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9155" windowHeight="9780" activeTab="2"/>
  </bookViews>
  <sheets>
    <sheet name="Oil" sheetId="19" r:id="rId1"/>
    <sheet name="Main" sheetId="11" r:id="rId2"/>
    <sheet name="RandFixed" sheetId="18" r:id="rId3"/>
    <sheet name="SUR" sheetId="17" r:id="rId4"/>
    <sheet name="Summary Ratios" sheetId="10" r:id="rId5"/>
    <sheet name="WFC" sheetId="15" r:id="rId6"/>
    <sheet name="BAC" sheetId="16" r:id="rId7"/>
    <sheet name="Formula Sheet USB" sheetId="12" r:id="rId8"/>
    <sheet name="USB Price" sheetId="13" r:id="rId9"/>
    <sheet name="Formula Sheet" sheetId="9" r:id="rId10"/>
    <sheet name="Main BAC" sheetId="7" r:id="rId11"/>
    <sheet name="BAC Closing" sheetId="8" r:id="rId12"/>
    <sheet name="Main WFC" sheetId="1" r:id="rId13"/>
    <sheet name="WFC Data" sheetId="6" r:id="rId14"/>
    <sheet name="WFC Closing" sheetId="4" r:id="rId15"/>
    <sheet name="Market Close" sheetId="5" r:id="rId16"/>
    <sheet name="USB Financial" sheetId="14" r:id="rId17"/>
    <sheet name="Sheet3" sheetId="3" r:id="rId18"/>
  </sheets>
  <calcPr calcId="125725"/>
</workbook>
</file>

<file path=xl/calcChain.xml><?xml version="1.0" encoding="utf-8"?>
<calcChain xmlns="http://schemas.openxmlformats.org/spreadsheetml/2006/main">
  <c r="B33" i="19"/>
  <c r="B62"/>
  <c r="B103"/>
  <c r="B132"/>
  <c r="B173"/>
  <c r="B203"/>
  <c r="B236"/>
  <c r="B256"/>
  <c r="B257"/>
  <c r="B261"/>
  <c r="B293"/>
  <c r="B319"/>
  <c r="B337"/>
  <c r="B363"/>
  <c r="B496"/>
  <c r="B517"/>
  <c r="B522"/>
  <c r="B587"/>
  <c r="B653"/>
  <c r="B778"/>
  <c r="B783"/>
  <c r="B842"/>
  <c r="B1038"/>
  <c r="B1043"/>
  <c r="B1117"/>
  <c r="B1148"/>
  <c r="B1299"/>
  <c r="B1304"/>
  <c r="B1367"/>
  <c r="B1408"/>
  <c r="B1478"/>
  <c r="B1560"/>
  <c r="B1565"/>
  <c r="B1642"/>
  <c r="B1668"/>
  <c r="B1801"/>
  <c r="B1822"/>
  <c r="B1827"/>
  <c r="B1850"/>
  <c r="B1858"/>
  <c r="B1897"/>
  <c r="B1910"/>
  <c r="B1933"/>
  <c r="B1958"/>
  <c r="B2003"/>
  <c r="B2061"/>
  <c r="B2082"/>
  <c r="B2087"/>
  <c r="B2123"/>
  <c r="B2152"/>
  <c r="B2193"/>
  <c r="B2218"/>
  <c r="B2263"/>
  <c r="B2321"/>
  <c r="B2322"/>
  <c r="B2343"/>
  <c r="B2348"/>
  <c r="B2383"/>
  <c r="B2422"/>
  <c r="B2453"/>
  <c r="B2479"/>
  <c r="B2523"/>
  <c r="B2581"/>
  <c r="B2582"/>
  <c r="B2603"/>
  <c r="B2608"/>
  <c r="B2643"/>
  <c r="B2677"/>
  <c r="B2713"/>
  <c r="B2741"/>
  <c r="B2783"/>
  <c r="B2846"/>
  <c r="B2865"/>
  <c r="B2870"/>
  <c r="B2903"/>
  <c r="B2932"/>
  <c r="B2973"/>
  <c r="B3002"/>
  <c r="B3043"/>
  <c r="B3106"/>
  <c r="B3107"/>
  <c r="B3126"/>
  <c r="B3131"/>
  <c r="B3143"/>
  <c r="B3163"/>
  <c r="B3202"/>
  <c r="B3233"/>
  <c r="B3262"/>
  <c r="B3308"/>
  <c r="B3366"/>
  <c r="B3367"/>
  <c r="B3387"/>
  <c r="B3392"/>
  <c r="B3403"/>
  <c r="B3423"/>
  <c r="B3457"/>
  <c r="B3498"/>
  <c r="B3523"/>
  <c r="B3568"/>
  <c r="B3626"/>
  <c r="B3647"/>
  <c r="B3652"/>
  <c r="B3653"/>
  <c r="B3663"/>
  <c r="B3688"/>
  <c r="B3732"/>
  <c r="B3758"/>
  <c r="B3783"/>
  <c r="B3784"/>
  <c r="B3828"/>
  <c r="B3886"/>
  <c r="B3908"/>
  <c r="B3913"/>
  <c r="B3923"/>
  <c r="B3948"/>
  <c r="B3987"/>
  <c r="B4018"/>
  <c r="B4045"/>
  <c r="B4088"/>
  <c r="B4146"/>
  <c r="B4147"/>
  <c r="B4168"/>
  <c r="B4169"/>
  <c r="B4174"/>
  <c r="B4188"/>
  <c r="B4208"/>
  <c r="B4237"/>
  <c r="B4278"/>
  <c r="B4306"/>
  <c r="B4307"/>
  <c r="B4348"/>
  <c r="B4411"/>
  <c r="B4412"/>
  <c r="B4430"/>
  <c r="B4435"/>
  <c r="B4448"/>
  <c r="B4468"/>
  <c r="B4512"/>
  <c r="B4538"/>
  <c r="B4567"/>
  <c r="B4608"/>
  <c r="B4671"/>
  <c r="B4672"/>
  <c r="B4691"/>
  <c r="B4692"/>
  <c r="B4696"/>
  <c r="B4697"/>
  <c r="B4708"/>
  <c r="B4728"/>
  <c r="B4767"/>
  <c r="B4803"/>
  <c r="B4812"/>
  <c r="B4828"/>
  <c r="B4873"/>
  <c r="B4931"/>
  <c r="B4932"/>
  <c r="B4952"/>
  <c r="B4957"/>
  <c r="B4968"/>
  <c r="B4993"/>
  <c r="B5017"/>
  <c r="B5063"/>
  <c r="B5088"/>
  <c r="B5133"/>
  <c r="B5191"/>
  <c r="B5192"/>
  <c r="B5213"/>
  <c r="B5218"/>
  <c r="B5228"/>
  <c r="B5253"/>
  <c r="B5292"/>
  <c r="B5323"/>
  <c r="B5348"/>
  <c r="B5349"/>
  <c r="B5393"/>
  <c r="B5451"/>
  <c r="B5452"/>
  <c r="B5473"/>
  <c r="B5478"/>
  <c r="B5488"/>
  <c r="B5513"/>
  <c r="B5547"/>
  <c r="B5583"/>
  <c r="B5610"/>
  <c r="B5653"/>
  <c r="B5711"/>
  <c r="B5734"/>
  <c r="B5739"/>
  <c r="B5753"/>
  <c r="B5773"/>
  <c r="B5797"/>
  <c r="B5843"/>
  <c r="B5872"/>
  <c r="B5913"/>
  <c r="B5976"/>
  <c r="B5996"/>
  <c r="B6001"/>
  <c r="B6013"/>
  <c r="B6033"/>
  <c r="B6072"/>
  <c r="B6103"/>
  <c r="B6132"/>
  <c r="B6178"/>
  <c r="B6236"/>
  <c r="B6257"/>
  <c r="B6262"/>
  <c r="B6273"/>
  <c r="B6293"/>
  <c r="B6327"/>
  <c r="B6368"/>
  <c r="B6393"/>
  <c r="B6438"/>
  <c r="B6496"/>
  <c r="B6517"/>
  <c r="B6533"/>
  <c r="B6558"/>
  <c r="B6602"/>
  <c r="B6628"/>
  <c r="B6653"/>
  <c r="B6698"/>
  <c r="B6756"/>
  <c r="B6778"/>
  <c r="B6783"/>
  <c r="B6793"/>
  <c r="B6818"/>
  <c r="B6852"/>
  <c r="B6888"/>
  <c r="B6915"/>
  <c r="B6958"/>
  <c r="B7016"/>
  <c r="B7039"/>
  <c r="B7044"/>
  <c r="B7058"/>
  <c r="B7078"/>
  <c r="B7107"/>
  <c r="B7148"/>
  <c r="B7176"/>
  <c r="B7218"/>
  <c r="B7281"/>
  <c r="B7300"/>
  <c r="B7305"/>
  <c r="B7318"/>
  <c r="B7338"/>
  <c r="B7382"/>
  <c r="B7408"/>
  <c r="B7437"/>
  <c r="B7478"/>
  <c r="B7541"/>
  <c r="AE33" i="10" l="1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32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4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60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61"/>
  <c r="AA62"/>
  <c r="AA63"/>
  <c r="AA64"/>
  <c r="AA60"/>
  <c r="Y6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32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60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32"/>
  <c r="L16"/>
  <c r="L17"/>
  <c r="L18"/>
  <c r="L19"/>
  <c r="L20"/>
  <c r="L21"/>
  <c r="L22"/>
  <c r="L23"/>
  <c r="L24"/>
  <c r="L25"/>
  <c r="L26"/>
  <c r="L27"/>
  <c r="L28"/>
  <c r="L5"/>
  <c r="L6"/>
  <c r="L7"/>
  <c r="L8"/>
  <c r="L9"/>
  <c r="L10"/>
  <c r="L11"/>
  <c r="L12"/>
  <c r="L13"/>
  <c r="L14"/>
  <c r="L15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4"/>
  <c r="K46"/>
  <c r="K47"/>
  <c r="K48"/>
  <c r="K49"/>
  <c r="K50"/>
  <c r="K51"/>
  <c r="K52"/>
  <c r="K53"/>
  <c r="K54"/>
  <c r="K55"/>
  <c r="K56"/>
  <c r="K33"/>
  <c r="K34"/>
  <c r="K35"/>
  <c r="K36"/>
  <c r="K37"/>
  <c r="K38"/>
  <c r="K39"/>
  <c r="K40"/>
  <c r="K41"/>
  <c r="K42"/>
  <c r="K43"/>
  <c r="K44"/>
  <c r="K45"/>
  <c r="K3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4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32"/>
  <c r="M2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4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32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60"/>
  <c r="Y84"/>
  <c r="W84"/>
  <c r="U84"/>
  <c r="S84"/>
  <c r="Q84"/>
  <c r="Y83"/>
  <c r="W83"/>
  <c r="U83"/>
  <c r="S83"/>
  <c r="Q83"/>
  <c r="J83"/>
  <c r="Y82"/>
  <c r="W82"/>
  <c r="U82"/>
  <c r="S82"/>
  <c r="Q82"/>
  <c r="J82"/>
  <c r="Y81"/>
  <c r="W81"/>
  <c r="U81"/>
  <c r="S81"/>
  <c r="Q81"/>
  <c r="J81"/>
  <c r="Y80"/>
  <c r="W80"/>
  <c r="U80"/>
  <c r="S80"/>
  <c r="Q80"/>
  <c r="J80"/>
  <c r="Y79"/>
  <c r="W79"/>
  <c r="U79"/>
  <c r="S79"/>
  <c r="Q79"/>
  <c r="J79"/>
  <c r="Y78"/>
  <c r="W78"/>
  <c r="U78"/>
  <c r="S78"/>
  <c r="Q78"/>
  <c r="J78"/>
  <c r="Y77"/>
  <c r="W77"/>
  <c r="U77"/>
  <c r="S77"/>
  <c r="Q77"/>
  <c r="J77"/>
  <c r="Y76"/>
  <c r="W76"/>
  <c r="U76"/>
  <c r="S76"/>
  <c r="Q76"/>
  <c r="J76"/>
  <c r="Y75"/>
  <c r="W75"/>
  <c r="U75"/>
  <c r="S75"/>
  <c r="Q75"/>
  <c r="J75"/>
  <c r="Y74"/>
  <c r="W74"/>
  <c r="U74"/>
  <c r="S74"/>
  <c r="Q74"/>
  <c r="J74"/>
  <c r="Y73"/>
  <c r="W73"/>
  <c r="U73"/>
  <c r="S73"/>
  <c r="Q73"/>
  <c r="J73"/>
  <c r="Y72"/>
  <c r="W72"/>
  <c r="U72"/>
  <c r="S72"/>
  <c r="Q72"/>
  <c r="J72"/>
  <c r="Y71"/>
  <c r="W71"/>
  <c r="U71"/>
  <c r="S71"/>
  <c r="Q71"/>
  <c r="J71"/>
  <c r="Y70"/>
  <c r="W70"/>
  <c r="U70"/>
  <c r="S70"/>
  <c r="Q70"/>
  <c r="J70"/>
  <c r="Y69"/>
  <c r="W69"/>
  <c r="U69"/>
  <c r="S69"/>
  <c r="Q69"/>
  <c r="J69"/>
  <c r="Y68"/>
  <c r="W68"/>
  <c r="U68"/>
  <c r="S68"/>
  <c r="Q68"/>
  <c r="J68"/>
  <c r="Y67"/>
  <c r="W67"/>
  <c r="U67"/>
  <c r="S67"/>
  <c r="Q67"/>
  <c r="J67"/>
  <c r="Y66"/>
  <c r="W66"/>
  <c r="U66"/>
  <c r="S66"/>
  <c r="Q66"/>
  <c r="J66"/>
  <c r="Y65"/>
  <c r="W65"/>
  <c r="U65"/>
  <c r="S65"/>
  <c r="Q65"/>
  <c r="J65"/>
  <c r="Y64"/>
  <c r="W64"/>
  <c r="U64"/>
  <c r="S64"/>
  <c r="Q64"/>
  <c r="J64"/>
  <c r="Y63"/>
  <c r="W63"/>
  <c r="U63"/>
  <c r="S63"/>
  <c r="Q63"/>
  <c r="J63"/>
  <c r="Y62"/>
  <c r="W62"/>
  <c r="U62"/>
  <c r="S62"/>
  <c r="Q62"/>
  <c r="J62"/>
  <c r="Y61"/>
  <c r="W61"/>
  <c r="U61"/>
  <c r="S61"/>
  <c r="Q61"/>
  <c r="J61"/>
  <c r="W60"/>
  <c r="U60"/>
  <c r="S60"/>
  <c r="Q60"/>
  <c r="J60"/>
  <c r="F9" i="12" l="1"/>
  <c r="F10"/>
  <c r="F11"/>
  <c r="F12"/>
  <c r="F13"/>
  <c r="F14"/>
  <c r="F15"/>
  <c r="F16"/>
  <c r="F17"/>
  <c r="F18"/>
  <c r="F19"/>
  <c r="F20"/>
  <c r="F21"/>
  <c r="F22"/>
  <c r="F23"/>
  <c r="F24"/>
  <c r="F25"/>
  <c r="F26"/>
  <c r="F3"/>
  <c r="F4"/>
  <c r="F5"/>
  <c r="F6"/>
  <c r="F7"/>
  <c r="F8"/>
  <c r="F2"/>
  <c r="B34"/>
  <c r="B43"/>
  <c r="B28"/>
  <c r="A29"/>
  <c r="B29" s="1"/>
  <c r="A30"/>
  <c r="B30" s="1"/>
  <c r="A31"/>
  <c r="B31" s="1"/>
  <c r="A32"/>
  <c r="B32" s="1"/>
  <c r="A33"/>
  <c r="B33" s="1"/>
  <c r="A34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28"/>
  <c r="E52" l="1"/>
  <c r="H26" s="1"/>
  <c r="J25" s="1"/>
  <c r="E51"/>
  <c r="H25" s="1"/>
  <c r="J24" s="1"/>
  <c r="E50"/>
  <c r="H24" s="1"/>
  <c r="J23" s="1"/>
  <c r="E49"/>
  <c r="H23" s="1"/>
  <c r="J22" s="1"/>
  <c r="E48"/>
  <c r="H22" s="1"/>
  <c r="E47"/>
  <c r="H21" s="1"/>
  <c r="J20" s="1"/>
  <c r="E46"/>
  <c r="E45"/>
  <c r="E44"/>
  <c r="H18" s="1"/>
  <c r="E43"/>
  <c r="H17" s="1"/>
  <c r="E42"/>
  <c r="H16" s="1"/>
  <c r="J15" s="1"/>
  <c r="E41"/>
  <c r="H15" s="1"/>
  <c r="E40"/>
  <c r="H14" s="1"/>
  <c r="E39"/>
  <c r="H13" s="1"/>
  <c r="E38"/>
  <c r="H12" s="1"/>
  <c r="E37"/>
  <c r="H11" s="1"/>
  <c r="E36"/>
  <c r="H10" s="1"/>
  <c r="J9" s="1"/>
  <c r="E35"/>
  <c r="H9" s="1"/>
  <c r="E34"/>
  <c r="H8" s="1"/>
  <c r="E33"/>
  <c r="H7" s="1"/>
  <c r="E32"/>
  <c r="H6" s="1"/>
  <c r="J5" s="1"/>
  <c r="E31"/>
  <c r="H5" s="1"/>
  <c r="E30"/>
  <c r="H4" s="1"/>
  <c r="E29"/>
  <c r="E28"/>
  <c r="H2" s="1"/>
  <c r="I26"/>
  <c r="U26"/>
  <c r="W25"/>
  <c r="I25"/>
  <c r="U25"/>
  <c r="W24"/>
  <c r="I24"/>
  <c r="U24"/>
  <c r="I23"/>
  <c r="U23"/>
  <c r="W22"/>
  <c r="I22"/>
  <c r="U22"/>
  <c r="W21"/>
  <c r="I21"/>
  <c r="U21"/>
  <c r="I20"/>
  <c r="H20"/>
  <c r="J19" s="1"/>
  <c r="U20"/>
  <c r="I19"/>
  <c r="V19" s="1"/>
  <c r="H19"/>
  <c r="J18" s="1"/>
  <c r="U19"/>
  <c r="W18"/>
  <c r="I18"/>
  <c r="U18"/>
  <c r="W17"/>
  <c r="I17"/>
  <c r="U17"/>
  <c r="I16"/>
  <c r="U16"/>
  <c r="I15"/>
  <c r="U15"/>
  <c r="I14"/>
  <c r="U14"/>
  <c r="I13"/>
  <c r="T13" s="1"/>
  <c r="U13"/>
  <c r="I12"/>
  <c r="T12" s="1"/>
  <c r="U12"/>
  <c r="W11"/>
  <c r="I11"/>
  <c r="U11"/>
  <c r="W10"/>
  <c r="I10"/>
  <c r="U10"/>
  <c r="W9"/>
  <c r="I9"/>
  <c r="U9"/>
  <c r="I8"/>
  <c r="U8"/>
  <c r="W7"/>
  <c r="I7"/>
  <c r="T7" s="1"/>
  <c r="U7"/>
  <c r="I6"/>
  <c r="U6"/>
  <c r="I5"/>
  <c r="U5"/>
  <c r="I4"/>
  <c r="T4" s="1"/>
  <c r="U4"/>
  <c r="W3"/>
  <c r="I3"/>
  <c r="H3"/>
  <c r="J2" s="1"/>
  <c r="U3"/>
  <c r="I2"/>
  <c r="U2"/>
  <c r="Y5" i="10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4"/>
  <c r="Q13"/>
  <c r="Q9"/>
  <c r="Q27"/>
  <c r="Q16"/>
  <c r="Q14"/>
  <c r="Q10"/>
  <c r="Q5"/>
  <c r="Q7"/>
  <c r="Q8"/>
  <c r="Q11"/>
  <c r="Q12"/>
  <c r="Q15"/>
  <c r="Q17"/>
  <c r="Q18"/>
  <c r="Q19"/>
  <c r="Q20"/>
  <c r="Q21"/>
  <c r="Q22"/>
  <c r="Q23"/>
  <c r="Q24"/>
  <c r="Q25"/>
  <c r="Q26"/>
  <c r="Q28"/>
  <c r="Q6"/>
  <c r="Q4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32"/>
  <c r="U32"/>
  <c r="W32"/>
  <c r="S32"/>
  <c r="Q32"/>
  <c r="W34"/>
  <c r="Q34"/>
  <c r="Q33"/>
  <c r="S33"/>
  <c r="U33"/>
  <c r="W33"/>
  <c r="S34"/>
  <c r="U34"/>
  <c r="Q35"/>
  <c r="S35"/>
  <c r="U35"/>
  <c r="W35"/>
  <c r="Q36"/>
  <c r="S36"/>
  <c r="U36"/>
  <c r="W36"/>
  <c r="Q37"/>
  <c r="S37"/>
  <c r="U37"/>
  <c r="W37"/>
  <c r="Q38"/>
  <c r="S38"/>
  <c r="U38"/>
  <c r="W38"/>
  <c r="Q39"/>
  <c r="S39"/>
  <c r="U39"/>
  <c r="W39"/>
  <c r="Q40"/>
  <c r="S40"/>
  <c r="U40"/>
  <c r="W40"/>
  <c r="Q41"/>
  <c r="S41"/>
  <c r="U41"/>
  <c r="W41"/>
  <c r="Q42"/>
  <c r="S42"/>
  <c r="U42"/>
  <c r="W42"/>
  <c r="Q43"/>
  <c r="S43"/>
  <c r="U43"/>
  <c r="W43"/>
  <c r="Q44"/>
  <c r="S44"/>
  <c r="U44"/>
  <c r="W44"/>
  <c r="Q45"/>
  <c r="S45"/>
  <c r="U45"/>
  <c r="W45"/>
  <c r="Q46"/>
  <c r="S46"/>
  <c r="U46"/>
  <c r="W46"/>
  <c r="Q47"/>
  <c r="S47"/>
  <c r="U47"/>
  <c r="W47"/>
  <c r="Q48"/>
  <c r="S48"/>
  <c r="U48"/>
  <c r="W48"/>
  <c r="Q49"/>
  <c r="S49"/>
  <c r="U49"/>
  <c r="W49"/>
  <c r="Q50"/>
  <c r="S50"/>
  <c r="U50"/>
  <c r="W50"/>
  <c r="Q51"/>
  <c r="S51"/>
  <c r="U51"/>
  <c r="W51"/>
  <c r="Q52"/>
  <c r="S52"/>
  <c r="U52"/>
  <c r="W52"/>
  <c r="Q53"/>
  <c r="S53"/>
  <c r="U53"/>
  <c r="W53"/>
  <c r="Q54"/>
  <c r="S54"/>
  <c r="U54"/>
  <c r="W54"/>
  <c r="Q55"/>
  <c r="S55"/>
  <c r="U55"/>
  <c r="W55"/>
  <c r="Q56"/>
  <c r="S56"/>
  <c r="U56"/>
  <c r="W56"/>
  <c r="E52" i="9"/>
  <c r="H26" s="1"/>
  <c r="A52"/>
  <c r="E51"/>
  <c r="H25" s="1"/>
  <c r="J24" s="1"/>
  <c r="A51"/>
  <c r="B51" s="1"/>
  <c r="E50"/>
  <c r="H24" s="1"/>
  <c r="J23" s="1"/>
  <c r="B50"/>
  <c r="A50"/>
  <c r="E49"/>
  <c r="H23" s="1"/>
  <c r="A49"/>
  <c r="B49" s="1"/>
  <c r="E48"/>
  <c r="H22" s="1"/>
  <c r="J21" s="1"/>
  <c r="A48"/>
  <c r="B48" s="1"/>
  <c r="E47"/>
  <c r="H21" s="1"/>
  <c r="J20" s="1"/>
  <c r="A47"/>
  <c r="B47" s="1"/>
  <c r="E46"/>
  <c r="H20" s="1"/>
  <c r="A46"/>
  <c r="B46" s="1"/>
  <c r="E45"/>
  <c r="H19" s="1"/>
  <c r="J18" s="1"/>
  <c r="A45"/>
  <c r="B45" s="1"/>
  <c r="E44"/>
  <c r="H18" s="1"/>
  <c r="J17" s="1"/>
  <c r="A44"/>
  <c r="B44" s="1"/>
  <c r="E43"/>
  <c r="A43"/>
  <c r="B43" s="1"/>
  <c r="E42"/>
  <c r="H16" s="1"/>
  <c r="J15" s="1"/>
  <c r="A42"/>
  <c r="B42" s="1"/>
  <c r="E41"/>
  <c r="H15" s="1"/>
  <c r="B41"/>
  <c r="E40"/>
  <c r="H14" s="1"/>
  <c r="J13" s="1"/>
  <c r="B40"/>
  <c r="E39"/>
  <c r="H13" s="1"/>
  <c r="J12" s="1"/>
  <c r="A39"/>
  <c r="B39" s="1"/>
  <c r="E38"/>
  <c r="H12" s="1"/>
  <c r="J11" s="1"/>
  <c r="A38"/>
  <c r="B38" s="1"/>
  <c r="E37"/>
  <c r="H11" s="1"/>
  <c r="J10" s="1"/>
  <c r="A37"/>
  <c r="B37" s="1"/>
  <c r="E36"/>
  <c r="H10" s="1"/>
  <c r="J9" s="1"/>
  <c r="A36"/>
  <c r="B36" s="1"/>
  <c r="E35"/>
  <c r="H9" s="1"/>
  <c r="A35"/>
  <c r="B35" s="1"/>
  <c r="E34"/>
  <c r="H8" s="1"/>
  <c r="J7" s="1"/>
  <c r="A34"/>
  <c r="B34" s="1"/>
  <c r="E33"/>
  <c r="H7" s="1"/>
  <c r="J6" s="1"/>
  <c r="A33"/>
  <c r="B33" s="1"/>
  <c r="E32"/>
  <c r="H6" s="1"/>
  <c r="J5" s="1"/>
  <c r="A32"/>
  <c r="B32" s="1"/>
  <c r="E31"/>
  <c r="H5" s="1"/>
  <c r="J4" s="1"/>
  <c r="A31"/>
  <c r="B31" s="1"/>
  <c r="E30"/>
  <c r="H4" s="1"/>
  <c r="J3" s="1"/>
  <c r="B30"/>
  <c r="E29"/>
  <c r="H3" s="1"/>
  <c r="A29"/>
  <c r="B29" s="1"/>
  <c r="E28"/>
  <c r="H2" s="1"/>
  <c r="B28"/>
  <c r="I26"/>
  <c r="F26"/>
  <c r="U26" s="1"/>
  <c r="I25"/>
  <c r="F25"/>
  <c r="U25" s="1"/>
  <c r="I24"/>
  <c r="F24"/>
  <c r="W24" s="1"/>
  <c r="I23"/>
  <c r="F23"/>
  <c r="W23" s="1"/>
  <c r="I22"/>
  <c r="F22"/>
  <c r="W22" s="1"/>
  <c r="I21"/>
  <c r="F21"/>
  <c r="W21" s="1"/>
  <c r="I20"/>
  <c r="F20"/>
  <c r="W20" s="1"/>
  <c r="I19"/>
  <c r="F19"/>
  <c r="W19" s="1"/>
  <c r="I18"/>
  <c r="F18"/>
  <c r="W18" s="1"/>
  <c r="I17"/>
  <c r="H17"/>
  <c r="J16" s="1"/>
  <c r="F17"/>
  <c r="W17" s="1"/>
  <c r="I16"/>
  <c r="F16"/>
  <c r="W16" s="1"/>
  <c r="I15"/>
  <c r="F15"/>
  <c r="W15" s="1"/>
  <c r="I14"/>
  <c r="F14"/>
  <c r="W14" s="1"/>
  <c r="I13"/>
  <c r="F13"/>
  <c r="U13" s="1"/>
  <c r="I12"/>
  <c r="F12"/>
  <c r="W12" s="1"/>
  <c r="I11"/>
  <c r="F11"/>
  <c r="W11" s="1"/>
  <c r="I10"/>
  <c r="F10"/>
  <c r="W10" s="1"/>
  <c r="I9"/>
  <c r="F9"/>
  <c r="W9" s="1"/>
  <c r="I8"/>
  <c r="F8"/>
  <c r="W8" s="1"/>
  <c r="I7"/>
  <c r="F7"/>
  <c r="W7" s="1"/>
  <c r="I6"/>
  <c r="F6"/>
  <c r="U6" s="1"/>
  <c r="I5"/>
  <c r="F5"/>
  <c r="W5" s="1"/>
  <c r="I4"/>
  <c r="F4"/>
  <c r="W4" s="1"/>
  <c r="I3"/>
  <c r="F3"/>
  <c r="W3" s="1"/>
  <c r="I2"/>
  <c r="F2"/>
  <c r="W2" s="1"/>
  <c r="V17" i="1"/>
  <c r="V18"/>
  <c r="V19"/>
  <c r="V20"/>
  <c r="V21"/>
  <c r="V22"/>
  <c r="V23"/>
  <c r="V24"/>
  <c r="V25"/>
  <c r="V3"/>
  <c r="V4"/>
  <c r="V5"/>
  <c r="V6"/>
  <c r="V7"/>
  <c r="V8"/>
  <c r="V9"/>
  <c r="V10"/>
  <c r="V11"/>
  <c r="V12"/>
  <c r="V13"/>
  <c r="V14"/>
  <c r="V15"/>
  <c r="V16"/>
  <c r="V2"/>
  <c r="E52" i="7"/>
  <c r="H26" s="1"/>
  <c r="E49"/>
  <c r="H23" s="1"/>
  <c r="J22" s="1"/>
  <c r="E48"/>
  <c r="H22" s="1"/>
  <c r="E44"/>
  <c r="H18" s="1"/>
  <c r="E39"/>
  <c r="H13" s="1"/>
  <c r="E31"/>
  <c r="H5" s="1"/>
  <c r="F3"/>
  <c r="W3" s="1"/>
  <c r="F4"/>
  <c r="W4" s="1"/>
  <c r="F5"/>
  <c r="W5" s="1"/>
  <c r="F6"/>
  <c r="W6" s="1"/>
  <c r="F7"/>
  <c r="W7" s="1"/>
  <c r="F8"/>
  <c r="W8" s="1"/>
  <c r="F9"/>
  <c r="W9" s="1"/>
  <c r="F10"/>
  <c r="W10" s="1"/>
  <c r="F11"/>
  <c r="W11" s="1"/>
  <c r="F12"/>
  <c r="W12" s="1"/>
  <c r="F13"/>
  <c r="W13" s="1"/>
  <c r="F14"/>
  <c r="W14" s="1"/>
  <c r="F15"/>
  <c r="W15" s="1"/>
  <c r="F16"/>
  <c r="W16" s="1"/>
  <c r="F17"/>
  <c r="W17" s="1"/>
  <c r="F18"/>
  <c r="W18" s="1"/>
  <c r="F19"/>
  <c r="W19" s="1"/>
  <c r="F20"/>
  <c r="W20" s="1"/>
  <c r="F21"/>
  <c r="W21" s="1"/>
  <c r="F22"/>
  <c r="W22" s="1"/>
  <c r="F23"/>
  <c r="W23" s="1"/>
  <c r="F24"/>
  <c r="W24" s="1"/>
  <c r="F25"/>
  <c r="W25" s="1"/>
  <c r="F26"/>
  <c r="U26" s="1"/>
  <c r="F2"/>
  <c r="U2" s="1"/>
  <c r="I11"/>
  <c r="I12"/>
  <c r="I13"/>
  <c r="I14"/>
  <c r="I15"/>
  <c r="I16"/>
  <c r="I17"/>
  <c r="I18"/>
  <c r="I19"/>
  <c r="I20"/>
  <c r="I21"/>
  <c r="I22"/>
  <c r="I23"/>
  <c r="I24"/>
  <c r="I25"/>
  <c r="I26"/>
  <c r="I3"/>
  <c r="I4"/>
  <c r="I5"/>
  <c r="I6"/>
  <c r="I7"/>
  <c r="I8"/>
  <c r="I9"/>
  <c r="I10"/>
  <c r="I2"/>
  <c r="B29"/>
  <c r="B28"/>
  <c r="B36"/>
  <c r="B40"/>
  <c r="B41"/>
  <c r="B46"/>
  <c r="B48"/>
  <c r="B51"/>
  <c r="B30"/>
  <c r="B32"/>
  <c r="A52"/>
  <c r="E51"/>
  <c r="H25" s="1"/>
  <c r="A51"/>
  <c r="E50"/>
  <c r="H24" s="1"/>
  <c r="A50"/>
  <c r="B50" s="1"/>
  <c r="A49"/>
  <c r="B49" s="1"/>
  <c r="A48"/>
  <c r="E47"/>
  <c r="H21" s="1"/>
  <c r="A47"/>
  <c r="B47" s="1"/>
  <c r="E46"/>
  <c r="H20" s="1"/>
  <c r="A46"/>
  <c r="E45"/>
  <c r="H19" s="1"/>
  <c r="A45"/>
  <c r="B45" s="1"/>
  <c r="A44"/>
  <c r="B44" s="1"/>
  <c r="E43"/>
  <c r="H17" s="1"/>
  <c r="A43"/>
  <c r="B43" s="1"/>
  <c r="E42"/>
  <c r="H16" s="1"/>
  <c r="A42"/>
  <c r="B42" s="1"/>
  <c r="E41"/>
  <c r="H15" s="1"/>
  <c r="J14" s="1"/>
  <c r="E40"/>
  <c r="H14" s="1"/>
  <c r="A39"/>
  <c r="B39" s="1"/>
  <c r="E38"/>
  <c r="H12" s="1"/>
  <c r="A38"/>
  <c r="B38" s="1"/>
  <c r="E37"/>
  <c r="H11" s="1"/>
  <c r="A37"/>
  <c r="B37" s="1"/>
  <c r="E36"/>
  <c r="H10" s="1"/>
  <c r="A36"/>
  <c r="E35"/>
  <c r="H9" s="1"/>
  <c r="A35"/>
  <c r="B35" s="1"/>
  <c r="E34"/>
  <c r="H8" s="1"/>
  <c r="A34"/>
  <c r="B34" s="1"/>
  <c r="E33"/>
  <c r="H7" s="1"/>
  <c r="J6" s="1"/>
  <c r="A33"/>
  <c r="B33" s="1"/>
  <c r="E32"/>
  <c r="H6" s="1"/>
  <c r="A32"/>
  <c r="A31"/>
  <c r="B31" s="1"/>
  <c r="E30"/>
  <c r="H4" s="1"/>
  <c r="E29"/>
  <c r="H3" s="1"/>
  <c r="A29"/>
  <c r="E28"/>
  <c r="H2" s="1"/>
  <c r="T2" s="1"/>
  <c r="E29" i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28"/>
  <c r="B29"/>
  <c r="B40"/>
  <c r="B41"/>
  <c r="B47"/>
  <c r="B51"/>
  <c r="B52"/>
  <c r="A29"/>
  <c r="A30"/>
  <c r="B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2"/>
  <c r="B42" s="1"/>
  <c r="A43"/>
  <c r="B43" s="1"/>
  <c r="A44"/>
  <c r="B44" s="1"/>
  <c r="A45"/>
  <c r="B45" s="1"/>
  <c r="A46"/>
  <c r="B46" s="1"/>
  <c r="A47"/>
  <c r="A48"/>
  <c r="B48" s="1"/>
  <c r="A49"/>
  <c r="B49" s="1"/>
  <c r="A50"/>
  <c r="B50" s="1"/>
  <c r="A51"/>
  <c r="A52"/>
  <c r="A28"/>
  <c r="B28" s="1"/>
  <c r="T14" i="12" l="1"/>
  <c r="T15" i="9"/>
  <c r="T13" i="7"/>
  <c r="T26" i="12"/>
  <c r="T8"/>
  <c r="V22"/>
  <c r="V23"/>
  <c r="V9"/>
  <c r="V25"/>
  <c r="V18"/>
  <c r="T6"/>
  <c r="T10"/>
  <c r="V15"/>
  <c r="T16"/>
  <c r="T5"/>
  <c r="V20"/>
  <c r="T21"/>
  <c r="V24"/>
  <c r="T2"/>
  <c r="T3"/>
  <c r="W23"/>
  <c r="W20"/>
  <c r="W19"/>
  <c r="W16"/>
  <c r="W15"/>
  <c r="W14"/>
  <c r="W13"/>
  <c r="W12"/>
  <c r="W8"/>
  <c r="W6"/>
  <c r="W5"/>
  <c r="W4"/>
  <c r="W2"/>
  <c r="J6"/>
  <c r="V6"/>
  <c r="V16"/>
  <c r="J16"/>
  <c r="J4"/>
  <c r="V4"/>
  <c r="V7"/>
  <c r="J7"/>
  <c r="J12"/>
  <c r="V12"/>
  <c r="V14"/>
  <c r="J14"/>
  <c r="J17"/>
  <c r="V17"/>
  <c r="T11"/>
  <c r="T17"/>
  <c r="V3"/>
  <c r="J3"/>
  <c r="V8"/>
  <c r="J8"/>
  <c r="J11"/>
  <c r="V11"/>
  <c r="J13"/>
  <c r="V13"/>
  <c r="V21"/>
  <c r="J21"/>
  <c r="J10"/>
  <c r="V10"/>
  <c r="V2"/>
  <c r="V5"/>
  <c r="T9"/>
  <c r="T15"/>
  <c r="T19"/>
  <c r="T18"/>
  <c r="T20"/>
  <c r="T22"/>
  <c r="T23"/>
  <c r="T24"/>
  <c r="T25"/>
  <c r="T20" i="7"/>
  <c r="T25"/>
  <c r="T14" i="9"/>
  <c r="T25"/>
  <c r="W2" i="7"/>
  <c r="T24" i="9"/>
  <c r="T26" i="7"/>
  <c r="T7" i="9"/>
  <c r="T2"/>
  <c r="T5"/>
  <c r="V16" i="7"/>
  <c r="J16"/>
  <c r="V15"/>
  <c r="J15"/>
  <c r="V25"/>
  <c r="J25"/>
  <c r="V9"/>
  <c r="J9"/>
  <c r="V24"/>
  <c r="J24"/>
  <c r="T21" i="9"/>
  <c r="T16" i="7"/>
  <c r="T4" i="9"/>
  <c r="T17"/>
  <c r="T7" i="7"/>
  <c r="T15"/>
  <c r="T17"/>
  <c r="T10"/>
  <c r="T18"/>
  <c r="T19" i="9"/>
  <c r="V13" i="7"/>
  <c r="J13"/>
  <c r="J23"/>
  <c r="V23"/>
  <c r="T24"/>
  <c r="J4"/>
  <c r="V4"/>
  <c r="J3"/>
  <c r="V3"/>
  <c r="V2"/>
  <c r="J2"/>
  <c r="J11"/>
  <c r="V11"/>
  <c r="V10"/>
  <c r="J10"/>
  <c r="J20"/>
  <c r="V20"/>
  <c r="V21"/>
  <c r="J21"/>
  <c r="V5"/>
  <c r="J5"/>
  <c r="J19"/>
  <c r="V19"/>
  <c r="J17"/>
  <c r="V17"/>
  <c r="J12"/>
  <c r="V12"/>
  <c r="T8"/>
  <c r="T9"/>
  <c r="T3"/>
  <c r="T19"/>
  <c r="T11"/>
  <c r="T4"/>
  <c r="T12"/>
  <c r="T5"/>
  <c r="T21"/>
  <c r="T6"/>
  <c r="T22"/>
  <c r="T14"/>
  <c r="V8"/>
  <c r="J8"/>
  <c r="V18"/>
  <c r="J18"/>
  <c r="J7"/>
  <c r="V7"/>
  <c r="T22" i="9"/>
  <c r="U19" i="7"/>
  <c r="U11"/>
  <c r="U3"/>
  <c r="T18" i="9"/>
  <c r="U22" i="7"/>
  <c r="U14"/>
  <c r="U6"/>
  <c r="V22"/>
  <c r="V14"/>
  <c r="V6"/>
  <c r="T3" i="9"/>
  <c r="U23" i="7"/>
  <c r="U15"/>
  <c r="U7"/>
  <c r="T8" i="9"/>
  <c r="T11"/>
  <c r="W25"/>
  <c r="T23" i="7"/>
  <c r="U25"/>
  <c r="U17"/>
  <c r="U9"/>
  <c r="T13" i="9"/>
  <c r="T16"/>
  <c r="U24" i="7"/>
  <c r="U16"/>
  <c r="U8"/>
  <c r="U18"/>
  <c r="U10"/>
  <c r="T10" i="9"/>
  <c r="U20" i="7"/>
  <c r="U12"/>
  <c r="U4"/>
  <c r="T12" i="9"/>
  <c r="U21" i="7"/>
  <c r="U13"/>
  <c r="U5"/>
  <c r="T6" i="9"/>
  <c r="J19"/>
  <c r="V19"/>
  <c r="J22"/>
  <c r="V22"/>
  <c r="J25"/>
  <c r="V25"/>
  <c r="J2"/>
  <c r="V2"/>
  <c r="J14"/>
  <c r="V14"/>
  <c r="J8"/>
  <c r="V8"/>
  <c r="T9"/>
  <c r="T26"/>
  <c r="T20"/>
  <c r="T23"/>
  <c r="W6"/>
  <c r="W13"/>
  <c r="V4"/>
  <c r="V6"/>
  <c r="V10"/>
  <c r="V12"/>
  <c r="V16"/>
  <c r="V18"/>
  <c r="V20"/>
  <c r="V24"/>
  <c r="U2"/>
  <c r="U3"/>
  <c r="U4"/>
  <c r="U5"/>
  <c r="U7"/>
  <c r="U8"/>
  <c r="U9"/>
  <c r="U10"/>
  <c r="U11"/>
  <c r="U12"/>
  <c r="U14"/>
  <c r="U15"/>
  <c r="U16"/>
  <c r="U17"/>
  <c r="U18"/>
  <c r="U19"/>
  <c r="U20"/>
  <c r="U21"/>
  <c r="U22"/>
  <c r="U23"/>
  <c r="U24"/>
  <c r="V3"/>
  <c r="V5"/>
  <c r="V7"/>
  <c r="V9"/>
  <c r="V11"/>
  <c r="V13"/>
  <c r="V15"/>
  <c r="V17"/>
  <c r="V21"/>
  <c r="V23"/>
</calcChain>
</file>

<file path=xl/sharedStrings.xml><?xml version="1.0" encoding="utf-8"?>
<sst xmlns="http://schemas.openxmlformats.org/spreadsheetml/2006/main" count="2012" uniqueCount="346">
  <si>
    <t>Earnings Date</t>
  </si>
  <si>
    <t>Prior Day Close</t>
  </si>
  <si>
    <t>Earn day close</t>
  </si>
  <si>
    <t>Earnings Q Close</t>
  </si>
  <si>
    <t>Prior Day Mkt Close</t>
  </si>
  <si>
    <t>Earn Day Mkt Close</t>
  </si>
  <si>
    <t>Earnings Q Mkt Close</t>
  </si>
  <si>
    <t>EPS</t>
  </si>
  <si>
    <t>Consensus</t>
  </si>
  <si>
    <t>Div Declared</t>
  </si>
  <si>
    <t>Date</t>
  </si>
  <si>
    <t>Open</t>
  </si>
  <si>
    <t>High</t>
  </si>
  <si>
    <t>Low</t>
  </si>
  <si>
    <t>Close</t>
  </si>
  <si>
    <t>Volume</t>
  </si>
  <si>
    <t>Adj Close</t>
  </si>
  <si>
    <t>Mkt Change Earnings Day</t>
  </si>
  <si>
    <t>WFC Change Earnings Day</t>
  </si>
  <si>
    <t>Mkt Change Quarter</t>
  </si>
  <si>
    <t>WFC Change Quarter</t>
  </si>
  <si>
    <t>WFC - Wells Fargo &amp; Co</t>
  </si>
  <si>
    <t>Financial Services</t>
  </si>
  <si>
    <t>Change log: 
Oct. 27, 2014: Added 'Shares Outstanding' below 'Shares Outstanding (Basic)'.  
Oct. 27, 2014: Moved 'Shares Outstanding (Basic)' below 'YoY EBITDA Growth (%)'.  
Oct. 16, 2014: Added 'Capital Expenditure' below 'Net Change in Cash'.  
Oct. 9, 2014: Added 'eps without NRI' below 'Earnings per Share (diluted)'.  
Oct. 9, 2014: Added 'Tangible Book per share' below 'Book Value Per Share'. 
Oct. 9, 2014: Added 'Sloan Ratio' below 'Beneish M-Score'.
Sept. 26, 2014: Added 'DeferredTaxAndRevenue' above 'Other Current Liabilities', and remove its portion from 'Other Current Liabilities' during calculation. 
Sept. 26, 2014: Changed name of the field from 'DeferredTaxAndRevenue' to 'NonCurrent Deferred Liabilities'.
Sept. 24, 2014: Income Statement added 'Tax Rate %' below 'Tax Provision'. 
Sept. 24, 2014: Balance Sheet: Added  'Debt to Equity' below 'Long Term Debt', and 'Total Equity to Total Asset' below 'Total Equity'.
Sept. 24, 2014: Income Statement added  'Gross Margin %' below 'Gross Profit', 'Operating Margin %' below 'Operating Income',  'Net Margin %' below 'Net Income'.
Sept. 24, 2014: Cash Flow Statement: 'Net Issuance of Stock' is seperated into two rows: 'Issuance of Stock', and 'Repurchase of Stock'.
Feb. 10, 2014: added row 54 - Other operating charges, and row 106-Accumulated other comprehensive income (loss)</t>
  </si>
  <si>
    <t>Key Statistics</t>
  </si>
  <si>
    <t>Price ($)</t>
  </si>
  <si>
    <t>Market Cap ($ Million)</t>
  </si>
  <si>
    <t>Shares Outstanding ($ Million)</t>
  </si>
  <si>
    <t>P/E</t>
  </si>
  <si>
    <t>P/B</t>
  </si>
  <si>
    <t>P/S</t>
  </si>
  <si>
    <t>Growth Rates</t>
  </si>
  <si>
    <t>Annual Rates (per share)</t>
  </si>
  <si>
    <t>10 yrs</t>
  </si>
  <si>
    <t>Revenue Growth (%)</t>
  </si>
  <si>
    <t>EBITDA Growth (%)</t>
  </si>
  <si>
    <t>Free Cash Flow Growth (%)</t>
  </si>
  <si>
    <t>Book Value Growth (%)</t>
  </si>
  <si>
    <t>10 Year Financials of Wells Fargo &amp; Co</t>
  </si>
  <si>
    <t>Fiscal Period</t>
  </si>
  <si>
    <t xml:space="preserve">	</t>
  </si>
  <si>
    <t>Sep2008</t>
  </si>
  <si>
    <t>Dec2008</t>
  </si>
  <si>
    <t>Mar2009</t>
  </si>
  <si>
    <t>Jun2009</t>
  </si>
  <si>
    <t>Sep2009</t>
  </si>
  <si>
    <t>Dec2009</t>
  </si>
  <si>
    <t>Mar2010</t>
  </si>
  <si>
    <t>Jun2010</t>
  </si>
  <si>
    <t>Sep2010</t>
  </si>
  <si>
    <t>Dec2010</t>
  </si>
  <si>
    <t>Mar2011</t>
  </si>
  <si>
    <t>Jun2011</t>
  </si>
  <si>
    <t>Sep2011</t>
  </si>
  <si>
    <t>Dec2011</t>
  </si>
  <si>
    <t>Mar2012</t>
  </si>
  <si>
    <t>Jun2012</t>
  </si>
  <si>
    <t>Sep2012</t>
  </si>
  <si>
    <t>Dec2012</t>
  </si>
  <si>
    <t>Mar2013</t>
  </si>
  <si>
    <t>Jun2013</t>
  </si>
  <si>
    <t>Sep2013</t>
  </si>
  <si>
    <t>Dec2013</t>
  </si>
  <si>
    <t>Mar2014</t>
  </si>
  <si>
    <t>Jun2014</t>
  </si>
  <si>
    <t>Sep2014</t>
  </si>
  <si>
    <t>Revenue per Share ($)</t>
  </si>
  <si>
    <t xml:space="preserve">		</t>
  </si>
  <si>
    <t>EBITDA per Share ($)</t>
  </si>
  <si>
    <t>EBIT per Share ($)</t>
  </si>
  <si>
    <t>Earnings per Share (diluted) ($)</t>
  </si>
  <si>
    <t>eps without NRI ($)</t>
  </si>
  <si>
    <t>Free Cashflow per Share ($)</t>
  </si>
  <si>
    <t>Dividends Per Share</t>
  </si>
  <si>
    <t>Book Value Per Share ($)</t>
  </si>
  <si>
    <t>Tangible Book per share ($)</t>
  </si>
  <si>
    <t>Month End Stock Price</t>
  </si>
  <si>
    <t>Return on Equity %</t>
  </si>
  <si>
    <t>Return on Assets %</t>
  </si>
  <si>
    <t>Return on Capital  - Joel Greenblatt %</t>
  </si>
  <si>
    <t>Debt to Equity</t>
  </si>
  <si>
    <t>Gross Margin %</t>
  </si>
  <si>
    <t>Operating Margin %</t>
  </si>
  <si>
    <t>Net Margin %</t>
  </si>
  <si>
    <t>Total Equity to Total Asset</t>
  </si>
  <si>
    <t>LT Debt to Total Asset</t>
  </si>
  <si>
    <t>Asset Turnover</t>
  </si>
  <si>
    <t>Dividend Payout Ratio</t>
  </si>
  <si>
    <t xml:space="preserve">   Interest Income</t>
  </si>
  <si>
    <t xml:space="preserve">   Interest Expense</t>
  </si>
  <si>
    <t>Net Interest Income</t>
  </si>
  <si>
    <t>Non Interest Income</t>
  </si>
  <si>
    <t>Revenue</t>
  </si>
  <si>
    <t>Selling, General,  &amp;Admin. Expense</t>
  </si>
  <si>
    <t>Advertising</t>
  </si>
  <si>
    <t>Credit Losses Provision</t>
  </si>
  <si>
    <t>Other Expenses</t>
  </si>
  <si>
    <t>SpecialCharges</t>
  </si>
  <si>
    <t>Research &amp;Development</t>
  </si>
  <si>
    <t>EBITDA</t>
  </si>
  <si>
    <t>Depreciation, Depletion and Amortization</t>
  </si>
  <si>
    <t>Operating Income</t>
  </si>
  <si>
    <t>Other Income (Minority Interest)</t>
  </si>
  <si>
    <t>Pre-Tax Income</t>
  </si>
  <si>
    <t>Tax Provision</t>
  </si>
  <si>
    <t>Tax Rate %</t>
  </si>
  <si>
    <t>Net Income (Continuing Operations)</t>
  </si>
  <si>
    <t>Net Income (Discontinued Operations)</t>
  </si>
  <si>
    <t>Net Income</t>
  </si>
  <si>
    <t>Preferred dividends</t>
  </si>
  <si>
    <t>EPS (Basic)</t>
  </si>
  <si>
    <t>EPS (Diluted)</t>
  </si>
  <si>
    <t>Shares Outstanding (Diluted)</t>
  </si>
  <si>
    <t>Cash and cash equivalents</t>
  </si>
  <si>
    <t>Money Market Investments</t>
  </si>
  <si>
    <t>Net Loan</t>
  </si>
  <si>
    <t>Securities &amp; Investments</t>
  </si>
  <si>
    <t>Accounts Receivable</t>
  </si>
  <si>
    <t>Deferred Policy Acquisition Costs</t>
  </si>
  <si>
    <t>Property, Plant and Equipment</t>
  </si>
  <si>
    <t>Intangible Assets</t>
  </si>
  <si>
    <t>Other Assets</t>
  </si>
  <si>
    <t>Total Assets</t>
  </si>
  <si>
    <t>Total Deposits</t>
  </si>
  <si>
    <t>Accounts Payable</t>
  </si>
  <si>
    <t>Current Portion of Long-Term Debt</t>
  </si>
  <si>
    <t>Long-Term Debt</t>
  </si>
  <si>
    <t>Other liabilities</t>
  </si>
  <si>
    <t>Total Liabilities</t>
  </si>
  <si>
    <t>Common Stock</t>
  </si>
  <si>
    <t>Preferred Stock</t>
  </si>
  <si>
    <t>Retained Earnings</t>
  </si>
  <si>
    <t>Accumulated other comprehensive income (loss)</t>
  </si>
  <si>
    <t>Additional Paid-In Capital</t>
  </si>
  <si>
    <t>Treasury Stock</t>
  </si>
  <si>
    <t>Total Equity</t>
  </si>
  <si>
    <t xml:space="preserve">  Net Income</t>
  </si>
  <si>
    <t xml:space="preserve">  Cumulative Effect Of Accounting Change</t>
  </si>
  <si>
    <t xml:space="preserve">  Net Foreign Currency Exchange Gain</t>
  </si>
  <si>
    <t>Net Income From Continuing Operations</t>
  </si>
  <si>
    <t xml:space="preserve">  Change In Receivables</t>
  </si>
  <si>
    <t xml:space="preserve">  Change In Inventory</t>
  </si>
  <si>
    <t xml:space="preserve">  Change In Prepaid Assets</t>
  </si>
  <si>
    <t xml:space="preserve">  Change In Payables And Accrued Expense</t>
  </si>
  <si>
    <t>Change In Working Capital</t>
  </si>
  <si>
    <t>Change In DeferredTax</t>
  </si>
  <si>
    <t>Cash Flow from Discontinued Operations</t>
  </si>
  <si>
    <t>Cash Flow from Others</t>
  </si>
  <si>
    <t>Cash Flow from Operations</t>
  </si>
  <si>
    <t>Purchase Of Property, Plant, Equipment</t>
  </si>
  <si>
    <t>Sale Of Property, Plant, Equipment</t>
  </si>
  <si>
    <t>Purchase Of Business</t>
  </si>
  <si>
    <t>Sale Of Business</t>
  </si>
  <si>
    <t>Purchase Of Investment</t>
  </si>
  <si>
    <t>Sale Of Investment</t>
  </si>
  <si>
    <t>Net Intangibles Purchase And Sale</t>
  </si>
  <si>
    <t>Cash From Discontinued Investing Activities</t>
  </si>
  <si>
    <t>Cash Flow from Investing</t>
  </si>
  <si>
    <t>Issuance of Stock</t>
  </si>
  <si>
    <t>Repurchase of Stock</t>
  </si>
  <si>
    <t>Net Issuance of Preferred Stock</t>
  </si>
  <si>
    <t>Net Issuance of Debt</t>
  </si>
  <si>
    <t>Cash Flow for Dividends</t>
  </si>
  <si>
    <t>Other Financing</t>
  </si>
  <si>
    <t>Cash Flow from Financing</t>
  </si>
  <si>
    <t>Net Change in Cash</t>
  </si>
  <si>
    <t>Capital Expenditure</t>
  </si>
  <si>
    <t>Free Cash Flow</t>
  </si>
  <si>
    <t>PE Ratio(ttm)</t>
  </si>
  <si>
    <t>Price to Tangible Book</t>
  </si>
  <si>
    <t>Price-to-Free-Cash-Flow ratio</t>
  </si>
  <si>
    <t>PS Ratio</t>
  </si>
  <si>
    <t>EV-to-Revenue</t>
  </si>
  <si>
    <t>EV-to-EBITDA</t>
  </si>
  <si>
    <t>EV-to-EBIT</t>
  </si>
  <si>
    <t>Earnings Yield (Joel Greenblatt)</t>
  </si>
  <si>
    <t>Forward Rate of Return</t>
  </si>
  <si>
    <t>Shiller PE Ratio</t>
  </si>
  <si>
    <t>Market Cap</t>
  </si>
  <si>
    <t>Enterprise Value</t>
  </si>
  <si>
    <t>Net Cash (per share)</t>
  </si>
  <si>
    <t>Net Current Asset Value (per share)</t>
  </si>
  <si>
    <t>Projected FCF (per share)</t>
  </si>
  <si>
    <t>Median PS (per share)</t>
  </si>
  <si>
    <t>Peter Lynch Fair Value (per share)</t>
  </si>
  <si>
    <t>Graham Number (per share)</t>
  </si>
  <si>
    <t>Altman Z-Score</t>
  </si>
  <si>
    <t>Piotroski F-Score</t>
  </si>
  <si>
    <t>Beneish M-Score</t>
  </si>
  <si>
    <t>Sloan Ratio</t>
  </si>
  <si>
    <t>Highest Stock Price</t>
  </si>
  <si>
    <t>Lowest Stock Price</t>
  </si>
  <si>
    <t>Shares Buyback Ratio (%)</t>
  </si>
  <si>
    <t>YoY Rev. per Sh. Growth (%)</t>
  </si>
  <si>
    <t>YoY EPS Growth (%)</t>
  </si>
  <si>
    <t>YoY EBITDA Growth (%)</t>
  </si>
  <si>
    <t>Shares Outstanding (Basic)</t>
  </si>
  <si>
    <t>Shares Outstanding</t>
  </si>
  <si>
    <t>p;lllllllllllllllllll</t>
  </si>
  <si>
    <t>CLP</t>
  </si>
  <si>
    <t>Book Value</t>
  </si>
  <si>
    <t>Return Assets</t>
  </si>
  <si>
    <t>BAC Change Earnings Day</t>
  </si>
  <si>
    <t>BAC Prior Day Close</t>
  </si>
  <si>
    <t>BAC Earn day close</t>
  </si>
  <si>
    <t>BAC Earnings Q Close</t>
  </si>
  <si>
    <t>3Q2014</t>
  </si>
  <si>
    <t>2Q2014</t>
  </si>
  <si>
    <t>1Q2014</t>
  </si>
  <si>
    <t>4Q2013</t>
  </si>
  <si>
    <t>3Q2013</t>
  </si>
  <si>
    <t>2Q2013</t>
  </si>
  <si>
    <t>1Q2013</t>
  </si>
  <si>
    <t>4Q2012</t>
  </si>
  <si>
    <t>3Q2012</t>
  </si>
  <si>
    <t>2Q2012</t>
  </si>
  <si>
    <t>1Q2012</t>
  </si>
  <si>
    <t>4Q2011</t>
  </si>
  <si>
    <t>3Q2011</t>
  </si>
  <si>
    <t>2Q2011</t>
  </si>
  <si>
    <t>1Q2011</t>
  </si>
  <si>
    <t>4Q2010</t>
  </si>
  <si>
    <t>3Q2010</t>
  </si>
  <si>
    <t>2Q2010</t>
  </si>
  <si>
    <t>1Q2010</t>
  </si>
  <si>
    <t>4Q2009</t>
  </si>
  <si>
    <t>3Q2009</t>
  </si>
  <si>
    <t>2Q1009</t>
  </si>
  <si>
    <t>1Q2009</t>
  </si>
  <si>
    <t>4Q2008</t>
  </si>
  <si>
    <t>3Q2008</t>
  </si>
  <si>
    <t>ROA D</t>
  </si>
  <si>
    <t>ROA</t>
  </si>
  <si>
    <t>CLP D</t>
  </si>
  <si>
    <t>EPS D</t>
  </si>
  <si>
    <t>Q Mkt Close</t>
  </si>
  <si>
    <t>BAC Q Close</t>
  </si>
  <si>
    <t>BAC Change Quarter</t>
  </si>
  <si>
    <t>TBV</t>
  </si>
  <si>
    <t>TBVD</t>
  </si>
  <si>
    <t>Conses</t>
  </si>
  <si>
    <t>ACCON</t>
  </si>
  <si>
    <t>EPSD</t>
  </si>
  <si>
    <t>Day Prior Earning to End Q</t>
  </si>
  <si>
    <t>WFC</t>
  </si>
  <si>
    <t>BAC</t>
  </si>
  <si>
    <t>Quarter</t>
  </si>
  <si>
    <t>Cons</t>
  </si>
  <si>
    <t>UBS Prior Day Close</t>
  </si>
  <si>
    <t>UBS Earn day close</t>
  </si>
  <si>
    <t>USB</t>
  </si>
  <si>
    <t>UBS</t>
  </si>
  <si>
    <t>ROCG</t>
  </si>
  <si>
    <t>ROCGD</t>
  </si>
  <si>
    <t>NII</t>
  </si>
  <si>
    <t>NIID</t>
  </si>
  <si>
    <t>NEII</t>
  </si>
  <si>
    <t>NEIID</t>
  </si>
  <si>
    <t>USB - U.S. Bancorp</t>
  </si>
  <si>
    <t>Banks</t>
  </si>
  <si>
    <t>Banks - Regional - US</t>
  </si>
  <si>
    <t>Change log: 
Nov. 6, 2014: Added 'Cash Conversion Cycle' below 'Days Inventory'.  
Nov. 3, 2014: Added 'Days Accounts Payable' below 'Days Sales Outstanding'.  
Oct. 27, 2014: Added 'Shares Outstanding' below 'Shares Outstanding (Basic)'.  
Oct. 27, 2014: Moved 'Shares Outstanding (Basic)' below 'YoY EBITDA Growth (%)'.  
Oct. 16, 2014: Added 'Capital Expenditure' below 'Net Change in Cash'.  
Oct. 9, 2014: Added 'eps without NRI' below 'Earnings per Share (diluted)'.  
Oct. 9, 2014: Added 'Tangible Book per share' below 'Book Value Per Share'. 
Oct. 9, 2014: Added 'Sloan Ratio' below 'Beneish M-Score'.
Sept. 26, 2014: Added 'DeferredTaxAndRevenue' above 'Other Current Liabilities', and remove its portion from 'Other Current Liabilities' during calculation. 
Sept. 26, 2014: Changed name of the field from 'DeferredTaxAndRevenue' to 'NonCurrent Deferred Liabilities'.
Sept. 24, 2014: Income Statement added 'Tax Rate %' below 'Tax Provision'. 
Sept. 24, 2014: Balance Sheet: Added  'Debt to Equity' below 'Long Term Debt', and 'Total Equity to Total Asset' below 'Total Equity'.
Sept. 24, 2014: Income Statement added  'Gross Margin %' below 'Gross Profit', 'Operating Margin %' below 'Operating Income',  'Net Margin %' below 'Net Income'.
Sept. 24, 2014: Cash Flow Statement: 'Net Issuance of Stock' is seperated into two rows: 'Issuance of Stock', and 'Repurchase of Stock'.
Feb. 10, 2014: added row 54 - Other operating charges, and row 106-Accumulated other comprehensive income (loss)</t>
  </si>
  <si>
    <t>5 yrs</t>
  </si>
  <si>
    <t>12 months</t>
  </si>
  <si>
    <t>10 Year Financials of U.S. Bancorp</t>
  </si>
  <si>
    <t>Annual Data</t>
  </si>
  <si>
    <t>Quarterly Data</t>
  </si>
  <si>
    <t>Dec1999</t>
  </si>
  <si>
    <t>Dec2000</t>
  </si>
  <si>
    <t>Dec2001</t>
  </si>
  <si>
    <t>Dec2002</t>
  </si>
  <si>
    <t>Dec2003</t>
  </si>
  <si>
    <t>Dec2004</t>
  </si>
  <si>
    <t>Dec2005</t>
  </si>
  <si>
    <t>Dec2006</t>
  </si>
  <si>
    <t>Dec2007</t>
  </si>
  <si>
    <t>TTM/current</t>
  </si>
  <si>
    <t>Mar2000</t>
  </si>
  <si>
    <t>Jun2000</t>
  </si>
  <si>
    <t>Sep2000</t>
  </si>
  <si>
    <t>Mar2001</t>
  </si>
  <si>
    <t>Jun2001</t>
  </si>
  <si>
    <t>Sep2001</t>
  </si>
  <si>
    <t>Mar2002</t>
  </si>
  <si>
    <t>Jun2002</t>
  </si>
  <si>
    <t>Sep2002</t>
  </si>
  <si>
    <t>Mar2003</t>
  </si>
  <si>
    <t>Jun2003</t>
  </si>
  <si>
    <t>Sep2003</t>
  </si>
  <si>
    <t>Mar2004</t>
  </si>
  <si>
    <t>Jun2004</t>
  </si>
  <si>
    <t>Sep2004</t>
  </si>
  <si>
    <t>Mar2005</t>
  </si>
  <si>
    <t>Jun2005</t>
  </si>
  <si>
    <t>Sep2005</t>
  </si>
  <si>
    <t>Mar2006</t>
  </si>
  <si>
    <t>Jun2006</t>
  </si>
  <si>
    <t>Sep2006</t>
  </si>
  <si>
    <t>Mar2007</t>
  </si>
  <si>
    <t>Jun2007</t>
  </si>
  <si>
    <t>Sep2007</t>
  </si>
  <si>
    <t>Mar2008</t>
  </si>
  <si>
    <t>Jun2008</t>
  </si>
  <si>
    <t>Banks - Global</t>
  </si>
  <si>
    <t>BAC - Bank of America Corporation</t>
  </si>
  <si>
    <t>10 Year Financials of Bank of America Corporation</t>
  </si>
  <si>
    <t>SQC</t>
  </si>
  <si>
    <t>MQC</t>
  </si>
  <si>
    <t>CLPD</t>
  </si>
  <si>
    <t>ROAD</t>
  </si>
  <si>
    <t>WSQC</t>
  </si>
  <si>
    <t>WMQC</t>
  </si>
  <si>
    <t>WEPSD</t>
  </si>
  <si>
    <t>WCLPD</t>
  </si>
  <si>
    <t>WTBVD</t>
  </si>
  <si>
    <t>WROAD</t>
  </si>
  <si>
    <t>WACCON</t>
  </si>
  <si>
    <t>WROCGD</t>
  </si>
  <si>
    <t>WNEIID</t>
  </si>
  <si>
    <t>WNIID</t>
  </si>
  <si>
    <t>BSQC</t>
  </si>
  <si>
    <t>BMQC</t>
  </si>
  <si>
    <t>BEPSD</t>
  </si>
  <si>
    <t>BCLPD</t>
  </si>
  <si>
    <t>BTBVD</t>
  </si>
  <si>
    <t>BROAD</t>
  </si>
  <si>
    <t>BACCON</t>
  </si>
  <si>
    <t>BROCGD</t>
  </si>
  <si>
    <t>BNEIID</t>
  </si>
  <si>
    <t>BNIID</t>
  </si>
  <si>
    <t>USQC</t>
  </si>
  <si>
    <t>UMQC</t>
  </si>
  <si>
    <t>UEPS D</t>
  </si>
  <si>
    <t>UCLPD</t>
  </si>
  <si>
    <t>UTBVD</t>
  </si>
  <si>
    <t>UROA D</t>
  </si>
  <si>
    <t>UACCON</t>
  </si>
  <si>
    <t>UROCGD</t>
  </si>
  <si>
    <t>UNEIID</t>
  </si>
  <si>
    <t>UNIID</t>
  </si>
  <si>
    <t>BankIndex</t>
  </si>
  <si>
    <t>OilPrice</t>
  </si>
  <si>
    <t>Day Prior</t>
  </si>
  <si>
    <t>EarQ Close</t>
  </si>
  <si>
    <t>Oil Change</t>
  </si>
  <si>
    <t>Oil Price as Reported by St Louis Fed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</si>
</sst>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yyyy\-mm\-dd"/>
    <numFmt numFmtId="167" formatCode="m/d/yy;@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Fill="0" applyProtection="0"/>
    <xf numFmtId="0" fontId="5" fillId="0" borderId="0" applyFill="0" applyProtection="0"/>
    <xf numFmtId="0" fontId="6" fillId="0" borderId="0"/>
  </cellStyleXfs>
  <cellXfs count="4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1" applyFill="1" applyProtection="1"/>
    <xf numFmtId="165" fontId="1" fillId="0" borderId="0" xfId="1" applyNumberFormat="1" applyFill="1" applyProtection="1"/>
    <xf numFmtId="0" fontId="1" fillId="0" borderId="0" xfId="1" applyFill="1" applyProtection="1"/>
    <xf numFmtId="14" fontId="0" fillId="2" borderId="0" xfId="0" applyNumberFormat="1" applyFill="1"/>
    <xf numFmtId="164" fontId="0" fillId="2" borderId="0" xfId="0" applyNumberFormat="1" applyFill="1"/>
    <xf numFmtId="10" fontId="0" fillId="0" borderId="0" xfId="0" applyNumberFormat="1" applyFon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10" fontId="2" fillId="0" borderId="0" xfId="0" applyNumberFormat="1" applyFont="1"/>
    <xf numFmtId="164" fontId="0" fillId="5" borderId="0" xfId="0" applyNumberFormat="1" applyFill="1"/>
    <xf numFmtId="0" fontId="0" fillId="5" borderId="0" xfId="0" applyFill="1"/>
    <xf numFmtId="0" fontId="1" fillId="0" borderId="0" xfId="1" applyFill="1" applyProtection="1"/>
    <xf numFmtId="165" fontId="0" fillId="0" borderId="0" xfId="0" applyNumberFormat="1" applyFill="1" applyProtection="1"/>
    <xf numFmtId="0" fontId="1" fillId="0" borderId="0" xfId="1" applyFill="1" applyProtection="1"/>
    <xf numFmtId="0" fontId="0" fillId="0" borderId="0" xfId="0" applyFill="1" applyAlignment="1">
      <alignment wrapText="1"/>
    </xf>
    <xf numFmtId="165" fontId="3" fillId="0" borderId="0" xfId="0" applyNumberFormat="1" applyFont="1" applyFill="1" applyProtection="1"/>
    <xf numFmtId="10" fontId="4" fillId="0" borderId="0" xfId="0" applyNumberFormat="1" applyFont="1"/>
    <xf numFmtId="0" fontId="1" fillId="0" borderId="0" xfId="1" applyFill="1" applyProtection="1"/>
    <xf numFmtId="0" fontId="1" fillId="0" borderId="0" xfId="1" applyFill="1" applyProtection="1"/>
    <xf numFmtId="0" fontId="1" fillId="0" borderId="0" xfId="1" applyFill="1" applyProtection="1"/>
    <xf numFmtId="17" fontId="0" fillId="0" borderId="0" xfId="0" applyNumberFormat="1"/>
    <xf numFmtId="0" fontId="5" fillId="0" borderId="0" xfId="2" applyFill="1" applyProtection="1"/>
    <xf numFmtId="165" fontId="5" fillId="0" borderId="0" xfId="2" applyNumberFormat="1" applyFill="1" applyProtection="1"/>
    <xf numFmtId="0" fontId="1" fillId="0" borderId="0" xfId="1" applyFill="1" applyProtection="1"/>
    <xf numFmtId="0" fontId="6" fillId="0" borderId="0" xfId="3"/>
    <xf numFmtId="2" fontId="6" fillId="0" borderId="0" xfId="3" applyNumberFormat="1" applyFont="1" applyFill="1" applyBorder="1" applyAlignment="1" applyProtection="1"/>
    <xf numFmtId="166" fontId="6" fillId="0" borderId="0" xfId="3" applyNumberFormat="1" applyFont="1" applyFill="1" applyBorder="1" applyAlignment="1" applyProtection="1"/>
    <xf numFmtId="0" fontId="6" fillId="0" borderId="0" xfId="3" applyNumberFormat="1" applyFont="1" applyFill="1" applyBorder="1" applyAlignment="1" applyProtection="1">
      <alignment horizontal="right"/>
    </xf>
    <xf numFmtId="167" fontId="0" fillId="0" borderId="0" xfId="0" applyNumberFormat="1"/>
    <xf numFmtId="167" fontId="1" fillId="0" borderId="0" xfId="1" applyNumberFormat="1" applyFill="1" applyProtection="1"/>
    <xf numFmtId="167" fontId="6" fillId="0" borderId="0" xfId="3" applyNumberFormat="1" applyFont="1" applyFill="1" applyBorder="1" applyAlignment="1" applyProtection="1"/>
    <xf numFmtId="14" fontId="1" fillId="0" borderId="0" xfId="1" applyNumberFormat="1" applyFill="1" applyProtection="1"/>
    <xf numFmtId="0" fontId="5" fillId="0" borderId="0" xfId="2" applyFill="1" applyProtection="1"/>
    <xf numFmtId="0" fontId="1" fillId="0" borderId="0" xfId="1" applyFill="1" applyProtection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43"/>
  <sheetViews>
    <sheetView workbookViewId="0">
      <selection activeCell="H14" sqref="H14"/>
    </sheetView>
  </sheetViews>
  <sheetFormatPr defaultRowHeight="12.75"/>
  <cols>
    <col min="1" max="2" width="20.7109375" style="30" customWidth="1"/>
    <col min="3" max="16384" width="9.140625" style="30"/>
  </cols>
  <sheetData>
    <row r="1" spans="1:4">
      <c r="A1" s="32">
        <v>31414</v>
      </c>
      <c r="B1" s="31">
        <v>25.56</v>
      </c>
      <c r="D1" s="30" t="s">
        <v>345</v>
      </c>
    </row>
    <row r="2" spans="1:4">
      <c r="A2" s="32">
        <v>31415</v>
      </c>
      <c r="B2" s="31">
        <v>26</v>
      </c>
    </row>
    <row r="3" spans="1:4">
      <c r="A3" s="32">
        <v>31418</v>
      </c>
      <c r="B3" s="31">
        <v>26.53</v>
      </c>
    </row>
    <row r="4" spans="1:4">
      <c r="A4" s="32">
        <v>31419</v>
      </c>
      <c r="B4" s="31">
        <v>25.85</v>
      </c>
    </row>
    <row r="5" spans="1:4">
      <c r="A5" s="32">
        <v>31420</v>
      </c>
      <c r="B5" s="31">
        <v>25.87</v>
      </c>
    </row>
    <row r="6" spans="1:4">
      <c r="A6" s="32">
        <v>31421</v>
      </c>
      <c r="B6" s="31">
        <v>26.03</v>
      </c>
    </row>
    <row r="7" spans="1:4">
      <c r="A7" s="32">
        <v>31422</v>
      </c>
      <c r="B7" s="31">
        <v>25.65</v>
      </c>
    </row>
    <row r="8" spans="1:4">
      <c r="A8" s="32">
        <v>31425</v>
      </c>
      <c r="B8" s="31">
        <v>25.08</v>
      </c>
    </row>
    <row r="9" spans="1:4">
      <c r="A9" s="32">
        <v>31426</v>
      </c>
      <c r="B9" s="31">
        <v>24.97</v>
      </c>
    </row>
    <row r="10" spans="1:4">
      <c r="A10" s="32">
        <v>31427</v>
      </c>
      <c r="B10" s="31">
        <v>25.18</v>
      </c>
    </row>
    <row r="11" spans="1:4">
      <c r="A11" s="32">
        <v>31428</v>
      </c>
      <c r="B11" s="31">
        <v>23.98</v>
      </c>
    </row>
    <row r="12" spans="1:4">
      <c r="A12" s="32">
        <v>31429</v>
      </c>
      <c r="B12" s="31">
        <v>23.63</v>
      </c>
    </row>
    <row r="13" spans="1:4">
      <c r="A13" s="32">
        <v>31432</v>
      </c>
      <c r="B13" s="31">
        <v>21.33</v>
      </c>
    </row>
    <row r="14" spans="1:4">
      <c r="A14" s="32">
        <v>31433</v>
      </c>
      <c r="B14" s="31">
        <v>20.61</v>
      </c>
    </row>
    <row r="15" spans="1:4">
      <c r="A15" s="32">
        <v>31434</v>
      </c>
      <c r="B15" s="31">
        <v>20.25</v>
      </c>
    </row>
    <row r="16" spans="1:4">
      <c r="A16" s="32">
        <v>31435</v>
      </c>
      <c r="B16" s="31">
        <v>19.93</v>
      </c>
    </row>
    <row r="17" spans="1:2">
      <c r="A17" s="32">
        <v>31436</v>
      </c>
      <c r="B17" s="31">
        <v>19.45</v>
      </c>
    </row>
    <row r="18" spans="1:2">
      <c r="A18" s="32">
        <v>31439</v>
      </c>
      <c r="B18" s="31">
        <v>20.87</v>
      </c>
    </row>
    <row r="19" spans="1:2">
      <c r="A19" s="32">
        <v>31440</v>
      </c>
      <c r="B19" s="31">
        <v>19.45</v>
      </c>
    </row>
    <row r="20" spans="1:2">
      <c r="A20" s="32">
        <v>31441</v>
      </c>
      <c r="B20" s="31">
        <v>19.61</v>
      </c>
    </row>
    <row r="21" spans="1:2">
      <c r="A21" s="32">
        <v>31442</v>
      </c>
      <c r="B21" s="31">
        <v>19.579999999999998</v>
      </c>
    </row>
    <row r="22" spans="1:2">
      <c r="A22" s="32">
        <v>31443</v>
      </c>
      <c r="B22" s="31">
        <v>18.95</v>
      </c>
    </row>
    <row r="23" spans="1:2">
      <c r="A23" s="32">
        <v>31446</v>
      </c>
      <c r="B23" s="31">
        <v>17.420000000000002</v>
      </c>
    </row>
    <row r="24" spans="1:2">
      <c r="A24" s="32">
        <v>31447</v>
      </c>
      <c r="B24" s="31">
        <v>15.58</v>
      </c>
    </row>
    <row r="25" spans="1:2">
      <c r="A25" s="32">
        <v>31448</v>
      </c>
      <c r="B25" s="31">
        <v>16.28</v>
      </c>
    </row>
    <row r="26" spans="1:2">
      <c r="A26" s="32">
        <v>31449</v>
      </c>
      <c r="B26" s="31">
        <v>16.600000000000001</v>
      </c>
    </row>
    <row r="27" spans="1:2">
      <c r="A27" s="32">
        <v>31450</v>
      </c>
      <c r="B27" s="31">
        <v>17.7</v>
      </c>
    </row>
    <row r="28" spans="1:2">
      <c r="A28" s="32">
        <v>31453</v>
      </c>
      <c r="B28" s="31">
        <v>16.78</v>
      </c>
    </row>
    <row r="29" spans="1:2">
      <c r="A29" s="32">
        <v>31454</v>
      </c>
      <c r="B29" s="31">
        <v>16.28</v>
      </c>
    </row>
    <row r="30" spans="1:2">
      <c r="A30" s="32">
        <v>31455</v>
      </c>
      <c r="B30" s="31">
        <v>15.74</v>
      </c>
    </row>
    <row r="31" spans="1:2">
      <c r="A31" s="32">
        <v>31456</v>
      </c>
      <c r="B31" s="31">
        <v>16.43</v>
      </c>
    </row>
    <row r="32" spans="1:2">
      <c r="A32" s="32">
        <v>31457</v>
      </c>
      <c r="B32" s="31">
        <v>16.03</v>
      </c>
    </row>
    <row r="33" spans="1:2">
      <c r="A33" s="32">
        <v>31460</v>
      </c>
      <c r="B33" s="33" t="e">
        <f>NA()</f>
        <v>#N/A</v>
      </c>
    </row>
    <row r="34" spans="1:2">
      <c r="A34" s="32">
        <v>31461</v>
      </c>
      <c r="B34" s="31">
        <v>14.7</v>
      </c>
    </row>
    <row r="35" spans="1:2">
      <c r="A35" s="32">
        <v>31462</v>
      </c>
      <c r="B35" s="31">
        <v>15.08</v>
      </c>
    </row>
    <row r="36" spans="1:2">
      <c r="A36" s="32">
        <v>31463</v>
      </c>
      <c r="B36" s="31">
        <v>14.13</v>
      </c>
    </row>
    <row r="37" spans="1:2">
      <c r="A37" s="32">
        <v>31464</v>
      </c>
      <c r="B37" s="31">
        <v>13.63</v>
      </c>
    </row>
    <row r="38" spans="1:2">
      <c r="A38" s="32">
        <v>31467</v>
      </c>
      <c r="B38" s="31">
        <v>14.68</v>
      </c>
    </row>
    <row r="39" spans="1:2">
      <c r="A39" s="32">
        <v>31468</v>
      </c>
      <c r="B39" s="31">
        <v>14.68</v>
      </c>
    </row>
    <row r="40" spans="1:2">
      <c r="A40" s="32">
        <v>31469</v>
      </c>
      <c r="B40" s="31">
        <v>14.62</v>
      </c>
    </row>
    <row r="41" spans="1:2">
      <c r="A41" s="32">
        <v>31470</v>
      </c>
      <c r="B41" s="31">
        <v>14.05</v>
      </c>
    </row>
    <row r="42" spans="1:2">
      <c r="A42" s="32">
        <v>31471</v>
      </c>
      <c r="B42" s="31">
        <v>13.23</v>
      </c>
    </row>
    <row r="43" spans="1:2">
      <c r="A43" s="32">
        <v>31474</v>
      </c>
      <c r="B43" s="31">
        <v>11.98</v>
      </c>
    </row>
    <row r="44" spans="1:2">
      <c r="A44" s="32">
        <v>31475</v>
      </c>
      <c r="B44" s="31">
        <v>11.98</v>
      </c>
    </row>
    <row r="45" spans="1:2">
      <c r="A45" s="32">
        <v>31476</v>
      </c>
      <c r="B45" s="31">
        <v>12.03</v>
      </c>
    </row>
    <row r="46" spans="1:2">
      <c r="A46" s="32">
        <v>31477</v>
      </c>
      <c r="B46" s="31">
        <v>13.13</v>
      </c>
    </row>
    <row r="47" spans="1:2">
      <c r="A47" s="32">
        <v>31478</v>
      </c>
      <c r="B47" s="31">
        <v>12.24</v>
      </c>
    </row>
    <row r="48" spans="1:2">
      <c r="A48" s="32">
        <v>31481</v>
      </c>
      <c r="B48" s="31">
        <v>12.94</v>
      </c>
    </row>
    <row r="49" spans="1:2">
      <c r="A49" s="32">
        <v>31482</v>
      </c>
      <c r="B49" s="31">
        <v>13.23</v>
      </c>
    </row>
    <row r="50" spans="1:2">
      <c r="A50" s="32">
        <v>31483</v>
      </c>
      <c r="B50" s="31">
        <v>14.05</v>
      </c>
    </row>
    <row r="51" spans="1:2">
      <c r="A51" s="32">
        <v>31484</v>
      </c>
      <c r="B51" s="31">
        <v>12.6</v>
      </c>
    </row>
    <row r="52" spans="1:2">
      <c r="A52" s="32">
        <v>31485</v>
      </c>
      <c r="B52" s="31">
        <v>12.55</v>
      </c>
    </row>
    <row r="53" spans="1:2">
      <c r="A53" s="32">
        <v>31488</v>
      </c>
      <c r="B53" s="31">
        <v>13.28</v>
      </c>
    </row>
    <row r="54" spans="1:2">
      <c r="A54" s="32">
        <v>31489</v>
      </c>
      <c r="B54" s="31">
        <v>14.03</v>
      </c>
    </row>
    <row r="55" spans="1:2">
      <c r="A55" s="32">
        <v>31490</v>
      </c>
      <c r="B55" s="31">
        <v>13.25</v>
      </c>
    </row>
    <row r="56" spans="1:2">
      <c r="A56" s="32">
        <v>31491</v>
      </c>
      <c r="B56" s="31">
        <v>12.75</v>
      </c>
    </row>
    <row r="57" spans="1:2">
      <c r="A57" s="32">
        <v>31492</v>
      </c>
      <c r="B57" s="31">
        <v>13.95</v>
      </c>
    </row>
    <row r="58" spans="1:2">
      <c r="A58" s="32">
        <v>31495</v>
      </c>
      <c r="B58" s="31">
        <v>12.2</v>
      </c>
    </row>
    <row r="59" spans="1:2">
      <c r="A59" s="32">
        <v>31496</v>
      </c>
      <c r="B59" s="31">
        <v>12.43</v>
      </c>
    </row>
    <row r="60" spans="1:2">
      <c r="A60" s="32">
        <v>31497</v>
      </c>
      <c r="B60" s="31">
        <v>12.03</v>
      </c>
    </row>
    <row r="61" spans="1:2">
      <c r="A61" s="32">
        <v>31498</v>
      </c>
      <c r="B61" s="31">
        <v>11.35</v>
      </c>
    </row>
    <row r="62" spans="1:2">
      <c r="A62" s="32">
        <v>31499</v>
      </c>
      <c r="B62" s="33" t="e">
        <f>NA()</f>
        <v>#N/A</v>
      </c>
    </row>
    <row r="63" spans="1:2">
      <c r="A63" s="32">
        <v>31502</v>
      </c>
      <c r="B63" s="31">
        <v>10.25</v>
      </c>
    </row>
    <row r="64" spans="1:2">
      <c r="A64" s="32">
        <v>31503</v>
      </c>
      <c r="B64" s="31">
        <v>11.13</v>
      </c>
    </row>
    <row r="65" spans="1:2">
      <c r="A65" s="32">
        <v>31504</v>
      </c>
      <c r="B65" s="31">
        <v>11.35</v>
      </c>
    </row>
    <row r="66" spans="1:2">
      <c r="A66" s="32">
        <v>31505</v>
      </c>
      <c r="B66" s="31">
        <v>11.7</v>
      </c>
    </row>
    <row r="67" spans="1:2">
      <c r="A67" s="32">
        <v>31506</v>
      </c>
      <c r="B67" s="31">
        <v>12.75</v>
      </c>
    </row>
    <row r="68" spans="1:2">
      <c r="A68" s="32">
        <v>31509</v>
      </c>
      <c r="B68" s="31">
        <v>14.39</v>
      </c>
    </row>
    <row r="69" spans="1:2">
      <c r="A69" s="32">
        <v>31510</v>
      </c>
      <c r="B69" s="31">
        <v>12.83</v>
      </c>
    </row>
    <row r="70" spans="1:2">
      <c r="A70" s="32">
        <v>31511</v>
      </c>
      <c r="B70" s="31">
        <v>13</v>
      </c>
    </row>
    <row r="71" spans="1:2">
      <c r="A71" s="32">
        <v>31512</v>
      </c>
      <c r="B71" s="31">
        <v>13.45</v>
      </c>
    </row>
    <row r="72" spans="1:2">
      <c r="A72" s="32">
        <v>31513</v>
      </c>
      <c r="B72" s="31">
        <v>13.63</v>
      </c>
    </row>
    <row r="73" spans="1:2">
      <c r="A73" s="32">
        <v>31516</v>
      </c>
      <c r="B73" s="31">
        <v>12.94</v>
      </c>
    </row>
    <row r="74" spans="1:2">
      <c r="A74" s="32">
        <v>31517</v>
      </c>
      <c r="B74" s="31">
        <v>12.72</v>
      </c>
    </row>
    <row r="75" spans="1:2">
      <c r="A75" s="32">
        <v>31518</v>
      </c>
      <c r="B75" s="31">
        <v>11.5</v>
      </c>
    </row>
    <row r="76" spans="1:2">
      <c r="A76" s="32">
        <v>31519</v>
      </c>
      <c r="B76" s="31">
        <v>11.75</v>
      </c>
    </row>
    <row r="77" spans="1:2">
      <c r="A77" s="32">
        <v>31520</v>
      </c>
      <c r="B77" s="31">
        <v>11.88</v>
      </c>
    </row>
    <row r="78" spans="1:2">
      <c r="A78" s="32">
        <v>31523</v>
      </c>
      <c r="B78" s="31">
        <v>12.48</v>
      </c>
    </row>
    <row r="79" spans="1:2">
      <c r="A79" s="32">
        <v>31524</v>
      </c>
      <c r="B79" s="31">
        <v>13.13</v>
      </c>
    </row>
    <row r="80" spans="1:2">
      <c r="A80" s="32">
        <v>31525</v>
      </c>
      <c r="B80" s="31">
        <v>13.7</v>
      </c>
    </row>
    <row r="81" spans="1:2">
      <c r="A81" s="32">
        <v>31526</v>
      </c>
      <c r="B81" s="31">
        <v>13.65</v>
      </c>
    </row>
    <row r="82" spans="1:2">
      <c r="A82" s="32">
        <v>31527</v>
      </c>
      <c r="B82" s="31">
        <v>14.23</v>
      </c>
    </row>
    <row r="83" spans="1:2">
      <c r="A83" s="32">
        <v>31530</v>
      </c>
      <c r="B83" s="31">
        <v>13.34</v>
      </c>
    </row>
    <row r="84" spans="1:2">
      <c r="A84" s="32">
        <v>31531</v>
      </c>
      <c r="B84" s="31">
        <v>13.63</v>
      </c>
    </row>
    <row r="85" spans="1:2">
      <c r="A85" s="32">
        <v>31532</v>
      </c>
      <c r="B85" s="31">
        <v>13.38</v>
      </c>
    </row>
    <row r="86" spans="1:2">
      <c r="A86" s="32">
        <v>31533</v>
      </c>
      <c r="B86" s="31">
        <v>13.8</v>
      </c>
    </row>
    <row r="87" spans="1:2">
      <c r="A87" s="32">
        <v>31534</v>
      </c>
      <c r="B87" s="31">
        <v>14.65</v>
      </c>
    </row>
    <row r="88" spans="1:2">
      <c r="A88" s="32">
        <v>31537</v>
      </c>
      <c r="B88" s="31">
        <v>14.32</v>
      </c>
    </row>
    <row r="89" spans="1:2">
      <c r="A89" s="32">
        <v>31538</v>
      </c>
      <c r="B89" s="31">
        <v>14.43</v>
      </c>
    </row>
    <row r="90" spans="1:2">
      <c r="A90" s="32">
        <v>31539</v>
      </c>
      <c r="B90" s="31">
        <v>15.13</v>
      </c>
    </row>
    <row r="91" spans="1:2">
      <c r="A91" s="32">
        <v>31540</v>
      </c>
      <c r="B91" s="31">
        <v>15.7</v>
      </c>
    </row>
    <row r="92" spans="1:2">
      <c r="A92" s="32">
        <v>31541</v>
      </c>
      <c r="B92" s="31">
        <v>15.83</v>
      </c>
    </row>
    <row r="93" spans="1:2">
      <c r="A93" s="32">
        <v>31544</v>
      </c>
      <c r="B93" s="31">
        <v>15.75</v>
      </c>
    </row>
    <row r="94" spans="1:2">
      <c r="A94" s="32">
        <v>31545</v>
      </c>
      <c r="B94" s="31">
        <v>15.65</v>
      </c>
    </row>
    <row r="95" spans="1:2">
      <c r="A95" s="32">
        <v>31546</v>
      </c>
      <c r="B95" s="31">
        <v>15.53</v>
      </c>
    </row>
    <row r="96" spans="1:2">
      <c r="A96" s="32">
        <v>31547</v>
      </c>
      <c r="B96" s="31">
        <v>15.68</v>
      </c>
    </row>
    <row r="97" spans="1:2">
      <c r="A97" s="32">
        <v>31548</v>
      </c>
      <c r="B97" s="31">
        <v>16.079999999999998</v>
      </c>
    </row>
    <row r="98" spans="1:2">
      <c r="A98" s="32">
        <v>31551</v>
      </c>
      <c r="B98" s="31">
        <v>17.13</v>
      </c>
    </row>
    <row r="99" spans="1:2">
      <c r="A99" s="32">
        <v>31552</v>
      </c>
      <c r="B99" s="31">
        <v>16.18</v>
      </c>
    </row>
    <row r="100" spans="1:2">
      <c r="A100" s="32">
        <v>31553</v>
      </c>
      <c r="B100" s="31">
        <v>15.53</v>
      </c>
    </row>
    <row r="101" spans="1:2">
      <c r="A101" s="32">
        <v>31554</v>
      </c>
      <c r="B101" s="31">
        <v>16.04</v>
      </c>
    </row>
    <row r="102" spans="1:2">
      <c r="A102" s="32">
        <v>31555</v>
      </c>
      <c r="B102" s="31">
        <v>16.95</v>
      </c>
    </row>
    <row r="103" spans="1:2">
      <c r="A103" s="32">
        <v>31558</v>
      </c>
      <c r="B103" s="33" t="e">
        <f>NA()</f>
        <v>#N/A</v>
      </c>
    </row>
    <row r="104" spans="1:2">
      <c r="A104" s="32">
        <v>31559</v>
      </c>
      <c r="B104" s="31">
        <v>15.1</v>
      </c>
    </row>
    <row r="105" spans="1:2">
      <c r="A105" s="32">
        <v>31560</v>
      </c>
      <c r="B105" s="31">
        <v>14.65</v>
      </c>
    </row>
    <row r="106" spans="1:2">
      <c r="A106" s="32">
        <v>31561</v>
      </c>
      <c r="B106" s="31">
        <v>14.5</v>
      </c>
    </row>
    <row r="107" spans="1:2">
      <c r="A107" s="32">
        <v>31562</v>
      </c>
      <c r="B107" s="31">
        <v>14.3</v>
      </c>
    </row>
    <row r="108" spans="1:2">
      <c r="A108" s="32">
        <v>31565</v>
      </c>
      <c r="B108" s="31">
        <v>13.8</v>
      </c>
    </row>
    <row r="109" spans="1:2">
      <c r="A109" s="32">
        <v>31566</v>
      </c>
      <c r="B109" s="31">
        <v>13.35</v>
      </c>
    </row>
    <row r="110" spans="1:2">
      <c r="A110" s="32">
        <v>31567</v>
      </c>
      <c r="B110" s="31">
        <v>13.15</v>
      </c>
    </row>
    <row r="111" spans="1:2">
      <c r="A111" s="32">
        <v>31568</v>
      </c>
      <c r="B111" s="31">
        <v>13.21</v>
      </c>
    </row>
    <row r="112" spans="1:2">
      <c r="A112" s="32">
        <v>31569</v>
      </c>
      <c r="B112" s="31">
        <v>12.73</v>
      </c>
    </row>
    <row r="113" spans="1:2">
      <c r="A113" s="32">
        <v>31572</v>
      </c>
      <c r="B113" s="31">
        <v>12.61</v>
      </c>
    </row>
    <row r="114" spans="1:2">
      <c r="A114" s="32">
        <v>31573</v>
      </c>
      <c r="B114" s="31">
        <v>12.38</v>
      </c>
    </row>
    <row r="115" spans="1:2">
      <c r="A115" s="32">
        <v>31574</v>
      </c>
      <c r="B115" s="31">
        <v>13.52</v>
      </c>
    </row>
    <row r="116" spans="1:2">
      <c r="A116" s="32">
        <v>31575</v>
      </c>
      <c r="B116" s="31">
        <v>13.69</v>
      </c>
    </row>
    <row r="117" spans="1:2">
      <c r="A117" s="32">
        <v>31576</v>
      </c>
      <c r="B117" s="31">
        <v>13.83</v>
      </c>
    </row>
    <row r="118" spans="1:2">
      <c r="A118" s="32">
        <v>31579</v>
      </c>
      <c r="B118" s="31">
        <v>13.65</v>
      </c>
    </row>
    <row r="119" spans="1:2">
      <c r="A119" s="32">
        <v>31580</v>
      </c>
      <c r="B119" s="31">
        <v>13.65</v>
      </c>
    </row>
    <row r="120" spans="1:2">
      <c r="A120" s="32">
        <v>31581</v>
      </c>
      <c r="B120" s="31">
        <v>13.62</v>
      </c>
    </row>
    <row r="121" spans="1:2">
      <c r="A121" s="32">
        <v>31582</v>
      </c>
      <c r="B121" s="31">
        <v>13.73</v>
      </c>
    </row>
    <row r="122" spans="1:2">
      <c r="A122" s="32">
        <v>31583</v>
      </c>
      <c r="B122" s="31">
        <v>14.44</v>
      </c>
    </row>
    <row r="123" spans="1:2">
      <c r="A123" s="32">
        <v>31586</v>
      </c>
      <c r="B123" s="31">
        <v>14.05</v>
      </c>
    </row>
    <row r="124" spans="1:2">
      <c r="A124" s="32">
        <v>31587</v>
      </c>
      <c r="B124" s="31">
        <v>13.98</v>
      </c>
    </row>
    <row r="125" spans="1:2">
      <c r="A125" s="32">
        <v>31588</v>
      </c>
      <c r="B125" s="31">
        <v>13.23</v>
      </c>
    </row>
    <row r="126" spans="1:2">
      <c r="A126" s="32">
        <v>31589</v>
      </c>
      <c r="B126" s="31">
        <v>13.14</v>
      </c>
    </row>
    <row r="127" spans="1:2">
      <c r="A127" s="32">
        <v>31590</v>
      </c>
      <c r="B127" s="31">
        <v>13.38</v>
      </c>
    </row>
    <row r="128" spans="1:2">
      <c r="A128" s="32">
        <v>31593</v>
      </c>
      <c r="B128" s="31">
        <v>12.8</v>
      </c>
    </row>
    <row r="129" spans="1:2">
      <c r="A129" s="32">
        <v>31594</v>
      </c>
      <c r="B129" s="31">
        <v>12.39</v>
      </c>
    </row>
    <row r="130" spans="1:2">
      <c r="A130" s="32">
        <v>31595</v>
      </c>
      <c r="B130" s="31">
        <v>12.04</v>
      </c>
    </row>
    <row r="131" spans="1:2">
      <c r="A131" s="32">
        <v>31596</v>
      </c>
      <c r="B131" s="31">
        <v>11.7</v>
      </c>
    </row>
    <row r="132" spans="1:2">
      <c r="A132" s="32">
        <v>31597</v>
      </c>
      <c r="B132" s="33" t="e">
        <f>NA()</f>
        <v>#N/A</v>
      </c>
    </row>
    <row r="133" spans="1:2">
      <c r="A133" s="32">
        <v>31600</v>
      </c>
      <c r="B133" s="31">
        <v>11.18</v>
      </c>
    </row>
    <row r="134" spans="1:2">
      <c r="A134" s="32">
        <v>31601</v>
      </c>
      <c r="B134" s="31">
        <v>11.19</v>
      </c>
    </row>
    <row r="135" spans="1:2">
      <c r="A135" s="32">
        <v>31602</v>
      </c>
      <c r="B135" s="31">
        <v>11</v>
      </c>
    </row>
    <row r="136" spans="1:2">
      <c r="A136" s="32">
        <v>31603</v>
      </c>
      <c r="B136" s="31">
        <v>11.13</v>
      </c>
    </row>
    <row r="137" spans="1:2">
      <c r="A137" s="32">
        <v>31604</v>
      </c>
      <c r="B137" s="31">
        <v>11.13</v>
      </c>
    </row>
    <row r="138" spans="1:2">
      <c r="A138" s="32">
        <v>31607</v>
      </c>
      <c r="B138" s="31">
        <v>11.23</v>
      </c>
    </row>
    <row r="139" spans="1:2">
      <c r="A139" s="32">
        <v>31608</v>
      </c>
      <c r="B139" s="31">
        <v>11.85</v>
      </c>
    </row>
    <row r="140" spans="1:2">
      <c r="A140" s="32">
        <v>31609</v>
      </c>
      <c r="B140" s="31">
        <v>12.68</v>
      </c>
    </row>
    <row r="141" spans="1:2">
      <c r="A141" s="32">
        <v>31610</v>
      </c>
      <c r="B141" s="31">
        <v>12.3</v>
      </c>
    </row>
    <row r="142" spans="1:2">
      <c r="A142" s="32">
        <v>31611</v>
      </c>
      <c r="B142" s="31">
        <v>12.8</v>
      </c>
    </row>
    <row r="143" spans="1:2">
      <c r="A143" s="32">
        <v>31614</v>
      </c>
      <c r="B143" s="31">
        <v>13.07</v>
      </c>
    </row>
    <row r="144" spans="1:2">
      <c r="A144" s="32">
        <v>31615</v>
      </c>
      <c r="B144" s="31">
        <v>10.88</v>
      </c>
    </row>
    <row r="145" spans="1:2">
      <c r="A145" s="32">
        <v>31616</v>
      </c>
      <c r="B145" s="31">
        <v>10.83</v>
      </c>
    </row>
    <row r="146" spans="1:2">
      <c r="A146" s="32">
        <v>31617</v>
      </c>
      <c r="B146" s="31">
        <v>10.95</v>
      </c>
    </row>
    <row r="147" spans="1:2">
      <c r="A147" s="32">
        <v>31618</v>
      </c>
      <c r="B147" s="31">
        <v>10.83</v>
      </c>
    </row>
    <row r="148" spans="1:2">
      <c r="A148" s="32">
        <v>31621</v>
      </c>
      <c r="B148" s="31">
        <v>11.09</v>
      </c>
    </row>
    <row r="149" spans="1:2">
      <c r="A149" s="32">
        <v>31622</v>
      </c>
      <c r="B149" s="31">
        <v>11.63</v>
      </c>
    </row>
    <row r="150" spans="1:2">
      <c r="A150" s="32">
        <v>31623</v>
      </c>
      <c r="B150" s="31">
        <v>11.73</v>
      </c>
    </row>
    <row r="151" spans="1:2">
      <c r="A151" s="32">
        <v>31624</v>
      </c>
      <c r="B151" s="31">
        <v>11.23</v>
      </c>
    </row>
    <row r="152" spans="1:2">
      <c r="A152" s="32">
        <v>31625</v>
      </c>
      <c r="B152" s="31">
        <v>11.56</v>
      </c>
    </row>
    <row r="153" spans="1:2">
      <c r="A153" s="32">
        <v>31628</v>
      </c>
      <c r="B153" s="31">
        <v>14</v>
      </c>
    </row>
    <row r="154" spans="1:2">
      <c r="A154" s="32">
        <v>31629</v>
      </c>
      <c r="B154" s="31">
        <v>14.35</v>
      </c>
    </row>
    <row r="155" spans="1:2">
      <c r="A155" s="32">
        <v>31630</v>
      </c>
      <c r="B155" s="31">
        <v>14.8</v>
      </c>
    </row>
    <row r="156" spans="1:2">
      <c r="A156" s="32">
        <v>31631</v>
      </c>
      <c r="B156" s="31">
        <v>15.18</v>
      </c>
    </row>
    <row r="157" spans="1:2">
      <c r="A157" s="32">
        <v>31632</v>
      </c>
      <c r="B157" s="31">
        <v>14.83</v>
      </c>
    </row>
    <row r="158" spans="1:2">
      <c r="A158" s="32">
        <v>31635</v>
      </c>
      <c r="B158" s="31">
        <v>14.92</v>
      </c>
    </row>
    <row r="159" spans="1:2">
      <c r="A159" s="32">
        <v>31636</v>
      </c>
      <c r="B159" s="31">
        <v>15.5</v>
      </c>
    </row>
    <row r="160" spans="1:2">
      <c r="A160" s="32">
        <v>31637</v>
      </c>
      <c r="B160" s="31">
        <v>15.28</v>
      </c>
    </row>
    <row r="161" spans="1:2">
      <c r="A161" s="32">
        <v>31638</v>
      </c>
      <c r="B161" s="31">
        <v>15.43</v>
      </c>
    </row>
    <row r="162" spans="1:2">
      <c r="A162" s="32">
        <v>31639</v>
      </c>
      <c r="B162" s="31">
        <v>15.83</v>
      </c>
    </row>
    <row r="163" spans="1:2">
      <c r="A163" s="32">
        <v>31642</v>
      </c>
      <c r="B163" s="31">
        <v>15.58</v>
      </c>
    </row>
    <row r="164" spans="1:2">
      <c r="A164" s="32">
        <v>31643</v>
      </c>
      <c r="B164" s="31">
        <v>14.98</v>
      </c>
    </row>
    <row r="165" spans="1:2">
      <c r="A165" s="32">
        <v>31644</v>
      </c>
      <c r="B165" s="31">
        <v>15.23</v>
      </c>
    </row>
    <row r="166" spans="1:2">
      <c r="A166" s="32">
        <v>31645</v>
      </c>
      <c r="B166" s="31">
        <v>15.23</v>
      </c>
    </row>
    <row r="167" spans="1:2">
      <c r="A167" s="32">
        <v>31646</v>
      </c>
      <c r="B167" s="31">
        <v>15.48</v>
      </c>
    </row>
    <row r="168" spans="1:2">
      <c r="A168" s="32">
        <v>31649</v>
      </c>
      <c r="B168" s="31">
        <v>15.48</v>
      </c>
    </row>
    <row r="169" spans="1:2">
      <c r="A169" s="32">
        <v>31650</v>
      </c>
      <c r="B169" s="31">
        <v>15.78</v>
      </c>
    </row>
    <row r="170" spans="1:2">
      <c r="A170" s="32">
        <v>31651</v>
      </c>
      <c r="B170" s="31">
        <v>15.83</v>
      </c>
    </row>
    <row r="171" spans="1:2">
      <c r="A171" s="32">
        <v>31652</v>
      </c>
      <c r="B171" s="31">
        <v>15.83</v>
      </c>
    </row>
    <row r="172" spans="1:2">
      <c r="A172" s="32">
        <v>31653</v>
      </c>
      <c r="B172" s="31">
        <v>15.93</v>
      </c>
    </row>
    <row r="173" spans="1:2">
      <c r="A173" s="32">
        <v>31656</v>
      </c>
      <c r="B173" s="33" t="e">
        <f>NA()</f>
        <v>#N/A</v>
      </c>
    </row>
    <row r="174" spans="1:2">
      <c r="A174" s="32">
        <v>31657</v>
      </c>
      <c r="B174" s="31">
        <v>16.43</v>
      </c>
    </row>
    <row r="175" spans="1:2">
      <c r="A175" s="32">
        <v>31658</v>
      </c>
      <c r="B175" s="31">
        <v>16.03</v>
      </c>
    </row>
    <row r="176" spans="1:2">
      <c r="A176" s="32">
        <v>31659</v>
      </c>
      <c r="B176" s="31">
        <v>16.18</v>
      </c>
    </row>
    <row r="177" spans="1:2">
      <c r="A177" s="32">
        <v>31660</v>
      </c>
      <c r="B177" s="31">
        <v>15.63</v>
      </c>
    </row>
    <row r="178" spans="1:2">
      <c r="A178" s="32">
        <v>31663</v>
      </c>
      <c r="B178" s="31">
        <v>15.63</v>
      </c>
    </row>
    <row r="179" spans="1:2">
      <c r="A179" s="32">
        <v>31664</v>
      </c>
      <c r="B179" s="31">
        <v>15</v>
      </c>
    </row>
    <row r="180" spans="1:2">
      <c r="A180" s="32">
        <v>31665</v>
      </c>
      <c r="B180" s="31">
        <v>14.9</v>
      </c>
    </row>
    <row r="181" spans="1:2">
      <c r="A181" s="32">
        <v>31666</v>
      </c>
      <c r="B181" s="31">
        <v>15.05</v>
      </c>
    </row>
    <row r="182" spans="1:2">
      <c r="A182" s="32">
        <v>31667</v>
      </c>
      <c r="B182" s="31">
        <v>15.06</v>
      </c>
    </row>
    <row r="183" spans="1:2">
      <c r="A183" s="32">
        <v>31670</v>
      </c>
      <c r="B183" s="31">
        <v>14.31</v>
      </c>
    </row>
    <row r="184" spans="1:2">
      <c r="A184" s="32">
        <v>31671</v>
      </c>
      <c r="B184" s="31">
        <v>13.8</v>
      </c>
    </row>
    <row r="185" spans="1:2">
      <c r="A185" s="32">
        <v>31672</v>
      </c>
      <c r="B185" s="31">
        <v>14.03</v>
      </c>
    </row>
    <row r="186" spans="1:2">
      <c r="A186" s="32">
        <v>31673</v>
      </c>
      <c r="B186" s="31">
        <v>14.55</v>
      </c>
    </row>
    <row r="187" spans="1:2">
      <c r="A187" s="32">
        <v>31674</v>
      </c>
      <c r="B187" s="31">
        <v>14.47</v>
      </c>
    </row>
    <row r="188" spans="1:2">
      <c r="A188" s="32">
        <v>31677</v>
      </c>
      <c r="B188" s="31">
        <v>13.94</v>
      </c>
    </row>
    <row r="189" spans="1:2">
      <c r="A189" s="32">
        <v>31678</v>
      </c>
      <c r="B189" s="31">
        <v>14.3</v>
      </c>
    </row>
    <row r="190" spans="1:2">
      <c r="A190" s="32">
        <v>31679</v>
      </c>
      <c r="B190" s="31">
        <v>14.55</v>
      </c>
    </row>
    <row r="191" spans="1:2">
      <c r="A191" s="32">
        <v>31680</v>
      </c>
      <c r="B191" s="31">
        <v>14.28</v>
      </c>
    </row>
    <row r="192" spans="1:2">
      <c r="A192" s="32">
        <v>31681</v>
      </c>
      <c r="B192" s="31">
        <v>14.43</v>
      </c>
    </row>
    <row r="193" spans="1:2">
      <c r="A193" s="32">
        <v>31684</v>
      </c>
      <c r="B193" s="31">
        <v>14.93</v>
      </c>
    </row>
    <row r="194" spans="1:2">
      <c r="A194" s="32">
        <v>31685</v>
      </c>
      <c r="B194" s="31">
        <v>14.7</v>
      </c>
    </row>
    <row r="195" spans="1:2">
      <c r="A195" s="32">
        <v>31686</v>
      </c>
      <c r="B195" s="31">
        <v>15.23</v>
      </c>
    </row>
    <row r="196" spans="1:2">
      <c r="A196" s="32">
        <v>31687</v>
      </c>
      <c r="B196" s="31">
        <v>15.38</v>
      </c>
    </row>
    <row r="197" spans="1:2">
      <c r="A197" s="32">
        <v>31688</v>
      </c>
      <c r="B197" s="31">
        <v>14.86</v>
      </c>
    </row>
    <row r="198" spans="1:2">
      <c r="A198" s="32">
        <v>31691</v>
      </c>
      <c r="B198" s="31">
        <v>14.83</v>
      </c>
    </row>
    <row r="199" spans="1:2">
      <c r="A199" s="32">
        <v>31692</v>
      </c>
      <c r="B199" s="31">
        <v>15.6</v>
      </c>
    </row>
    <row r="200" spans="1:2">
      <c r="A200" s="32">
        <v>31693</v>
      </c>
      <c r="B200" s="31">
        <v>15.35</v>
      </c>
    </row>
    <row r="201" spans="1:2">
      <c r="A201" s="32">
        <v>31694</v>
      </c>
      <c r="B201" s="31">
        <v>15.05</v>
      </c>
    </row>
    <row r="202" spans="1:2">
      <c r="A202" s="32">
        <v>31695</v>
      </c>
      <c r="B202" s="31">
        <v>14.98</v>
      </c>
    </row>
    <row r="203" spans="1:2">
      <c r="A203" s="32">
        <v>31698</v>
      </c>
      <c r="B203" s="33" t="e">
        <f>NA()</f>
        <v>#N/A</v>
      </c>
    </row>
    <row r="204" spans="1:2">
      <c r="A204" s="32">
        <v>31699</v>
      </c>
      <c r="B204" s="31">
        <v>14.55</v>
      </c>
    </row>
    <row r="205" spans="1:2">
      <c r="A205" s="32">
        <v>31700</v>
      </c>
      <c r="B205" s="31">
        <v>14.83</v>
      </c>
    </row>
    <row r="206" spans="1:2">
      <c r="A206" s="32">
        <v>31701</v>
      </c>
      <c r="B206" s="31">
        <v>14.53</v>
      </c>
    </row>
    <row r="207" spans="1:2">
      <c r="A207" s="32">
        <v>31702</v>
      </c>
      <c r="B207" s="31">
        <v>14.85</v>
      </c>
    </row>
    <row r="208" spans="1:2">
      <c r="A208" s="32">
        <v>31705</v>
      </c>
      <c r="B208" s="31">
        <v>15.17</v>
      </c>
    </row>
    <row r="209" spans="1:2">
      <c r="A209" s="32">
        <v>31706</v>
      </c>
      <c r="B209" s="31">
        <v>15.22</v>
      </c>
    </row>
    <row r="210" spans="1:2">
      <c r="A210" s="32">
        <v>31707</v>
      </c>
      <c r="B210" s="31">
        <v>14.85</v>
      </c>
    </row>
    <row r="211" spans="1:2">
      <c r="A211" s="32">
        <v>31708</v>
      </c>
      <c r="B211" s="31">
        <v>14.88</v>
      </c>
    </row>
    <row r="212" spans="1:2">
      <c r="A212" s="32">
        <v>31709</v>
      </c>
      <c r="B212" s="31">
        <v>14.93</v>
      </c>
    </row>
    <row r="213" spans="1:2">
      <c r="A213" s="32">
        <v>31712</v>
      </c>
      <c r="B213" s="31">
        <v>14.4</v>
      </c>
    </row>
    <row r="214" spans="1:2">
      <c r="A214" s="32">
        <v>31713</v>
      </c>
      <c r="B214" s="31">
        <v>14.18</v>
      </c>
    </row>
    <row r="215" spans="1:2">
      <c r="A215" s="32">
        <v>31714</v>
      </c>
      <c r="B215" s="31">
        <v>13.73</v>
      </c>
    </row>
    <row r="216" spans="1:2">
      <c r="A216" s="32">
        <v>31715</v>
      </c>
      <c r="B216" s="31">
        <v>15.08</v>
      </c>
    </row>
    <row r="217" spans="1:2">
      <c r="A217" s="32">
        <v>31716</v>
      </c>
      <c r="B217" s="31">
        <v>15.25</v>
      </c>
    </row>
    <row r="218" spans="1:2">
      <c r="A218" s="32">
        <v>31719</v>
      </c>
      <c r="B218" s="31">
        <v>14.7</v>
      </c>
    </row>
    <row r="219" spans="1:2">
      <c r="A219" s="32">
        <v>31720</v>
      </c>
      <c r="B219" s="31">
        <v>15.05</v>
      </c>
    </row>
    <row r="220" spans="1:2">
      <c r="A220" s="32">
        <v>31721</v>
      </c>
      <c r="B220" s="31">
        <v>14.93</v>
      </c>
    </row>
    <row r="221" spans="1:2">
      <c r="A221" s="32">
        <v>31722</v>
      </c>
      <c r="B221" s="31">
        <v>15.08</v>
      </c>
    </row>
    <row r="222" spans="1:2">
      <c r="A222" s="32">
        <v>31723</v>
      </c>
      <c r="B222" s="31">
        <v>15.15</v>
      </c>
    </row>
    <row r="223" spans="1:2">
      <c r="A223" s="32">
        <v>31726</v>
      </c>
      <c r="B223" s="31">
        <v>15.3</v>
      </c>
    </row>
    <row r="224" spans="1:2">
      <c r="A224" s="32">
        <v>31727</v>
      </c>
      <c r="B224" s="31">
        <v>15.39</v>
      </c>
    </row>
    <row r="225" spans="1:2">
      <c r="A225" s="32">
        <v>31728</v>
      </c>
      <c r="B225" s="31">
        <v>15.33</v>
      </c>
    </row>
    <row r="226" spans="1:2">
      <c r="A226" s="32">
        <v>31729</v>
      </c>
      <c r="B226" s="31">
        <v>15.55</v>
      </c>
    </row>
    <row r="227" spans="1:2">
      <c r="A227" s="32">
        <v>31730</v>
      </c>
      <c r="B227" s="31">
        <v>15.68</v>
      </c>
    </row>
    <row r="228" spans="1:2">
      <c r="A228" s="32">
        <v>31733</v>
      </c>
      <c r="B228" s="31">
        <v>15.62</v>
      </c>
    </row>
    <row r="229" spans="1:2">
      <c r="A229" s="32">
        <v>31734</v>
      </c>
      <c r="B229" s="31">
        <v>15.65</v>
      </c>
    </row>
    <row r="230" spans="1:2">
      <c r="A230" s="32">
        <v>31735</v>
      </c>
      <c r="B230" s="31">
        <v>15.52</v>
      </c>
    </row>
    <row r="231" spans="1:2">
      <c r="A231" s="32">
        <v>31736</v>
      </c>
      <c r="B231" s="31">
        <v>15.1</v>
      </c>
    </row>
    <row r="232" spans="1:2">
      <c r="A232" s="32">
        <v>31737</v>
      </c>
      <c r="B232" s="31">
        <v>15.13</v>
      </c>
    </row>
    <row r="233" spans="1:2">
      <c r="A233" s="32">
        <v>31740</v>
      </c>
      <c r="B233" s="31">
        <v>14.98</v>
      </c>
    </row>
    <row r="234" spans="1:2">
      <c r="A234" s="32">
        <v>31741</v>
      </c>
      <c r="B234" s="31">
        <v>15.05</v>
      </c>
    </row>
    <row r="235" spans="1:2">
      <c r="A235" s="32">
        <v>31742</v>
      </c>
      <c r="B235" s="31">
        <v>15</v>
      </c>
    </row>
    <row r="236" spans="1:2">
      <c r="A236" s="32">
        <v>31743</v>
      </c>
      <c r="B236" s="33" t="e">
        <f>NA()</f>
        <v>#N/A</v>
      </c>
    </row>
    <row r="237" spans="1:2">
      <c r="A237" s="32">
        <v>31744</v>
      </c>
      <c r="B237" s="31">
        <v>15</v>
      </c>
    </row>
    <row r="238" spans="1:2">
      <c r="A238" s="32">
        <v>31747</v>
      </c>
      <c r="B238" s="31">
        <v>15.29</v>
      </c>
    </row>
    <row r="239" spans="1:2">
      <c r="A239" s="32">
        <v>31748</v>
      </c>
      <c r="B239" s="31">
        <v>15.22</v>
      </c>
    </row>
    <row r="240" spans="1:2">
      <c r="A240" s="32">
        <v>31749</v>
      </c>
      <c r="B240" s="31">
        <v>15.13</v>
      </c>
    </row>
    <row r="241" spans="1:2">
      <c r="A241" s="32">
        <v>31750</v>
      </c>
      <c r="B241" s="31">
        <v>15.2</v>
      </c>
    </row>
    <row r="242" spans="1:2">
      <c r="A242" s="32">
        <v>31751</v>
      </c>
      <c r="B242" s="31">
        <v>15.14</v>
      </c>
    </row>
    <row r="243" spans="1:2">
      <c r="A243" s="32">
        <v>31754</v>
      </c>
      <c r="B243" s="31">
        <v>15.01</v>
      </c>
    </row>
    <row r="244" spans="1:2">
      <c r="A244" s="32">
        <v>31755</v>
      </c>
      <c r="B244" s="31">
        <v>14.93</v>
      </c>
    </row>
    <row r="245" spans="1:2">
      <c r="A245" s="32">
        <v>31756</v>
      </c>
      <c r="B245" s="31">
        <v>15.12</v>
      </c>
    </row>
    <row r="246" spans="1:2">
      <c r="A246" s="32">
        <v>31757</v>
      </c>
      <c r="B246" s="31">
        <v>15.49</v>
      </c>
    </row>
    <row r="247" spans="1:2">
      <c r="A247" s="32">
        <v>31758</v>
      </c>
      <c r="B247" s="31">
        <v>16.13</v>
      </c>
    </row>
    <row r="248" spans="1:2">
      <c r="A248" s="32">
        <v>31761</v>
      </c>
      <c r="B248" s="31">
        <v>16.38</v>
      </c>
    </row>
    <row r="249" spans="1:2">
      <c r="A249" s="32">
        <v>31762</v>
      </c>
      <c r="B249" s="31">
        <v>16.11</v>
      </c>
    </row>
    <row r="250" spans="1:2">
      <c r="A250" s="32">
        <v>31763</v>
      </c>
      <c r="B250" s="31">
        <v>15.83</v>
      </c>
    </row>
    <row r="251" spans="1:2">
      <c r="A251" s="32">
        <v>31764</v>
      </c>
      <c r="B251" s="31">
        <v>16.28</v>
      </c>
    </row>
    <row r="252" spans="1:2">
      <c r="A252" s="32">
        <v>31765</v>
      </c>
      <c r="B252" s="31">
        <v>16.55</v>
      </c>
    </row>
    <row r="253" spans="1:2">
      <c r="A253" s="32">
        <v>31768</v>
      </c>
      <c r="B253" s="31">
        <v>16.95</v>
      </c>
    </row>
    <row r="254" spans="1:2">
      <c r="A254" s="32">
        <v>31769</v>
      </c>
      <c r="B254" s="31">
        <v>16.93</v>
      </c>
    </row>
    <row r="255" spans="1:2">
      <c r="A255" s="32">
        <v>31770</v>
      </c>
      <c r="B255" s="31">
        <v>17.260000000000002</v>
      </c>
    </row>
    <row r="256" spans="1:2">
      <c r="A256" s="32">
        <v>31771</v>
      </c>
      <c r="B256" s="33" t="e">
        <f>NA()</f>
        <v>#N/A</v>
      </c>
    </row>
    <row r="257" spans="1:2">
      <c r="A257" s="32">
        <v>31772</v>
      </c>
      <c r="B257" s="33" t="e">
        <f>NA()</f>
        <v>#N/A</v>
      </c>
    </row>
    <row r="258" spans="1:2">
      <c r="A258" s="32">
        <v>31775</v>
      </c>
      <c r="B258" s="31">
        <v>17.649999999999999</v>
      </c>
    </row>
    <row r="259" spans="1:2">
      <c r="A259" s="32">
        <v>31776</v>
      </c>
      <c r="B259" s="31">
        <v>17.73</v>
      </c>
    </row>
    <row r="260" spans="1:2">
      <c r="A260" s="32">
        <v>31777</v>
      </c>
      <c r="B260" s="31">
        <v>17.93</v>
      </c>
    </row>
    <row r="261" spans="1:2">
      <c r="A261" s="32">
        <v>31778</v>
      </c>
      <c r="B261" s="33" t="e">
        <f>NA()</f>
        <v>#N/A</v>
      </c>
    </row>
    <row r="262" spans="1:2">
      <c r="A262" s="32">
        <v>31779</v>
      </c>
      <c r="B262" s="31">
        <v>18.13</v>
      </c>
    </row>
    <row r="263" spans="1:2">
      <c r="A263" s="32">
        <v>31782</v>
      </c>
      <c r="B263" s="31">
        <v>17.98</v>
      </c>
    </row>
    <row r="264" spans="1:2">
      <c r="A264" s="32">
        <v>31783</v>
      </c>
      <c r="B264" s="31">
        <v>18.21</v>
      </c>
    </row>
    <row r="265" spans="1:2">
      <c r="A265" s="32">
        <v>31784</v>
      </c>
      <c r="B265" s="31">
        <v>18.28</v>
      </c>
    </row>
    <row r="266" spans="1:2">
      <c r="A266" s="32">
        <v>31785</v>
      </c>
      <c r="B266" s="31">
        <v>18.63</v>
      </c>
    </row>
    <row r="267" spans="1:2">
      <c r="A267" s="32">
        <v>31786</v>
      </c>
      <c r="B267" s="31">
        <v>18.78</v>
      </c>
    </row>
    <row r="268" spans="1:2">
      <c r="A268" s="32">
        <v>31789</v>
      </c>
      <c r="B268" s="31">
        <v>19</v>
      </c>
    </row>
    <row r="269" spans="1:2">
      <c r="A269" s="32">
        <v>31790</v>
      </c>
      <c r="B269" s="31">
        <v>18.86</v>
      </c>
    </row>
    <row r="270" spans="1:2">
      <c r="A270" s="32">
        <v>31791</v>
      </c>
      <c r="B270" s="31">
        <v>19.13</v>
      </c>
    </row>
    <row r="271" spans="1:2">
      <c r="A271" s="32">
        <v>31792</v>
      </c>
      <c r="B271" s="31">
        <v>19.09</v>
      </c>
    </row>
    <row r="272" spans="1:2">
      <c r="A272" s="32">
        <v>31793</v>
      </c>
      <c r="B272" s="31">
        <v>19.13</v>
      </c>
    </row>
    <row r="273" spans="1:2">
      <c r="A273" s="32">
        <v>31796</v>
      </c>
      <c r="B273" s="31">
        <v>18.7</v>
      </c>
    </row>
    <row r="274" spans="1:2">
      <c r="A274" s="32">
        <v>31797</v>
      </c>
      <c r="B274" s="31">
        <v>18.73</v>
      </c>
    </row>
    <row r="275" spans="1:2">
      <c r="A275" s="32">
        <v>31798</v>
      </c>
      <c r="B275" s="31">
        <v>18.600000000000001</v>
      </c>
    </row>
    <row r="276" spans="1:2">
      <c r="A276" s="32">
        <v>31799</v>
      </c>
      <c r="B276" s="31">
        <v>18.760000000000002</v>
      </c>
    </row>
    <row r="277" spans="1:2">
      <c r="A277" s="32">
        <v>31800</v>
      </c>
      <c r="B277" s="31">
        <v>18.59</v>
      </c>
    </row>
    <row r="278" spans="1:2">
      <c r="A278" s="32">
        <v>31803</v>
      </c>
      <c r="B278" s="31">
        <v>18.63</v>
      </c>
    </row>
    <row r="279" spans="1:2">
      <c r="A279" s="32">
        <v>31804</v>
      </c>
      <c r="B279" s="31">
        <v>18.48</v>
      </c>
    </row>
    <row r="280" spans="1:2">
      <c r="A280" s="32">
        <v>31805</v>
      </c>
      <c r="B280" s="31">
        <v>18.559999999999999</v>
      </c>
    </row>
    <row r="281" spans="1:2">
      <c r="A281" s="32">
        <v>31806</v>
      </c>
      <c r="B281" s="31">
        <v>18.68</v>
      </c>
    </row>
    <row r="282" spans="1:2">
      <c r="A282" s="32">
        <v>31807</v>
      </c>
      <c r="B282" s="31">
        <v>18.73</v>
      </c>
    </row>
    <row r="283" spans="1:2">
      <c r="A283" s="32">
        <v>31810</v>
      </c>
      <c r="B283" s="31">
        <v>18.59</v>
      </c>
    </row>
    <row r="284" spans="1:2">
      <c r="A284" s="32">
        <v>31811</v>
      </c>
      <c r="B284" s="31">
        <v>18.38</v>
      </c>
    </row>
    <row r="285" spans="1:2">
      <c r="A285" s="32">
        <v>31812</v>
      </c>
      <c r="B285" s="31">
        <v>18.260000000000002</v>
      </c>
    </row>
    <row r="286" spans="1:2">
      <c r="A286" s="32">
        <v>31813</v>
      </c>
      <c r="B286" s="31">
        <v>18.559999999999999</v>
      </c>
    </row>
    <row r="287" spans="1:2">
      <c r="A287" s="32">
        <v>31814</v>
      </c>
      <c r="B287" s="31">
        <v>18.440000000000001</v>
      </c>
    </row>
    <row r="288" spans="1:2">
      <c r="A288" s="32">
        <v>31817</v>
      </c>
      <c r="B288" s="31">
        <v>18.37</v>
      </c>
    </row>
    <row r="289" spans="1:2">
      <c r="A289" s="32">
        <v>31818</v>
      </c>
      <c r="B289" s="31">
        <v>18.43</v>
      </c>
    </row>
    <row r="290" spans="1:2">
      <c r="A290" s="32">
        <v>31819</v>
      </c>
      <c r="B290" s="31">
        <v>18.03</v>
      </c>
    </row>
    <row r="291" spans="1:2">
      <c r="A291" s="32">
        <v>31820</v>
      </c>
      <c r="B291" s="31">
        <v>18.05</v>
      </c>
    </row>
    <row r="292" spans="1:2">
      <c r="A292" s="32">
        <v>31821</v>
      </c>
      <c r="B292" s="31">
        <v>17.829999999999998</v>
      </c>
    </row>
    <row r="293" spans="1:2">
      <c r="A293" s="32">
        <v>31824</v>
      </c>
      <c r="B293" s="33" t="e">
        <f>NA()</f>
        <v>#N/A</v>
      </c>
    </row>
    <row r="294" spans="1:2">
      <c r="A294" s="32">
        <v>31825</v>
      </c>
      <c r="B294" s="31">
        <v>17.78</v>
      </c>
    </row>
    <row r="295" spans="1:2">
      <c r="A295" s="32">
        <v>31826</v>
      </c>
      <c r="B295" s="31">
        <v>17.440000000000001</v>
      </c>
    </row>
    <row r="296" spans="1:2">
      <c r="A296" s="32">
        <v>31827</v>
      </c>
      <c r="B296" s="31">
        <v>17.48</v>
      </c>
    </row>
    <row r="297" spans="1:2">
      <c r="A297" s="32">
        <v>31828</v>
      </c>
      <c r="B297" s="31">
        <v>17.829999999999998</v>
      </c>
    </row>
    <row r="298" spans="1:2">
      <c r="A298" s="32">
        <v>31831</v>
      </c>
      <c r="B298" s="31">
        <v>17.149999999999999</v>
      </c>
    </row>
    <row r="299" spans="1:2">
      <c r="A299" s="32">
        <v>31832</v>
      </c>
      <c r="B299" s="31">
        <v>16.75</v>
      </c>
    </row>
    <row r="300" spans="1:2">
      <c r="A300" s="32">
        <v>31833</v>
      </c>
      <c r="B300" s="31">
        <v>16.43</v>
      </c>
    </row>
    <row r="301" spans="1:2">
      <c r="A301" s="32">
        <v>31834</v>
      </c>
      <c r="B301" s="31">
        <v>16.98</v>
      </c>
    </row>
    <row r="302" spans="1:2">
      <c r="A302" s="32">
        <v>31835</v>
      </c>
      <c r="B302" s="31">
        <v>16.45</v>
      </c>
    </row>
    <row r="303" spans="1:2">
      <c r="A303" s="32">
        <v>31838</v>
      </c>
      <c r="B303" s="31">
        <v>16.43</v>
      </c>
    </row>
    <row r="304" spans="1:2">
      <c r="A304" s="32">
        <v>31839</v>
      </c>
      <c r="B304" s="31">
        <v>17.399999999999999</v>
      </c>
    </row>
    <row r="305" spans="1:2">
      <c r="A305" s="32">
        <v>31840</v>
      </c>
      <c r="B305" s="31">
        <v>17.399999999999999</v>
      </c>
    </row>
    <row r="306" spans="1:2">
      <c r="A306" s="32">
        <v>31841</v>
      </c>
      <c r="B306" s="31">
        <v>18</v>
      </c>
    </row>
    <row r="307" spans="1:2">
      <c r="A307" s="32">
        <v>31842</v>
      </c>
      <c r="B307" s="31">
        <v>18.13</v>
      </c>
    </row>
    <row r="308" spans="1:2">
      <c r="A308" s="32">
        <v>31845</v>
      </c>
      <c r="B308" s="31">
        <v>18.13</v>
      </c>
    </row>
    <row r="309" spans="1:2">
      <c r="A309" s="32">
        <v>31846</v>
      </c>
      <c r="B309" s="31">
        <v>18.27</v>
      </c>
    </row>
    <row r="310" spans="1:2">
      <c r="A310" s="32">
        <v>31847</v>
      </c>
      <c r="B310" s="31">
        <v>18.329999999999998</v>
      </c>
    </row>
    <row r="311" spans="1:2">
      <c r="A311" s="32">
        <v>31848</v>
      </c>
      <c r="B311" s="31">
        <v>18.420000000000002</v>
      </c>
    </row>
    <row r="312" spans="1:2">
      <c r="A312" s="32">
        <v>31849</v>
      </c>
      <c r="B312" s="31">
        <v>18.39</v>
      </c>
    </row>
    <row r="313" spans="1:2">
      <c r="A313" s="32">
        <v>31852</v>
      </c>
      <c r="B313" s="31">
        <v>18.61</v>
      </c>
    </row>
    <row r="314" spans="1:2">
      <c r="A314" s="32">
        <v>31853</v>
      </c>
      <c r="B314" s="31">
        <v>18.940000000000001</v>
      </c>
    </row>
    <row r="315" spans="1:2">
      <c r="A315" s="32">
        <v>31854</v>
      </c>
      <c r="B315" s="31">
        <v>18.75</v>
      </c>
    </row>
    <row r="316" spans="1:2">
      <c r="A316" s="32">
        <v>31855</v>
      </c>
      <c r="B316" s="31">
        <v>18.61</v>
      </c>
    </row>
    <row r="317" spans="1:2">
      <c r="A317" s="32">
        <v>31856</v>
      </c>
      <c r="B317" s="31">
        <v>18.7</v>
      </c>
    </row>
    <row r="318" spans="1:2">
      <c r="A318" s="32">
        <v>31859</v>
      </c>
      <c r="B318" s="31">
        <v>18.600000000000001</v>
      </c>
    </row>
    <row r="319" spans="1:2">
      <c r="A319" s="32">
        <v>31860</v>
      </c>
      <c r="B319" s="33" t="e">
        <f>NA()</f>
        <v>#N/A</v>
      </c>
    </row>
    <row r="320" spans="1:2">
      <c r="A320" s="32">
        <v>31861</v>
      </c>
      <c r="B320" s="31">
        <v>18.48</v>
      </c>
    </row>
    <row r="321" spans="1:2">
      <c r="A321" s="32">
        <v>31862</v>
      </c>
      <c r="B321" s="31">
        <v>18.63</v>
      </c>
    </row>
    <row r="322" spans="1:2">
      <c r="A322" s="32">
        <v>31863</v>
      </c>
      <c r="B322" s="31">
        <v>18.649999999999999</v>
      </c>
    </row>
    <row r="323" spans="1:2">
      <c r="A323" s="32">
        <v>31866</v>
      </c>
      <c r="B323" s="31">
        <v>18.670000000000002</v>
      </c>
    </row>
    <row r="324" spans="1:2">
      <c r="A324" s="32">
        <v>31867</v>
      </c>
      <c r="B324" s="31">
        <v>18.82</v>
      </c>
    </row>
    <row r="325" spans="1:2">
      <c r="A325" s="32">
        <v>31868</v>
      </c>
      <c r="B325" s="31">
        <v>18.78</v>
      </c>
    </row>
    <row r="326" spans="1:2">
      <c r="A326" s="32">
        <v>31869</v>
      </c>
      <c r="B326" s="31">
        <v>18.899999999999999</v>
      </c>
    </row>
    <row r="327" spans="1:2">
      <c r="A327" s="32">
        <v>31870</v>
      </c>
      <c r="B327" s="31">
        <v>18.68</v>
      </c>
    </row>
    <row r="328" spans="1:2">
      <c r="A328" s="32">
        <v>31873</v>
      </c>
      <c r="B328" s="31">
        <v>18.71</v>
      </c>
    </row>
    <row r="329" spans="1:2">
      <c r="A329" s="32">
        <v>31874</v>
      </c>
      <c r="B329" s="31">
        <v>18.690000000000001</v>
      </c>
    </row>
    <row r="330" spans="1:2">
      <c r="A330" s="32">
        <v>31875</v>
      </c>
      <c r="B330" s="31">
        <v>18.68</v>
      </c>
    </row>
    <row r="331" spans="1:2">
      <c r="A331" s="32">
        <v>31876</v>
      </c>
      <c r="B331" s="31">
        <v>18.64</v>
      </c>
    </row>
    <row r="332" spans="1:2">
      <c r="A332" s="32">
        <v>31877</v>
      </c>
      <c r="B332" s="31">
        <v>18.260000000000002</v>
      </c>
    </row>
    <row r="333" spans="1:2">
      <c r="A333" s="32">
        <v>31880</v>
      </c>
      <c r="B333" s="31">
        <v>18.07</v>
      </c>
    </row>
    <row r="334" spans="1:2">
      <c r="A334" s="32">
        <v>31881</v>
      </c>
      <c r="B334" s="31">
        <v>18.09</v>
      </c>
    </row>
    <row r="335" spans="1:2">
      <c r="A335" s="32">
        <v>31882</v>
      </c>
      <c r="B335" s="31">
        <v>18.46</v>
      </c>
    </row>
    <row r="336" spans="1:2">
      <c r="A336" s="32">
        <v>31883</v>
      </c>
      <c r="B336" s="31">
        <v>18.579999999999998</v>
      </c>
    </row>
    <row r="337" spans="1:2">
      <c r="A337" s="32">
        <v>31884</v>
      </c>
      <c r="B337" s="33" t="e">
        <f>NA()</f>
        <v>#N/A</v>
      </c>
    </row>
    <row r="338" spans="1:2">
      <c r="A338" s="32">
        <v>31887</v>
      </c>
      <c r="B338" s="31">
        <v>18.66</v>
      </c>
    </row>
    <row r="339" spans="1:2">
      <c r="A339" s="32">
        <v>31888</v>
      </c>
      <c r="B339" s="31">
        <v>18.97</v>
      </c>
    </row>
    <row r="340" spans="1:2">
      <c r="A340" s="32">
        <v>31889</v>
      </c>
      <c r="B340" s="31">
        <v>19.03</v>
      </c>
    </row>
    <row r="341" spans="1:2">
      <c r="A341" s="32">
        <v>31890</v>
      </c>
      <c r="B341" s="31">
        <v>19.03</v>
      </c>
    </row>
    <row r="342" spans="1:2">
      <c r="A342" s="32">
        <v>31891</v>
      </c>
      <c r="B342" s="31">
        <v>19.010000000000002</v>
      </c>
    </row>
    <row r="343" spans="1:2">
      <c r="A343" s="32">
        <v>31894</v>
      </c>
      <c r="B343" s="31">
        <v>18.829999999999998</v>
      </c>
    </row>
    <row r="344" spans="1:2">
      <c r="A344" s="32">
        <v>31895</v>
      </c>
      <c r="B344" s="31">
        <v>18.73</v>
      </c>
    </row>
    <row r="345" spans="1:2">
      <c r="A345" s="32">
        <v>31896</v>
      </c>
      <c r="B345" s="31">
        <v>18.66</v>
      </c>
    </row>
    <row r="346" spans="1:2">
      <c r="A346" s="32">
        <v>31897</v>
      </c>
      <c r="B346" s="31">
        <v>18.760000000000002</v>
      </c>
    </row>
    <row r="347" spans="1:2">
      <c r="A347" s="32">
        <v>31898</v>
      </c>
      <c r="B347" s="31">
        <v>18.84</v>
      </c>
    </row>
    <row r="348" spans="1:2">
      <c r="A348" s="32">
        <v>31901</v>
      </c>
      <c r="B348" s="31">
        <v>18.93</v>
      </c>
    </row>
    <row r="349" spans="1:2">
      <c r="A349" s="32">
        <v>31902</v>
      </c>
      <c r="B349" s="31">
        <v>19.18</v>
      </c>
    </row>
    <row r="350" spans="1:2">
      <c r="A350" s="32">
        <v>31903</v>
      </c>
      <c r="B350" s="31">
        <v>19.22</v>
      </c>
    </row>
    <row r="351" spans="1:2">
      <c r="A351" s="32">
        <v>31904</v>
      </c>
      <c r="B351" s="31">
        <v>19.079999999999998</v>
      </c>
    </row>
    <row r="352" spans="1:2">
      <c r="A352" s="32">
        <v>31905</v>
      </c>
      <c r="B352" s="31">
        <v>19.28</v>
      </c>
    </row>
    <row r="353" spans="1:2">
      <c r="A353" s="32">
        <v>31908</v>
      </c>
      <c r="B353" s="31">
        <v>19.43</v>
      </c>
    </row>
    <row r="354" spans="1:2">
      <c r="A354" s="32">
        <v>31909</v>
      </c>
      <c r="B354" s="31">
        <v>19.37</v>
      </c>
    </row>
    <row r="355" spans="1:2">
      <c r="A355" s="32">
        <v>31910</v>
      </c>
      <c r="B355" s="31">
        <v>19.39</v>
      </c>
    </row>
    <row r="356" spans="1:2">
      <c r="A356" s="32">
        <v>31911</v>
      </c>
      <c r="B356" s="31">
        <v>19.559999999999999</v>
      </c>
    </row>
    <row r="357" spans="1:2">
      <c r="A357" s="32">
        <v>31912</v>
      </c>
      <c r="B357" s="31">
        <v>19.84</v>
      </c>
    </row>
    <row r="358" spans="1:2">
      <c r="A358" s="32">
        <v>31915</v>
      </c>
      <c r="B358" s="31">
        <v>19.91</v>
      </c>
    </row>
    <row r="359" spans="1:2">
      <c r="A359" s="32">
        <v>31916</v>
      </c>
      <c r="B359" s="31">
        <v>19.97</v>
      </c>
    </row>
    <row r="360" spans="1:2">
      <c r="A360" s="32">
        <v>31917</v>
      </c>
      <c r="B360" s="31">
        <v>19.75</v>
      </c>
    </row>
    <row r="361" spans="1:2">
      <c r="A361" s="32">
        <v>31918</v>
      </c>
      <c r="B361" s="31">
        <v>19.95</v>
      </c>
    </row>
    <row r="362" spans="1:2">
      <c r="A362" s="32">
        <v>31919</v>
      </c>
      <c r="B362" s="31">
        <v>19.68</v>
      </c>
    </row>
    <row r="363" spans="1:2">
      <c r="A363" s="32">
        <v>31922</v>
      </c>
      <c r="B363" s="33" t="e">
        <f>NA()</f>
        <v>#N/A</v>
      </c>
    </row>
    <row r="364" spans="1:2">
      <c r="A364" s="32">
        <v>31923</v>
      </c>
      <c r="B364" s="31">
        <v>19.350000000000001</v>
      </c>
    </row>
    <row r="365" spans="1:2">
      <c r="A365" s="32">
        <v>31924</v>
      </c>
      <c r="B365" s="31">
        <v>19.38</v>
      </c>
    </row>
    <row r="366" spans="1:2">
      <c r="A366" s="32">
        <v>31925</v>
      </c>
      <c r="B366" s="31">
        <v>19.28</v>
      </c>
    </row>
    <row r="367" spans="1:2">
      <c r="A367" s="32">
        <v>31926</v>
      </c>
      <c r="B367" s="31">
        <v>19.36</v>
      </c>
    </row>
    <row r="368" spans="1:2">
      <c r="A368" s="32">
        <v>31929</v>
      </c>
      <c r="B368" s="31">
        <v>19.55</v>
      </c>
    </row>
    <row r="369" spans="1:2">
      <c r="A369" s="32">
        <v>31930</v>
      </c>
      <c r="B369" s="31">
        <v>19.7</v>
      </c>
    </row>
    <row r="370" spans="1:2">
      <c r="A370" s="32">
        <v>31931</v>
      </c>
      <c r="B370" s="31">
        <v>19.87</v>
      </c>
    </row>
    <row r="371" spans="1:2">
      <c r="A371" s="32">
        <v>31932</v>
      </c>
      <c r="B371" s="31">
        <v>19.75</v>
      </c>
    </row>
    <row r="372" spans="1:2">
      <c r="A372" s="32">
        <v>31933</v>
      </c>
      <c r="B372" s="31">
        <v>19.79</v>
      </c>
    </row>
    <row r="373" spans="1:2">
      <c r="A373" s="32">
        <v>31936</v>
      </c>
      <c r="B373" s="31">
        <v>19.940000000000001</v>
      </c>
    </row>
    <row r="374" spans="1:2">
      <c r="A374" s="32">
        <v>31937</v>
      </c>
      <c r="B374" s="31">
        <v>19.84</v>
      </c>
    </row>
    <row r="375" spans="1:2">
      <c r="A375" s="32">
        <v>31938</v>
      </c>
      <c r="B375" s="31">
        <v>19.829999999999998</v>
      </c>
    </row>
    <row r="376" spans="1:2">
      <c r="A376" s="32">
        <v>31939</v>
      </c>
      <c r="B376" s="31">
        <v>19.850000000000001</v>
      </c>
    </row>
    <row r="377" spans="1:2">
      <c r="A377" s="32">
        <v>31940</v>
      </c>
      <c r="B377" s="31">
        <v>19.93</v>
      </c>
    </row>
    <row r="378" spans="1:2">
      <c r="A378" s="32">
        <v>31943</v>
      </c>
      <c r="B378" s="31">
        <v>20.07</v>
      </c>
    </row>
    <row r="379" spans="1:2">
      <c r="A379" s="32">
        <v>31944</v>
      </c>
      <c r="B379" s="31">
        <v>20.27</v>
      </c>
    </row>
    <row r="380" spans="1:2">
      <c r="A380" s="32">
        <v>31945</v>
      </c>
      <c r="B380" s="31">
        <v>20.41</v>
      </c>
    </row>
    <row r="381" spans="1:2">
      <c r="A381" s="32">
        <v>31946</v>
      </c>
      <c r="B381" s="31">
        <v>20.5</v>
      </c>
    </row>
    <row r="382" spans="1:2">
      <c r="A382" s="32">
        <v>31947</v>
      </c>
      <c r="B382" s="31">
        <v>20.65</v>
      </c>
    </row>
    <row r="383" spans="1:2">
      <c r="A383" s="32">
        <v>31950</v>
      </c>
      <c r="B383" s="31">
        <v>20.49</v>
      </c>
    </row>
    <row r="384" spans="1:2">
      <c r="A384" s="32">
        <v>31951</v>
      </c>
      <c r="B384" s="31">
        <v>19.95</v>
      </c>
    </row>
    <row r="385" spans="1:2">
      <c r="A385" s="32">
        <v>31952</v>
      </c>
      <c r="B385" s="31">
        <v>20.13</v>
      </c>
    </row>
    <row r="386" spans="1:2">
      <c r="A386" s="32">
        <v>31953</v>
      </c>
      <c r="B386" s="31">
        <v>20.149999999999999</v>
      </c>
    </row>
    <row r="387" spans="1:2">
      <c r="A387" s="32">
        <v>31954</v>
      </c>
      <c r="B387" s="31">
        <v>20.34</v>
      </c>
    </row>
    <row r="388" spans="1:2">
      <c r="A388" s="32">
        <v>31957</v>
      </c>
      <c r="B388" s="31">
        <v>20.38</v>
      </c>
    </row>
    <row r="389" spans="1:2">
      <c r="A389" s="32">
        <v>31958</v>
      </c>
      <c r="B389" s="31">
        <v>20.22</v>
      </c>
    </row>
    <row r="390" spans="1:2">
      <c r="A390" s="32">
        <v>31959</v>
      </c>
      <c r="B390" s="31">
        <v>20.47</v>
      </c>
    </row>
    <row r="391" spans="1:2">
      <c r="A391" s="32">
        <v>31960</v>
      </c>
      <c r="B391" s="31">
        <v>20.61</v>
      </c>
    </row>
    <row r="392" spans="1:2">
      <c r="A392" s="32">
        <v>31961</v>
      </c>
      <c r="B392" s="31">
        <v>20.61</v>
      </c>
    </row>
    <row r="393" spans="1:2">
      <c r="A393" s="32">
        <v>31964</v>
      </c>
      <c r="B393" s="31">
        <v>20.92</v>
      </c>
    </row>
    <row r="394" spans="1:2">
      <c r="A394" s="32">
        <v>31965</v>
      </c>
      <c r="B394" s="31">
        <v>20.76</v>
      </c>
    </row>
    <row r="395" spans="1:2">
      <c r="A395" s="32">
        <v>31966</v>
      </c>
      <c r="B395" s="31">
        <v>20.94</v>
      </c>
    </row>
    <row r="396" spans="1:2">
      <c r="A396" s="32">
        <v>31967</v>
      </c>
      <c r="B396" s="31">
        <v>21.32</v>
      </c>
    </row>
    <row r="397" spans="1:2">
      <c r="A397" s="32">
        <v>31968</v>
      </c>
      <c r="B397" s="31">
        <v>21.34</v>
      </c>
    </row>
    <row r="398" spans="1:2">
      <c r="A398" s="32">
        <v>31971</v>
      </c>
      <c r="B398" s="31">
        <v>21.38</v>
      </c>
    </row>
    <row r="399" spans="1:2">
      <c r="A399" s="32">
        <v>31972</v>
      </c>
      <c r="B399" s="31">
        <v>21.65</v>
      </c>
    </row>
    <row r="400" spans="1:2">
      <c r="A400" s="32">
        <v>31973</v>
      </c>
      <c r="B400" s="31">
        <v>22.23</v>
      </c>
    </row>
    <row r="401" spans="1:2">
      <c r="A401" s="32">
        <v>31974</v>
      </c>
      <c r="B401" s="31">
        <v>22.44</v>
      </c>
    </row>
    <row r="402" spans="1:2">
      <c r="A402" s="32">
        <v>31975</v>
      </c>
      <c r="B402" s="31">
        <v>22.44</v>
      </c>
    </row>
    <row r="403" spans="1:2">
      <c r="A403" s="32">
        <v>31978</v>
      </c>
      <c r="B403" s="31">
        <v>22.23</v>
      </c>
    </row>
    <row r="404" spans="1:2">
      <c r="A404" s="32">
        <v>31979</v>
      </c>
      <c r="B404" s="31">
        <v>21.75</v>
      </c>
    </row>
    <row r="405" spans="1:2">
      <c r="A405" s="32">
        <v>31980</v>
      </c>
      <c r="B405" s="31">
        <v>21.73</v>
      </c>
    </row>
    <row r="406" spans="1:2">
      <c r="A406" s="32">
        <v>31981</v>
      </c>
      <c r="B406" s="31">
        <v>21.23</v>
      </c>
    </row>
    <row r="407" spans="1:2">
      <c r="A407" s="32">
        <v>31982</v>
      </c>
      <c r="B407" s="31">
        <v>20.58</v>
      </c>
    </row>
    <row r="408" spans="1:2">
      <c r="A408" s="32">
        <v>31985</v>
      </c>
      <c r="B408" s="31">
        <v>20.5</v>
      </c>
    </row>
    <row r="409" spans="1:2">
      <c r="A409" s="32">
        <v>31986</v>
      </c>
      <c r="B409" s="31">
        <v>21.35</v>
      </c>
    </row>
    <row r="410" spans="1:2">
      <c r="A410" s="32">
        <v>31987</v>
      </c>
      <c r="B410" s="31">
        <v>21.49</v>
      </c>
    </row>
    <row r="411" spans="1:2">
      <c r="A411" s="32">
        <v>31988</v>
      </c>
      <c r="B411" s="31">
        <v>21.47</v>
      </c>
    </row>
    <row r="412" spans="1:2">
      <c r="A412" s="32">
        <v>31989</v>
      </c>
      <c r="B412" s="31">
        <v>21.43</v>
      </c>
    </row>
    <row r="413" spans="1:2">
      <c r="A413" s="32">
        <v>31992</v>
      </c>
      <c r="B413" s="31">
        <v>22.21</v>
      </c>
    </row>
    <row r="414" spans="1:2">
      <c r="A414" s="32">
        <v>31993</v>
      </c>
      <c r="B414" s="31">
        <v>21.82</v>
      </c>
    </row>
    <row r="415" spans="1:2">
      <c r="A415" s="32">
        <v>31994</v>
      </c>
      <c r="B415" s="31">
        <v>21.37</v>
      </c>
    </row>
    <row r="416" spans="1:2">
      <c r="A416" s="32">
        <v>31995</v>
      </c>
      <c r="B416" s="31">
        <v>21.17</v>
      </c>
    </row>
    <row r="417" spans="1:2">
      <c r="A417" s="32">
        <v>31996</v>
      </c>
      <c r="B417" s="31">
        <v>21.01</v>
      </c>
    </row>
    <row r="418" spans="1:2">
      <c r="A418" s="32">
        <v>31999</v>
      </c>
      <c r="B418" s="31">
        <v>20.7</v>
      </c>
    </row>
    <row r="419" spans="1:2">
      <c r="A419" s="32">
        <v>32000</v>
      </c>
      <c r="B419" s="31">
        <v>21.07</v>
      </c>
    </row>
    <row r="420" spans="1:2">
      <c r="A420" s="32">
        <v>32001</v>
      </c>
      <c r="B420" s="31">
        <v>20.96</v>
      </c>
    </row>
    <row r="421" spans="1:2">
      <c r="A421" s="32">
        <v>32002</v>
      </c>
      <c r="B421" s="31">
        <v>20.76</v>
      </c>
    </row>
    <row r="422" spans="1:2">
      <c r="A422" s="32">
        <v>32003</v>
      </c>
      <c r="B422" s="31">
        <v>20.53</v>
      </c>
    </row>
    <row r="423" spans="1:2">
      <c r="A423" s="32">
        <v>32006</v>
      </c>
      <c r="B423" s="31">
        <v>19.850000000000001</v>
      </c>
    </row>
    <row r="424" spans="1:2">
      <c r="A424" s="32">
        <v>32007</v>
      </c>
      <c r="B424" s="31">
        <v>19.84</v>
      </c>
    </row>
    <row r="425" spans="1:2">
      <c r="A425" s="32">
        <v>32008</v>
      </c>
      <c r="B425" s="31">
        <v>19.71</v>
      </c>
    </row>
    <row r="426" spans="1:2">
      <c r="A426" s="32">
        <v>32009</v>
      </c>
      <c r="B426" s="31">
        <v>19.47</v>
      </c>
    </row>
    <row r="427" spans="1:2">
      <c r="A427" s="32">
        <v>32010</v>
      </c>
      <c r="B427" s="31">
        <v>19.2</v>
      </c>
    </row>
    <row r="428" spans="1:2">
      <c r="A428" s="32">
        <v>32013</v>
      </c>
      <c r="B428" s="31">
        <v>19.18</v>
      </c>
    </row>
    <row r="429" spans="1:2">
      <c r="A429" s="32">
        <v>32014</v>
      </c>
      <c r="B429" s="31">
        <v>19.3</v>
      </c>
    </row>
    <row r="430" spans="1:2">
      <c r="A430" s="32">
        <v>32015</v>
      </c>
      <c r="B430" s="31">
        <v>19.489999999999998</v>
      </c>
    </row>
    <row r="431" spans="1:2">
      <c r="A431" s="32">
        <v>32016</v>
      </c>
      <c r="B431" s="31">
        <v>19.690000000000001</v>
      </c>
    </row>
    <row r="432" spans="1:2">
      <c r="A432" s="32">
        <v>32017</v>
      </c>
      <c r="B432" s="31">
        <v>19.440000000000001</v>
      </c>
    </row>
    <row r="433" spans="1:2">
      <c r="A433" s="32">
        <v>32020</v>
      </c>
      <c r="B433" s="31">
        <v>19.760000000000002</v>
      </c>
    </row>
    <row r="434" spans="1:2">
      <c r="A434" s="32">
        <v>32021</v>
      </c>
      <c r="B434" s="31">
        <v>19.61</v>
      </c>
    </row>
    <row r="435" spans="1:2">
      <c r="A435" s="32">
        <v>32022</v>
      </c>
      <c r="B435" s="31">
        <v>19.62</v>
      </c>
    </row>
    <row r="436" spans="1:2">
      <c r="A436" s="32">
        <v>32023</v>
      </c>
      <c r="B436" s="31">
        <v>19.48</v>
      </c>
    </row>
    <row r="437" spans="1:2">
      <c r="A437" s="32">
        <v>32024</v>
      </c>
      <c r="B437" s="31">
        <v>19.34</v>
      </c>
    </row>
    <row r="438" spans="1:2">
      <c r="A438" s="32">
        <v>32027</v>
      </c>
      <c r="B438" s="31">
        <v>19.34</v>
      </c>
    </row>
    <row r="439" spans="1:2">
      <c r="A439" s="32">
        <v>32028</v>
      </c>
      <c r="B439" s="31">
        <v>18.989999999999998</v>
      </c>
    </row>
    <row r="440" spans="1:2">
      <c r="A440" s="32">
        <v>32029</v>
      </c>
      <c r="B440" s="31">
        <v>19.43</v>
      </c>
    </row>
    <row r="441" spans="1:2">
      <c r="A441" s="32">
        <v>32030</v>
      </c>
      <c r="B441" s="31">
        <v>19.72</v>
      </c>
    </row>
    <row r="442" spans="1:2">
      <c r="A442" s="32">
        <v>32031</v>
      </c>
      <c r="B442" s="31">
        <v>19.420000000000002</v>
      </c>
    </row>
    <row r="443" spans="1:2">
      <c r="A443" s="32">
        <v>32034</v>
      </c>
      <c r="B443" s="31">
        <v>19.64</v>
      </c>
    </row>
    <row r="444" spans="1:2">
      <c r="A444" s="32">
        <v>32035</v>
      </c>
      <c r="B444" s="31">
        <v>19.66</v>
      </c>
    </row>
    <row r="445" spans="1:2">
      <c r="A445" s="32">
        <v>32036</v>
      </c>
      <c r="B445" s="31">
        <v>19.71</v>
      </c>
    </row>
    <row r="446" spans="1:2">
      <c r="A446" s="32">
        <v>32037</v>
      </c>
      <c r="B446" s="31">
        <v>19.579999999999998</v>
      </c>
    </row>
    <row r="447" spans="1:2">
      <c r="A447" s="32">
        <v>32038</v>
      </c>
      <c r="B447" s="31">
        <v>19.579999999999998</v>
      </c>
    </row>
    <row r="448" spans="1:2">
      <c r="A448" s="32">
        <v>32041</v>
      </c>
      <c r="B448" s="31">
        <v>19.77</v>
      </c>
    </row>
    <row r="449" spans="1:2">
      <c r="A449" s="32">
        <v>32042</v>
      </c>
      <c r="B449" s="31">
        <v>19.350000000000001</v>
      </c>
    </row>
    <row r="450" spans="1:2">
      <c r="A450" s="32">
        <v>32043</v>
      </c>
      <c r="B450" s="31">
        <v>19.66</v>
      </c>
    </row>
    <row r="451" spans="1:2">
      <c r="A451" s="32">
        <v>32044</v>
      </c>
      <c r="B451" s="31">
        <v>19.61</v>
      </c>
    </row>
    <row r="452" spans="1:2">
      <c r="A452" s="32">
        <v>32045</v>
      </c>
      <c r="B452" s="31">
        <v>19.47</v>
      </c>
    </row>
    <row r="453" spans="1:2">
      <c r="A453" s="32">
        <v>32048</v>
      </c>
      <c r="B453" s="31">
        <v>19.48</v>
      </c>
    </row>
    <row r="454" spans="1:2">
      <c r="A454" s="32">
        <v>32049</v>
      </c>
      <c r="B454" s="31">
        <v>19.579999999999998</v>
      </c>
    </row>
    <row r="455" spans="1:2">
      <c r="A455" s="32">
        <v>32050</v>
      </c>
      <c r="B455" s="31">
        <v>19.62</v>
      </c>
    </row>
    <row r="456" spans="1:2">
      <c r="A456" s="32">
        <v>32051</v>
      </c>
      <c r="B456" s="31">
        <v>19.62</v>
      </c>
    </row>
    <row r="457" spans="1:2">
      <c r="A457" s="32">
        <v>32052</v>
      </c>
      <c r="B457" s="31">
        <v>19.88</v>
      </c>
    </row>
    <row r="458" spans="1:2">
      <c r="A458" s="32">
        <v>32055</v>
      </c>
      <c r="B458" s="31">
        <v>19.809999999999999</v>
      </c>
    </row>
    <row r="459" spans="1:2">
      <c r="A459" s="32">
        <v>32056</v>
      </c>
      <c r="B459" s="31">
        <v>19.329999999999998</v>
      </c>
    </row>
    <row r="460" spans="1:2">
      <c r="A460" s="32">
        <v>32057</v>
      </c>
      <c r="B460" s="31">
        <v>19.68</v>
      </c>
    </row>
    <row r="461" spans="1:2">
      <c r="A461" s="32">
        <v>32058</v>
      </c>
      <c r="B461" s="31">
        <v>19.77</v>
      </c>
    </row>
    <row r="462" spans="1:2">
      <c r="A462" s="32">
        <v>32059</v>
      </c>
      <c r="B462" s="31">
        <v>19.670000000000002</v>
      </c>
    </row>
    <row r="463" spans="1:2">
      <c r="A463" s="32">
        <v>32062</v>
      </c>
      <c r="B463" s="31">
        <v>19.670000000000002</v>
      </c>
    </row>
    <row r="464" spans="1:2">
      <c r="A464" s="32">
        <v>32063</v>
      </c>
      <c r="B464" s="31">
        <v>19.66</v>
      </c>
    </row>
    <row r="465" spans="1:2">
      <c r="A465" s="32">
        <v>32064</v>
      </c>
      <c r="B465" s="31">
        <v>19.79</v>
      </c>
    </row>
    <row r="466" spans="1:2">
      <c r="A466" s="32">
        <v>32065</v>
      </c>
      <c r="B466" s="31">
        <v>19.77</v>
      </c>
    </row>
    <row r="467" spans="1:2">
      <c r="A467" s="32">
        <v>32066</v>
      </c>
      <c r="B467" s="31">
        <v>20.23</v>
      </c>
    </row>
    <row r="468" spans="1:2">
      <c r="A468" s="32">
        <v>32069</v>
      </c>
      <c r="B468" s="31">
        <v>19.79</v>
      </c>
    </row>
    <row r="469" spans="1:2">
      <c r="A469" s="32">
        <v>32070</v>
      </c>
      <c r="B469" s="31">
        <v>19.79</v>
      </c>
    </row>
    <row r="470" spans="1:2">
      <c r="A470" s="32">
        <v>32071</v>
      </c>
      <c r="B470" s="31">
        <v>19.93</v>
      </c>
    </row>
    <row r="471" spans="1:2">
      <c r="A471" s="32">
        <v>32072</v>
      </c>
      <c r="B471" s="31">
        <v>20.190000000000001</v>
      </c>
    </row>
    <row r="472" spans="1:2">
      <c r="A472" s="32">
        <v>32073</v>
      </c>
      <c r="B472" s="31">
        <v>20.18</v>
      </c>
    </row>
    <row r="473" spans="1:2">
      <c r="A473" s="32">
        <v>32076</v>
      </c>
      <c r="B473" s="31">
        <v>20</v>
      </c>
    </row>
    <row r="474" spans="1:2">
      <c r="A474" s="32">
        <v>32077</v>
      </c>
      <c r="B474" s="31">
        <v>20.149999999999999</v>
      </c>
    </row>
    <row r="475" spans="1:2">
      <c r="A475" s="32">
        <v>32078</v>
      </c>
      <c r="B475" s="31">
        <v>20.100000000000001</v>
      </c>
    </row>
    <row r="476" spans="1:2">
      <c r="A476" s="32">
        <v>32079</v>
      </c>
      <c r="B476" s="31">
        <v>19.93</v>
      </c>
    </row>
    <row r="477" spans="1:2">
      <c r="A477" s="32">
        <v>32080</v>
      </c>
      <c r="B477" s="31">
        <v>19.96</v>
      </c>
    </row>
    <row r="478" spans="1:2">
      <c r="A478" s="32">
        <v>32083</v>
      </c>
      <c r="B478" s="31">
        <v>19.64</v>
      </c>
    </row>
    <row r="479" spans="1:2">
      <c r="A479" s="32">
        <v>32084</v>
      </c>
      <c r="B479" s="31">
        <v>19.39</v>
      </c>
    </row>
    <row r="480" spans="1:2">
      <c r="A480" s="32">
        <v>32085</v>
      </c>
      <c r="B480" s="31">
        <v>19.09</v>
      </c>
    </row>
    <row r="481" spans="1:2">
      <c r="A481" s="32">
        <v>32086</v>
      </c>
      <c r="B481" s="31">
        <v>19.02</v>
      </c>
    </row>
    <row r="482" spans="1:2">
      <c r="A482" s="32">
        <v>32087</v>
      </c>
      <c r="B482" s="31">
        <v>18.73</v>
      </c>
    </row>
    <row r="483" spans="1:2">
      <c r="A483" s="32">
        <v>32090</v>
      </c>
      <c r="B483" s="31">
        <v>18.66</v>
      </c>
    </row>
    <row r="484" spans="1:2">
      <c r="A484" s="32">
        <v>32091</v>
      </c>
      <c r="B484" s="31">
        <v>18.98</v>
      </c>
    </row>
    <row r="485" spans="1:2">
      <c r="A485" s="32">
        <v>32092</v>
      </c>
      <c r="B485" s="31">
        <v>18.920000000000002</v>
      </c>
    </row>
    <row r="486" spans="1:2">
      <c r="A486" s="32">
        <v>32093</v>
      </c>
      <c r="B486" s="31">
        <v>18.93</v>
      </c>
    </row>
    <row r="487" spans="1:2">
      <c r="A487" s="32">
        <v>32094</v>
      </c>
      <c r="B487" s="31">
        <v>18.89</v>
      </c>
    </row>
    <row r="488" spans="1:2">
      <c r="A488" s="32">
        <v>32097</v>
      </c>
      <c r="B488" s="31">
        <v>18.690000000000001</v>
      </c>
    </row>
    <row r="489" spans="1:2">
      <c r="A489" s="32">
        <v>32098</v>
      </c>
      <c r="B489" s="31">
        <v>18.28</v>
      </c>
    </row>
    <row r="490" spans="1:2">
      <c r="A490" s="32">
        <v>32099</v>
      </c>
      <c r="B490" s="31">
        <v>18.62</v>
      </c>
    </row>
    <row r="491" spans="1:2">
      <c r="A491" s="32">
        <v>32100</v>
      </c>
      <c r="B491" s="31">
        <v>18.55</v>
      </c>
    </row>
    <row r="492" spans="1:2">
      <c r="A492" s="32">
        <v>32101</v>
      </c>
      <c r="B492" s="31">
        <v>18.87</v>
      </c>
    </row>
    <row r="493" spans="1:2">
      <c r="A493" s="32">
        <v>32104</v>
      </c>
      <c r="B493" s="31">
        <v>19.309999999999999</v>
      </c>
    </row>
    <row r="494" spans="1:2">
      <c r="A494" s="32">
        <v>32105</v>
      </c>
      <c r="B494" s="31">
        <v>18.73</v>
      </c>
    </row>
    <row r="495" spans="1:2">
      <c r="A495" s="32">
        <v>32106</v>
      </c>
      <c r="B495" s="31">
        <v>18.63</v>
      </c>
    </row>
    <row r="496" spans="1:2">
      <c r="A496" s="32">
        <v>32107</v>
      </c>
      <c r="B496" s="33" t="e">
        <f>NA()</f>
        <v>#N/A</v>
      </c>
    </row>
    <row r="497" spans="1:2">
      <c r="A497" s="32">
        <v>32108</v>
      </c>
      <c r="B497" s="31">
        <v>18.63</v>
      </c>
    </row>
    <row r="498" spans="1:2">
      <c r="A498" s="32">
        <v>32111</v>
      </c>
      <c r="B498" s="31">
        <v>18.52</v>
      </c>
    </row>
    <row r="499" spans="1:2">
      <c r="A499" s="32">
        <v>32112</v>
      </c>
      <c r="B499" s="31">
        <v>18.440000000000001</v>
      </c>
    </row>
    <row r="500" spans="1:2">
      <c r="A500" s="32">
        <v>32113</v>
      </c>
      <c r="B500" s="31">
        <v>18.59</v>
      </c>
    </row>
    <row r="501" spans="1:2">
      <c r="A501" s="32">
        <v>32114</v>
      </c>
      <c r="B501" s="31">
        <v>18.87</v>
      </c>
    </row>
    <row r="502" spans="1:2">
      <c r="A502" s="32">
        <v>32115</v>
      </c>
      <c r="B502" s="31">
        <v>18.68</v>
      </c>
    </row>
    <row r="503" spans="1:2">
      <c r="A503" s="32">
        <v>32118</v>
      </c>
      <c r="B503" s="31">
        <v>18.3</v>
      </c>
    </row>
    <row r="504" spans="1:2">
      <c r="A504" s="32">
        <v>32119</v>
      </c>
      <c r="B504" s="31">
        <v>18.059999999999999</v>
      </c>
    </row>
    <row r="505" spans="1:2">
      <c r="A505" s="32">
        <v>32120</v>
      </c>
      <c r="B505" s="31">
        <v>18.53</v>
      </c>
    </row>
    <row r="506" spans="1:2">
      <c r="A506" s="32">
        <v>32121</v>
      </c>
      <c r="B506" s="31">
        <v>18.510000000000002</v>
      </c>
    </row>
    <row r="507" spans="1:2">
      <c r="A507" s="32">
        <v>32122</v>
      </c>
      <c r="B507" s="31">
        <v>18.309999999999999</v>
      </c>
    </row>
    <row r="508" spans="1:2">
      <c r="A508" s="32">
        <v>32125</v>
      </c>
      <c r="B508" s="31">
        <v>17.47</v>
      </c>
    </row>
    <row r="509" spans="1:2">
      <c r="A509" s="32">
        <v>32126</v>
      </c>
      <c r="B509" s="31">
        <v>16.75</v>
      </c>
    </row>
    <row r="510" spans="1:2">
      <c r="A510" s="32">
        <v>32127</v>
      </c>
      <c r="B510" s="31">
        <v>15.97</v>
      </c>
    </row>
    <row r="511" spans="1:2">
      <c r="A511" s="32">
        <v>32128</v>
      </c>
      <c r="B511" s="31">
        <v>15.97</v>
      </c>
    </row>
    <row r="512" spans="1:2">
      <c r="A512" s="32">
        <v>32129</v>
      </c>
      <c r="B512" s="31">
        <v>15.57</v>
      </c>
    </row>
    <row r="513" spans="1:2">
      <c r="A513" s="32">
        <v>32132</v>
      </c>
      <c r="B513" s="31">
        <v>15.12</v>
      </c>
    </row>
    <row r="514" spans="1:2">
      <c r="A514" s="32">
        <v>32133</v>
      </c>
      <c r="B514" s="31">
        <v>16.600000000000001</v>
      </c>
    </row>
    <row r="515" spans="1:2">
      <c r="A515" s="32">
        <v>32134</v>
      </c>
      <c r="B515" s="31">
        <v>16.64</v>
      </c>
    </row>
    <row r="516" spans="1:2">
      <c r="A516" s="32">
        <v>32135</v>
      </c>
      <c r="B516" s="31">
        <v>16.54</v>
      </c>
    </row>
    <row r="517" spans="1:2">
      <c r="A517" s="32">
        <v>32136</v>
      </c>
      <c r="B517" s="33" t="e">
        <f>NA()</f>
        <v>#N/A</v>
      </c>
    </row>
    <row r="518" spans="1:2">
      <c r="A518" s="32">
        <v>32139</v>
      </c>
      <c r="B518" s="31">
        <v>16.46</v>
      </c>
    </row>
    <row r="519" spans="1:2">
      <c r="A519" s="32">
        <v>32140</v>
      </c>
      <c r="B519" s="31">
        <v>16.95</v>
      </c>
    </row>
    <row r="520" spans="1:2">
      <c r="A520" s="32">
        <v>32141</v>
      </c>
      <c r="B520" s="31">
        <v>16.97</v>
      </c>
    </row>
    <row r="521" spans="1:2">
      <c r="A521" s="32">
        <v>32142</v>
      </c>
      <c r="B521" s="31">
        <v>16.739999999999998</v>
      </c>
    </row>
    <row r="522" spans="1:2">
      <c r="A522" s="32">
        <v>32143</v>
      </c>
      <c r="B522" s="33" t="e">
        <f>NA()</f>
        <v>#N/A</v>
      </c>
    </row>
    <row r="523" spans="1:2">
      <c r="A523" s="32">
        <v>32146</v>
      </c>
      <c r="B523" s="31">
        <v>17.77</v>
      </c>
    </row>
    <row r="524" spans="1:2">
      <c r="A524" s="32">
        <v>32147</v>
      </c>
      <c r="B524" s="31">
        <v>17.89</v>
      </c>
    </row>
    <row r="525" spans="1:2">
      <c r="A525" s="32">
        <v>32148</v>
      </c>
      <c r="B525" s="31">
        <v>17.73</v>
      </c>
    </row>
    <row r="526" spans="1:2">
      <c r="A526" s="32">
        <v>32149</v>
      </c>
      <c r="B526" s="31">
        <v>17.3</v>
      </c>
    </row>
    <row r="527" spans="1:2">
      <c r="A527" s="32">
        <v>32150</v>
      </c>
      <c r="B527" s="31">
        <v>17.329999999999998</v>
      </c>
    </row>
    <row r="528" spans="1:2">
      <c r="A528" s="32">
        <v>32153</v>
      </c>
      <c r="B528" s="31">
        <v>16.63</v>
      </c>
    </row>
    <row r="529" spans="1:2">
      <c r="A529" s="32">
        <v>32154</v>
      </c>
      <c r="B529" s="31">
        <v>16.760000000000002</v>
      </c>
    </row>
    <row r="530" spans="1:2">
      <c r="A530" s="32">
        <v>32155</v>
      </c>
      <c r="B530" s="31">
        <v>16.559999999999999</v>
      </c>
    </row>
    <row r="531" spans="1:2">
      <c r="A531" s="32">
        <v>32156</v>
      </c>
      <c r="B531" s="31">
        <v>17.100000000000001</v>
      </c>
    </row>
    <row r="532" spans="1:2">
      <c r="A532" s="32">
        <v>32157</v>
      </c>
      <c r="B532" s="31">
        <v>16.920000000000002</v>
      </c>
    </row>
    <row r="533" spans="1:2">
      <c r="A533" s="32">
        <v>32160</v>
      </c>
      <c r="B533" s="31">
        <v>17.28</v>
      </c>
    </row>
    <row r="534" spans="1:2">
      <c r="A534" s="32">
        <v>32161</v>
      </c>
      <c r="B534" s="31">
        <v>17.3</v>
      </c>
    </row>
    <row r="535" spans="1:2">
      <c r="A535" s="32">
        <v>32162</v>
      </c>
      <c r="B535" s="31">
        <v>17.2</v>
      </c>
    </row>
    <row r="536" spans="1:2">
      <c r="A536" s="32">
        <v>32163</v>
      </c>
      <c r="B536" s="31">
        <v>17.21</v>
      </c>
    </row>
    <row r="537" spans="1:2">
      <c r="A537" s="32">
        <v>32164</v>
      </c>
      <c r="B537" s="31">
        <v>16.989999999999998</v>
      </c>
    </row>
    <row r="538" spans="1:2">
      <c r="A538" s="32">
        <v>32167</v>
      </c>
      <c r="B538" s="31">
        <v>17.11</v>
      </c>
    </row>
    <row r="539" spans="1:2">
      <c r="A539" s="32">
        <v>32168</v>
      </c>
      <c r="B539" s="31">
        <v>16.96</v>
      </c>
    </row>
    <row r="540" spans="1:2">
      <c r="A540" s="32">
        <v>32169</v>
      </c>
      <c r="B540" s="31">
        <v>16.64</v>
      </c>
    </row>
    <row r="541" spans="1:2">
      <c r="A541" s="32">
        <v>32170</v>
      </c>
      <c r="B541" s="31">
        <v>16.940000000000001</v>
      </c>
    </row>
    <row r="542" spans="1:2">
      <c r="A542" s="32">
        <v>32171</v>
      </c>
      <c r="B542" s="31">
        <v>16.97</v>
      </c>
    </row>
    <row r="543" spans="1:2">
      <c r="A543" s="32">
        <v>32174</v>
      </c>
      <c r="B543" s="31">
        <v>16.829999999999998</v>
      </c>
    </row>
    <row r="544" spans="1:2">
      <c r="A544" s="32">
        <v>32175</v>
      </c>
      <c r="B544" s="31">
        <v>16.920000000000002</v>
      </c>
    </row>
    <row r="545" spans="1:2">
      <c r="A545" s="32">
        <v>32176</v>
      </c>
      <c r="B545" s="31">
        <v>17.12</v>
      </c>
    </row>
    <row r="546" spans="1:2">
      <c r="A546" s="32">
        <v>32177</v>
      </c>
      <c r="B546" s="31">
        <v>17.170000000000002</v>
      </c>
    </row>
    <row r="547" spans="1:2">
      <c r="A547" s="32">
        <v>32178</v>
      </c>
      <c r="B547" s="31">
        <v>17.34</v>
      </c>
    </row>
    <row r="548" spans="1:2">
      <c r="A548" s="32">
        <v>32181</v>
      </c>
      <c r="B548" s="31">
        <v>17.7</v>
      </c>
    </row>
    <row r="549" spans="1:2">
      <c r="A549" s="32">
        <v>32182</v>
      </c>
      <c r="B549" s="31">
        <v>17.38</v>
      </c>
    </row>
    <row r="550" spans="1:2">
      <c r="A550" s="32">
        <v>32183</v>
      </c>
      <c r="B550" s="31">
        <v>17.12</v>
      </c>
    </row>
    <row r="551" spans="1:2">
      <c r="A551" s="32">
        <v>32184</v>
      </c>
      <c r="B551" s="31">
        <v>17.170000000000002</v>
      </c>
    </row>
    <row r="552" spans="1:2">
      <c r="A552" s="32">
        <v>32185</v>
      </c>
      <c r="B552" s="31">
        <v>16.84</v>
      </c>
    </row>
    <row r="553" spans="1:2">
      <c r="A553" s="32">
        <v>32188</v>
      </c>
      <c r="B553" s="31">
        <v>16.84</v>
      </c>
    </row>
    <row r="554" spans="1:2">
      <c r="A554" s="32">
        <v>32189</v>
      </c>
      <c r="B554" s="31">
        <v>16.8</v>
      </c>
    </row>
    <row r="555" spans="1:2">
      <c r="A555" s="32">
        <v>32190</v>
      </c>
      <c r="B555" s="31">
        <v>16.62</v>
      </c>
    </row>
    <row r="556" spans="1:2">
      <c r="A556" s="32">
        <v>32191</v>
      </c>
      <c r="B556" s="31">
        <v>16.5</v>
      </c>
    </row>
    <row r="557" spans="1:2">
      <c r="A557" s="32">
        <v>32192</v>
      </c>
      <c r="B557" s="31">
        <v>16.73</v>
      </c>
    </row>
    <row r="558" spans="1:2">
      <c r="A558" s="32">
        <v>32195</v>
      </c>
      <c r="B558" s="31">
        <v>16.64</v>
      </c>
    </row>
    <row r="559" spans="1:2">
      <c r="A559" s="32">
        <v>32196</v>
      </c>
      <c r="B559" s="31">
        <v>16.8</v>
      </c>
    </row>
    <row r="560" spans="1:2">
      <c r="A560" s="32">
        <v>32197</v>
      </c>
      <c r="B560" s="31">
        <v>16.579999999999998</v>
      </c>
    </row>
    <row r="561" spans="1:2">
      <c r="A561" s="32">
        <v>32198</v>
      </c>
      <c r="B561" s="31">
        <v>15.86</v>
      </c>
    </row>
    <row r="562" spans="1:2">
      <c r="A562" s="32">
        <v>32199</v>
      </c>
      <c r="B562" s="31">
        <v>15.77</v>
      </c>
    </row>
    <row r="563" spans="1:2">
      <c r="A563" s="32">
        <v>32202</v>
      </c>
      <c r="B563" s="31">
        <v>15.98</v>
      </c>
    </row>
    <row r="564" spans="1:2">
      <c r="A564" s="32">
        <v>32203</v>
      </c>
      <c r="B564" s="31">
        <v>15.57</v>
      </c>
    </row>
    <row r="565" spans="1:2">
      <c r="A565" s="32">
        <v>32204</v>
      </c>
      <c r="B565" s="31">
        <v>15.69</v>
      </c>
    </row>
    <row r="566" spans="1:2">
      <c r="A566" s="32">
        <v>32205</v>
      </c>
      <c r="B566" s="31">
        <v>15.35</v>
      </c>
    </row>
    <row r="567" spans="1:2">
      <c r="A567" s="32">
        <v>32206</v>
      </c>
      <c r="B567" s="31">
        <v>15.63</v>
      </c>
    </row>
    <row r="568" spans="1:2">
      <c r="A568" s="32">
        <v>32209</v>
      </c>
      <c r="B568" s="31">
        <v>15.35</v>
      </c>
    </row>
    <row r="569" spans="1:2">
      <c r="A569" s="32">
        <v>32210</v>
      </c>
      <c r="B569" s="31">
        <v>15.58</v>
      </c>
    </row>
    <row r="570" spans="1:2">
      <c r="A570" s="32">
        <v>32211</v>
      </c>
      <c r="B570" s="31">
        <v>15.52</v>
      </c>
    </row>
    <row r="571" spans="1:2">
      <c r="A571" s="32">
        <v>32212</v>
      </c>
      <c r="B571" s="31">
        <v>16.04</v>
      </c>
    </row>
    <row r="572" spans="1:2">
      <c r="A572" s="32">
        <v>32213</v>
      </c>
      <c r="B572" s="31">
        <v>16.2</v>
      </c>
    </row>
    <row r="573" spans="1:2">
      <c r="A573" s="32">
        <v>32216</v>
      </c>
      <c r="B573" s="31">
        <v>15.57</v>
      </c>
    </row>
    <row r="574" spans="1:2">
      <c r="A574" s="32">
        <v>32217</v>
      </c>
      <c r="B574" s="31">
        <v>15.81</v>
      </c>
    </row>
    <row r="575" spans="1:2">
      <c r="A575" s="32">
        <v>32218</v>
      </c>
      <c r="B575" s="31">
        <v>16.03</v>
      </c>
    </row>
    <row r="576" spans="1:2">
      <c r="A576" s="32">
        <v>32219</v>
      </c>
      <c r="B576" s="31">
        <v>16.39</v>
      </c>
    </row>
    <row r="577" spans="1:2">
      <c r="A577" s="32">
        <v>32220</v>
      </c>
      <c r="B577" s="31">
        <v>16.61</v>
      </c>
    </row>
    <row r="578" spans="1:2">
      <c r="A578" s="32">
        <v>32223</v>
      </c>
      <c r="B578" s="31">
        <v>16.52</v>
      </c>
    </row>
    <row r="579" spans="1:2">
      <c r="A579" s="32">
        <v>32224</v>
      </c>
      <c r="B579" s="31">
        <v>16.02</v>
      </c>
    </row>
    <row r="580" spans="1:2">
      <c r="A580" s="32">
        <v>32225</v>
      </c>
      <c r="B580" s="31">
        <v>16.579999999999998</v>
      </c>
    </row>
    <row r="581" spans="1:2">
      <c r="A581" s="32">
        <v>32226</v>
      </c>
      <c r="B581" s="31">
        <v>16.73</v>
      </c>
    </row>
    <row r="582" spans="1:2">
      <c r="A582" s="32">
        <v>32227</v>
      </c>
      <c r="B582" s="31">
        <v>17.07</v>
      </c>
    </row>
    <row r="583" spans="1:2">
      <c r="A583" s="32">
        <v>32230</v>
      </c>
      <c r="B583" s="31">
        <v>17.05</v>
      </c>
    </row>
    <row r="584" spans="1:2">
      <c r="A584" s="32">
        <v>32231</v>
      </c>
      <c r="B584" s="31">
        <v>17.079999999999998</v>
      </c>
    </row>
    <row r="585" spans="1:2">
      <c r="A585" s="32">
        <v>32232</v>
      </c>
      <c r="B585" s="31">
        <v>17.059999999999999</v>
      </c>
    </row>
    <row r="586" spans="1:2">
      <c r="A586" s="32">
        <v>32233</v>
      </c>
      <c r="B586" s="31">
        <v>17.09</v>
      </c>
    </row>
    <row r="587" spans="1:2">
      <c r="A587" s="32">
        <v>32234</v>
      </c>
      <c r="B587" s="33" t="e">
        <f>NA()</f>
        <v>#N/A</v>
      </c>
    </row>
    <row r="588" spans="1:2">
      <c r="A588" s="32">
        <v>32237</v>
      </c>
      <c r="B588" s="31">
        <v>16.989999999999998</v>
      </c>
    </row>
    <row r="589" spans="1:2">
      <c r="A589" s="32">
        <v>32238</v>
      </c>
      <c r="B589" s="31">
        <v>16.72</v>
      </c>
    </row>
    <row r="590" spans="1:2">
      <c r="A590" s="32">
        <v>32239</v>
      </c>
      <c r="B590" s="31">
        <v>16.8</v>
      </c>
    </row>
    <row r="591" spans="1:2">
      <c r="A591" s="32">
        <v>32240</v>
      </c>
      <c r="B591" s="31">
        <v>17.05</v>
      </c>
    </row>
    <row r="592" spans="1:2">
      <c r="A592" s="32">
        <v>32241</v>
      </c>
      <c r="B592" s="31">
        <v>16.87</v>
      </c>
    </row>
    <row r="593" spans="1:2">
      <c r="A593" s="32">
        <v>32244</v>
      </c>
      <c r="B593" s="31">
        <v>17.87</v>
      </c>
    </row>
    <row r="594" spans="1:2">
      <c r="A594" s="32">
        <v>32245</v>
      </c>
      <c r="B594" s="31">
        <v>18.059999999999999</v>
      </c>
    </row>
    <row r="595" spans="1:2">
      <c r="A595" s="32">
        <v>32246</v>
      </c>
      <c r="B595" s="31">
        <v>18.12</v>
      </c>
    </row>
    <row r="596" spans="1:2">
      <c r="A596" s="32">
        <v>32247</v>
      </c>
      <c r="B596" s="31">
        <v>18.399999999999999</v>
      </c>
    </row>
    <row r="597" spans="1:2">
      <c r="A597" s="32">
        <v>32248</v>
      </c>
      <c r="B597" s="31">
        <v>18.32</v>
      </c>
    </row>
    <row r="598" spans="1:2">
      <c r="A598" s="32">
        <v>32251</v>
      </c>
      <c r="B598" s="31">
        <v>18.5</v>
      </c>
    </row>
    <row r="599" spans="1:2">
      <c r="A599" s="32">
        <v>32252</v>
      </c>
      <c r="B599" s="31">
        <v>17.920000000000002</v>
      </c>
    </row>
    <row r="600" spans="1:2">
      <c r="A600" s="32">
        <v>32253</v>
      </c>
      <c r="B600" s="31">
        <v>17.93</v>
      </c>
    </row>
    <row r="601" spans="1:2">
      <c r="A601" s="32">
        <v>32254</v>
      </c>
      <c r="B601" s="31">
        <v>18.34</v>
      </c>
    </row>
    <row r="602" spans="1:2">
      <c r="A602" s="32">
        <v>32255</v>
      </c>
      <c r="B602" s="31">
        <v>18.13</v>
      </c>
    </row>
    <row r="603" spans="1:2">
      <c r="A603" s="32">
        <v>32258</v>
      </c>
      <c r="B603" s="31">
        <v>18.36</v>
      </c>
    </row>
    <row r="604" spans="1:2">
      <c r="A604" s="32">
        <v>32259</v>
      </c>
      <c r="B604" s="31">
        <v>18.54</v>
      </c>
    </row>
    <row r="605" spans="1:2">
      <c r="A605" s="32">
        <v>32260</v>
      </c>
      <c r="B605" s="31">
        <v>18.32</v>
      </c>
    </row>
    <row r="606" spans="1:2">
      <c r="A606" s="32">
        <v>32261</v>
      </c>
      <c r="B606" s="31">
        <v>17.91</v>
      </c>
    </row>
    <row r="607" spans="1:2">
      <c r="A607" s="32">
        <v>32262</v>
      </c>
      <c r="B607" s="31">
        <v>18.100000000000001</v>
      </c>
    </row>
    <row r="608" spans="1:2">
      <c r="A608" s="32">
        <v>32265</v>
      </c>
      <c r="B608" s="31">
        <v>17.12</v>
      </c>
    </row>
    <row r="609" spans="1:2">
      <c r="A609" s="32">
        <v>32266</v>
      </c>
      <c r="B609" s="31">
        <v>17.3</v>
      </c>
    </row>
    <row r="610" spans="1:2">
      <c r="A610" s="32">
        <v>32267</v>
      </c>
      <c r="B610" s="31">
        <v>17.23</v>
      </c>
    </row>
    <row r="611" spans="1:2">
      <c r="A611" s="32">
        <v>32268</v>
      </c>
      <c r="B611" s="31">
        <v>17.41</v>
      </c>
    </row>
    <row r="612" spans="1:2">
      <c r="A612" s="32">
        <v>32269</v>
      </c>
      <c r="B612" s="31">
        <v>17.63</v>
      </c>
    </row>
    <row r="613" spans="1:2">
      <c r="A613" s="32">
        <v>32272</v>
      </c>
      <c r="B613" s="31">
        <v>17.559999999999999</v>
      </c>
    </row>
    <row r="614" spans="1:2">
      <c r="A614" s="32">
        <v>32273</v>
      </c>
      <c r="B614" s="31">
        <v>17.5</v>
      </c>
    </row>
    <row r="615" spans="1:2">
      <c r="A615" s="32">
        <v>32274</v>
      </c>
      <c r="B615" s="31">
        <v>17.48</v>
      </c>
    </row>
    <row r="616" spans="1:2">
      <c r="A616" s="32">
        <v>32275</v>
      </c>
      <c r="B616" s="31">
        <v>17.489999999999998</v>
      </c>
    </row>
    <row r="617" spans="1:2">
      <c r="A617" s="32">
        <v>32276</v>
      </c>
      <c r="B617" s="31">
        <v>17.53</v>
      </c>
    </row>
    <row r="618" spans="1:2">
      <c r="A618" s="32">
        <v>32279</v>
      </c>
      <c r="B618" s="31">
        <v>17.7</v>
      </c>
    </row>
    <row r="619" spans="1:2">
      <c r="A619" s="32">
        <v>32280</v>
      </c>
      <c r="B619" s="31">
        <v>17.72</v>
      </c>
    </row>
    <row r="620" spans="1:2">
      <c r="A620" s="32">
        <v>32281</v>
      </c>
      <c r="B620" s="31">
        <v>17.39</v>
      </c>
    </row>
    <row r="621" spans="1:2">
      <c r="A621" s="32">
        <v>32282</v>
      </c>
      <c r="B621" s="31">
        <v>17.43</v>
      </c>
    </row>
    <row r="622" spans="1:2">
      <c r="A622" s="32">
        <v>32283</v>
      </c>
      <c r="B622" s="31">
        <v>17.41</v>
      </c>
    </row>
    <row r="623" spans="1:2">
      <c r="A623" s="32">
        <v>32286</v>
      </c>
      <c r="B623" s="31">
        <v>17.010000000000002</v>
      </c>
    </row>
    <row r="624" spans="1:2">
      <c r="A624" s="32">
        <v>32287</v>
      </c>
      <c r="B624" s="31">
        <v>17.04</v>
      </c>
    </row>
    <row r="625" spans="1:2">
      <c r="A625" s="32">
        <v>32288</v>
      </c>
      <c r="B625" s="31">
        <v>17.39</v>
      </c>
    </row>
    <row r="626" spans="1:2">
      <c r="A626" s="32">
        <v>32289</v>
      </c>
      <c r="B626" s="31">
        <v>17.54</v>
      </c>
    </row>
    <row r="627" spans="1:2">
      <c r="A627" s="32">
        <v>32290</v>
      </c>
      <c r="B627" s="31">
        <v>17.45</v>
      </c>
    </row>
    <row r="628" spans="1:2">
      <c r="A628" s="32">
        <v>32293</v>
      </c>
      <c r="B628" s="31">
        <v>17.45</v>
      </c>
    </row>
    <row r="629" spans="1:2">
      <c r="A629" s="32">
        <v>32294</v>
      </c>
      <c r="B629" s="31">
        <v>17.54</v>
      </c>
    </row>
    <row r="630" spans="1:2">
      <c r="A630" s="32">
        <v>32295</v>
      </c>
      <c r="B630" s="31">
        <v>17.600000000000001</v>
      </c>
    </row>
    <row r="631" spans="1:2">
      <c r="A631" s="32">
        <v>32296</v>
      </c>
      <c r="B631" s="31">
        <v>17.670000000000002</v>
      </c>
    </row>
    <row r="632" spans="1:2">
      <c r="A632" s="32">
        <v>32297</v>
      </c>
      <c r="B632" s="31">
        <v>17.510000000000002</v>
      </c>
    </row>
    <row r="633" spans="1:2">
      <c r="A633" s="32">
        <v>32300</v>
      </c>
      <c r="B633" s="31">
        <v>17.28</v>
      </c>
    </row>
    <row r="634" spans="1:2">
      <c r="A634" s="32">
        <v>32301</v>
      </c>
      <c r="B634" s="31">
        <v>17.32</v>
      </c>
    </row>
    <row r="635" spans="1:2">
      <c r="A635" s="32">
        <v>32302</v>
      </c>
      <c r="B635" s="31">
        <v>17.350000000000001</v>
      </c>
    </row>
    <row r="636" spans="1:2">
      <c r="A636" s="32">
        <v>32303</v>
      </c>
      <c r="B636" s="31">
        <v>17.09</v>
      </c>
    </row>
    <row r="637" spans="1:2">
      <c r="A637" s="32">
        <v>32304</v>
      </c>
      <c r="B637" s="31">
        <v>16.7</v>
      </c>
    </row>
    <row r="638" spans="1:2">
      <c r="A638" s="32">
        <v>32307</v>
      </c>
      <c r="B638" s="31">
        <v>16.43</v>
      </c>
    </row>
    <row r="639" spans="1:2">
      <c r="A639" s="32">
        <v>32308</v>
      </c>
      <c r="B639" s="31">
        <v>16.850000000000001</v>
      </c>
    </row>
    <row r="640" spans="1:2">
      <c r="A640" s="32">
        <v>32309</v>
      </c>
      <c r="B640" s="31">
        <v>16.559999999999999</v>
      </c>
    </row>
    <row r="641" spans="1:2">
      <c r="A641" s="32">
        <v>32310</v>
      </c>
      <c r="B641" s="31">
        <v>16.62</v>
      </c>
    </row>
    <row r="642" spans="1:2">
      <c r="A642" s="32">
        <v>32311</v>
      </c>
      <c r="B642" s="31">
        <v>16.43</v>
      </c>
    </row>
    <row r="643" spans="1:2">
      <c r="A643" s="32">
        <v>32314</v>
      </c>
      <c r="B643" s="31">
        <v>16.02</v>
      </c>
    </row>
    <row r="644" spans="1:2">
      <c r="A644" s="32">
        <v>32315</v>
      </c>
      <c r="B644" s="31">
        <v>15.82</v>
      </c>
    </row>
    <row r="645" spans="1:2">
      <c r="A645" s="32">
        <v>32316</v>
      </c>
      <c r="B645" s="31">
        <v>16.03</v>
      </c>
    </row>
    <row r="646" spans="1:2">
      <c r="A646" s="32">
        <v>32317</v>
      </c>
      <c r="B646" s="31">
        <v>15.86</v>
      </c>
    </row>
    <row r="647" spans="1:2">
      <c r="A647" s="32">
        <v>32318</v>
      </c>
      <c r="B647" s="31">
        <v>16.03</v>
      </c>
    </row>
    <row r="648" spans="1:2">
      <c r="A648" s="32">
        <v>32321</v>
      </c>
      <c r="B648" s="31">
        <v>15.86</v>
      </c>
    </row>
    <row r="649" spans="1:2">
      <c r="A649" s="32">
        <v>32322</v>
      </c>
      <c r="B649" s="31">
        <v>16.010000000000002</v>
      </c>
    </row>
    <row r="650" spans="1:2">
      <c r="A650" s="32">
        <v>32323</v>
      </c>
      <c r="B650" s="31">
        <v>15.37</v>
      </c>
    </row>
    <row r="651" spans="1:2">
      <c r="A651" s="32">
        <v>32324</v>
      </c>
      <c r="B651" s="31">
        <v>15.2</v>
      </c>
    </row>
    <row r="652" spans="1:2">
      <c r="A652" s="32">
        <v>32325</v>
      </c>
      <c r="B652" s="31">
        <v>14.92</v>
      </c>
    </row>
    <row r="653" spans="1:2">
      <c r="A653" s="32">
        <v>32328</v>
      </c>
      <c r="B653" s="33" t="e">
        <f>NA()</f>
        <v>#N/A</v>
      </c>
    </row>
    <row r="654" spans="1:2">
      <c r="A654" s="32">
        <v>32329</v>
      </c>
      <c r="B654" s="31">
        <v>15.11</v>
      </c>
    </row>
    <row r="655" spans="1:2">
      <c r="A655" s="32">
        <v>32330</v>
      </c>
      <c r="B655" s="31">
        <v>15.44</v>
      </c>
    </row>
    <row r="656" spans="1:2">
      <c r="A656" s="32">
        <v>32331</v>
      </c>
      <c r="B656" s="31">
        <v>15.83</v>
      </c>
    </row>
    <row r="657" spans="1:2">
      <c r="A657" s="32">
        <v>32332</v>
      </c>
      <c r="B657" s="31">
        <v>15.42</v>
      </c>
    </row>
    <row r="658" spans="1:2">
      <c r="A658" s="32">
        <v>32335</v>
      </c>
      <c r="B658" s="31">
        <v>14.56</v>
      </c>
    </row>
    <row r="659" spans="1:2">
      <c r="A659" s="32">
        <v>32336</v>
      </c>
      <c r="B659" s="31">
        <v>14.61</v>
      </c>
    </row>
    <row r="660" spans="1:2">
      <c r="A660" s="32">
        <v>32337</v>
      </c>
      <c r="B660" s="31">
        <v>14.35</v>
      </c>
    </row>
    <row r="661" spans="1:2">
      <c r="A661" s="32">
        <v>32338</v>
      </c>
      <c r="B661" s="31">
        <v>14.84</v>
      </c>
    </row>
    <row r="662" spans="1:2">
      <c r="A662" s="32">
        <v>32339</v>
      </c>
      <c r="B662" s="31">
        <v>14.85</v>
      </c>
    </row>
    <row r="663" spans="1:2">
      <c r="A663" s="32">
        <v>32342</v>
      </c>
      <c r="B663" s="31">
        <v>15.84</v>
      </c>
    </row>
    <row r="664" spans="1:2">
      <c r="A664" s="32">
        <v>32343</v>
      </c>
      <c r="B664" s="31">
        <v>15.16</v>
      </c>
    </row>
    <row r="665" spans="1:2">
      <c r="A665" s="32">
        <v>32344</v>
      </c>
      <c r="B665" s="31">
        <v>15.76</v>
      </c>
    </row>
    <row r="666" spans="1:2">
      <c r="A666" s="32">
        <v>32345</v>
      </c>
      <c r="B666" s="31">
        <v>16.28</v>
      </c>
    </row>
    <row r="667" spans="1:2">
      <c r="A667" s="32">
        <v>32346</v>
      </c>
      <c r="B667" s="31">
        <v>16.27</v>
      </c>
    </row>
    <row r="668" spans="1:2">
      <c r="A668" s="32">
        <v>32349</v>
      </c>
      <c r="B668" s="31">
        <v>16.09</v>
      </c>
    </row>
    <row r="669" spans="1:2">
      <c r="A669" s="32">
        <v>32350</v>
      </c>
      <c r="B669" s="31">
        <v>15.99</v>
      </c>
    </row>
    <row r="670" spans="1:2">
      <c r="A670" s="32">
        <v>32351</v>
      </c>
      <c r="B670" s="31">
        <v>16.18</v>
      </c>
    </row>
    <row r="671" spans="1:2">
      <c r="A671" s="32">
        <v>32352</v>
      </c>
      <c r="B671" s="31">
        <v>16.079999999999998</v>
      </c>
    </row>
    <row r="672" spans="1:2">
      <c r="A672" s="32">
        <v>32353</v>
      </c>
      <c r="B672" s="31">
        <v>16.37</v>
      </c>
    </row>
    <row r="673" spans="1:2">
      <c r="A673" s="32">
        <v>32356</v>
      </c>
      <c r="B673" s="31">
        <v>16.07</v>
      </c>
    </row>
    <row r="674" spans="1:2">
      <c r="A674" s="32">
        <v>32357</v>
      </c>
      <c r="B674" s="31">
        <v>15.57</v>
      </c>
    </row>
    <row r="675" spans="1:2">
      <c r="A675" s="32">
        <v>32358</v>
      </c>
      <c r="B675" s="31">
        <v>15.2</v>
      </c>
    </row>
    <row r="676" spans="1:2">
      <c r="A676" s="32">
        <v>32359</v>
      </c>
      <c r="B676" s="31">
        <v>15.12</v>
      </c>
    </row>
    <row r="677" spans="1:2">
      <c r="A677" s="32">
        <v>32360</v>
      </c>
      <c r="B677" s="31">
        <v>15.31</v>
      </c>
    </row>
    <row r="678" spans="1:2">
      <c r="A678" s="32">
        <v>32363</v>
      </c>
      <c r="B678" s="31">
        <v>15.84</v>
      </c>
    </row>
    <row r="679" spans="1:2">
      <c r="A679" s="32">
        <v>32364</v>
      </c>
      <c r="B679" s="31">
        <v>15.56</v>
      </c>
    </row>
    <row r="680" spans="1:2">
      <c r="A680" s="32">
        <v>32365</v>
      </c>
      <c r="B680" s="31">
        <v>15.65</v>
      </c>
    </row>
    <row r="681" spans="1:2">
      <c r="A681" s="32">
        <v>32366</v>
      </c>
      <c r="B681" s="31">
        <v>15.75</v>
      </c>
    </row>
    <row r="682" spans="1:2">
      <c r="A682" s="32">
        <v>32367</v>
      </c>
      <c r="B682" s="31">
        <v>15.54</v>
      </c>
    </row>
    <row r="683" spans="1:2">
      <c r="A683" s="32">
        <v>32370</v>
      </c>
      <c r="B683" s="31">
        <v>15.59</v>
      </c>
    </row>
    <row r="684" spans="1:2">
      <c r="A684" s="32">
        <v>32371</v>
      </c>
      <c r="B684" s="31">
        <v>15.51</v>
      </c>
    </row>
    <row r="685" spans="1:2">
      <c r="A685" s="32">
        <v>32372</v>
      </c>
      <c r="B685" s="31">
        <v>15.46</v>
      </c>
    </row>
    <row r="686" spans="1:2">
      <c r="A686" s="32">
        <v>32373</v>
      </c>
      <c r="B686" s="31">
        <v>15.59</v>
      </c>
    </row>
    <row r="687" spans="1:2">
      <c r="A687" s="32">
        <v>32374</v>
      </c>
      <c r="B687" s="31">
        <v>15.77</v>
      </c>
    </row>
    <row r="688" spans="1:2">
      <c r="A688" s="32">
        <v>32377</v>
      </c>
      <c r="B688" s="31">
        <v>15.75</v>
      </c>
    </row>
    <row r="689" spans="1:2">
      <c r="A689" s="32">
        <v>32378</v>
      </c>
      <c r="B689" s="31">
        <v>15.71</v>
      </c>
    </row>
    <row r="690" spans="1:2">
      <c r="A690" s="32">
        <v>32379</v>
      </c>
      <c r="B690" s="31">
        <v>15.55</v>
      </c>
    </row>
    <row r="691" spans="1:2">
      <c r="A691" s="32">
        <v>32380</v>
      </c>
      <c r="B691" s="31">
        <v>15.33</v>
      </c>
    </row>
    <row r="692" spans="1:2">
      <c r="A692" s="32">
        <v>32381</v>
      </c>
      <c r="B692" s="31">
        <v>15.35</v>
      </c>
    </row>
    <row r="693" spans="1:2">
      <c r="A693" s="32">
        <v>32384</v>
      </c>
      <c r="B693" s="31">
        <v>15.24</v>
      </c>
    </row>
    <row r="694" spans="1:2">
      <c r="A694" s="32">
        <v>32385</v>
      </c>
      <c r="B694" s="31">
        <v>15.39</v>
      </c>
    </row>
    <row r="695" spans="1:2">
      <c r="A695" s="32">
        <v>32386</v>
      </c>
      <c r="B695" s="31">
        <v>15.19</v>
      </c>
    </row>
    <row r="696" spans="1:2">
      <c r="A696" s="32">
        <v>32387</v>
      </c>
      <c r="B696" s="31">
        <v>15.05</v>
      </c>
    </row>
    <row r="697" spans="1:2">
      <c r="A697" s="32">
        <v>32388</v>
      </c>
      <c r="B697" s="31">
        <v>14.79</v>
      </c>
    </row>
    <row r="698" spans="1:2">
      <c r="A698" s="32">
        <v>32391</v>
      </c>
      <c r="B698" s="31">
        <v>14.79</v>
      </c>
    </row>
    <row r="699" spans="1:2">
      <c r="A699" s="32">
        <v>32392</v>
      </c>
      <c r="B699" s="31">
        <v>14.25</v>
      </c>
    </row>
    <row r="700" spans="1:2">
      <c r="A700" s="32">
        <v>32393</v>
      </c>
      <c r="B700" s="31">
        <v>14.29</v>
      </c>
    </row>
    <row r="701" spans="1:2">
      <c r="A701" s="32">
        <v>32394</v>
      </c>
      <c r="B701" s="31">
        <v>14.51</v>
      </c>
    </row>
    <row r="702" spans="1:2">
      <c r="A702" s="32">
        <v>32395</v>
      </c>
      <c r="B702" s="31">
        <v>14.14</v>
      </c>
    </row>
    <row r="703" spans="1:2">
      <c r="A703" s="32">
        <v>32398</v>
      </c>
      <c r="B703" s="31">
        <v>14.48</v>
      </c>
    </row>
    <row r="704" spans="1:2">
      <c r="A704" s="32">
        <v>32399</v>
      </c>
      <c r="B704" s="31">
        <v>14.55</v>
      </c>
    </row>
    <row r="705" spans="1:2">
      <c r="A705" s="32">
        <v>32400</v>
      </c>
      <c r="B705" s="31">
        <v>15.38</v>
      </c>
    </row>
    <row r="706" spans="1:2">
      <c r="A706" s="32">
        <v>32401</v>
      </c>
      <c r="B706" s="31">
        <v>14.86</v>
      </c>
    </row>
    <row r="707" spans="1:2">
      <c r="A707" s="32">
        <v>32402</v>
      </c>
      <c r="B707" s="31">
        <v>14.5</v>
      </c>
    </row>
    <row r="708" spans="1:2">
      <c r="A708" s="32">
        <v>32405</v>
      </c>
      <c r="B708" s="31">
        <v>14.72</v>
      </c>
    </row>
    <row r="709" spans="1:2">
      <c r="A709" s="32">
        <v>32406</v>
      </c>
      <c r="B709" s="31">
        <v>15.08</v>
      </c>
    </row>
    <row r="710" spans="1:2">
      <c r="A710" s="32">
        <v>32407</v>
      </c>
      <c r="B710" s="31">
        <v>15.19</v>
      </c>
    </row>
    <row r="711" spans="1:2">
      <c r="A711" s="32">
        <v>32408</v>
      </c>
      <c r="B711" s="31">
        <v>15.25</v>
      </c>
    </row>
    <row r="712" spans="1:2">
      <c r="A712" s="32">
        <v>32409</v>
      </c>
      <c r="B712" s="31">
        <v>14.26</v>
      </c>
    </row>
    <row r="713" spans="1:2">
      <c r="A713" s="32">
        <v>32412</v>
      </c>
      <c r="B713" s="31">
        <v>14.16</v>
      </c>
    </row>
    <row r="714" spans="1:2">
      <c r="A714" s="32">
        <v>32413</v>
      </c>
      <c r="B714" s="31">
        <v>14.22</v>
      </c>
    </row>
    <row r="715" spans="1:2">
      <c r="A715" s="32">
        <v>32414</v>
      </c>
      <c r="B715" s="31">
        <v>14.07</v>
      </c>
    </row>
    <row r="716" spans="1:2">
      <c r="A716" s="32">
        <v>32415</v>
      </c>
      <c r="B716" s="31">
        <v>13.91</v>
      </c>
    </row>
    <row r="717" spans="1:2">
      <c r="A717" s="32">
        <v>32416</v>
      </c>
      <c r="B717" s="31">
        <v>13.33</v>
      </c>
    </row>
    <row r="718" spans="1:2">
      <c r="A718" s="32">
        <v>32419</v>
      </c>
      <c r="B718" s="31">
        <v>13.03</v>
      </c>
    </row>
    <row r="719" spans="1:2">
      <c r="A719" s="32">
        <v>32420</v>
      </c>
      <c r="B719" s="31">
        <v>13.03</v>
      </c>
    </row>
    <row r="720" spans="1:2">
      <c r="A720" s="32">
        <v>32421</v>
      </c>
      <c r="B720" s="31">
        <v>12.58</v>
      </c>
    </row>
    <row r="721" spans="1:2">
      <c r="A721" s="32">
        <v>32422</v>
      </c>
      <c r="B721" s="31">
        <v>12.62</v>
      </c>
    </row>
    <row r="722" spans="1:2">
      <c r="A722" s="32">
        <v>32423</v>
      </c>
      <c r="B722" s="31">
        <v>12.99</v>
      </c>
    </row>
    <row r="723" spans="1:2">
      <c r="A723" s="32">
        <v>32426</v>
      </c>
      <c r="B723" s="31">
        <v>13.59</v>
      </c>
    </row>
    <row r="724" spans="1:2">
      <c r="A724" s="32">
        <v>32427</v>
      </c>
      <c r="B724" s="31">
        <v>13.63</v>
      </c>
    </row>
    <row r="725" spans="1:2">
      <c r="A725" s="32">
        <v>32428</v>
      </c>
      <c r="B725" s="31">
        <v>14.02</v>
      </c>
    </row>
    <row r="726" spans="1:2">
      <c r="A726" s="32">
        <v>32429</v>
      </c>
      <c r="B726" s="31">
        <v>14.26</v>
      </c>
    </row>
    <row r="727" spans="1:2">
      <c r="A727" s="32">
        <v>32430</v>
      </c>
      <c r="B727" s="31">
        <v>14.9</v>
      </c>
    </row>
    <row r="728" spans="1:2">
      <c r="A728" s="32">
        <v>32433</v>
      </c>
      <c r="B728" s="31">
        <v>15.16</v>
      </c>
    </row>
    <row r="729" spans="1:2">
      <c r="A729" s="32">
        <v>32434</v>
      </c>
      <c r="B729" s="31">
        <v>14.63</v>
      </c>
    </row>
    <row r="730" spans="1:2">
      <c r="A730" s="32">
        <v>32435</v>
      </c>
      <c r="B730" s="31">
        <v>15.33</v>
      </c>
    </row>
    <row r="731" spans="1:2">
      <c r="A731" s="32">
        <v>32436</v>
      </c>
      <c r="B731" s="31">
        <v>14.44</v>
      </c>
    </row>
    <row r="732" spans="1:2">
      <c r="A732" s="32">
        <v>32437</v>
      </c>
      <c r="B732" s="31">
        <v>14.22</v>
      </c>
    </row>
    <row r="733" spans="1:2">
      <c r="A733" s="32">
        <v>32440</v>
      </c>
      <c r="B733" s="31">
        <v>12.94</v>
      </c>
    </row>
    <row r="734" spans="1:2">
      <c r="A734" s="32">
        <v>32441</v>
      </c>
      <c r="B734" s="31">
        <v>13.36</v>
      </c>
    </row>
    <row r="735" spans="1:2">
      <c r="A735" s="32">
        <v>32442</v>
      </c>
      <c r="B735" s="31">
        <v>13.45</v>
      </c>
    </row>
    <row r="736" spans="1:2">
      <c r="A736" s="32">
        <v>32443</v>
      </c>
      <c r="B736" s="31">
        <v>13.67</v>
      </c>
    </row>
    <row r="737" spans="1:2">
      <c r="A737" s="32">
        <v>32444</v>
      </c>
      <c r="B737" s="31">
        <v>13.79</v>
      </c>
    </row>
    <row r="738" spans="1:2">
      <c r="A738" s="32">
        <v>32447</v>
      </c>
      <c r="B738" s="31">
        <v>13.54</v>
      </c>
    </row>
    <row r="739" spans="1:2">
      <c r="A739" s="32">
        <v>32448</v>
      </c>
      <c r="B739" s="31">
        <v>13.52</v>
      </c>
    </row>
    <row r="740" spans="1:2">
      <c r="A740" s="32">
        <v>32449</v>
      </c>
      <c r="B740" s="31">
        <v>13.78</v>
      </c>
    </row>
    <row r="741" spans="1:2">
      <c r="A741" s="32">
        <v>32450</v>
      </c>
      <c r="B741" s="31">
        <v>13.89</v>
      </c>
    </row>
    <row r="742" spans="1:2">
      <c r="A742" s="32">
        <v>32451</v>
      </c>
      <c r="B742" s="31">
        <v>14.04</v>
      </c>
    </row>
    <row r="743" spans="1:2">
      <c r="A743" s="32">
        <v>32454</v>
      </c>
      <c r="B743" s="31">
        <v>14.08</v>
      </c>
    </row>
    <row r="744" spans="1:2">
      <c r="A744" s="32">
        <v>32455</v>
      </c>
      <c r="B744" s="31">
        <v>13.7</v>
      </c>
    </row>
    <row r="745" spans="1:2">
      <c r="A745" s="32">
        <v>32456</v>
      </c>
      <c r="B745" s="31">
        <v>13.88</v>
      </c>
    </row>
    <row r="746" spans="1:2">
      <c r="A746" s="32">
        <v>32457</v>
      </c>
      <c r="B746" s="31">
        <v>13.99</v>
      </c>
    </row>
    <row r="747" spans="1:2">
      <c r="A747" s="32">
        <v>32458</v>
      </c>
      <c r="B747" s="31">
        <v>13.99</v>
      </c>
    </row>
    <row r="748" spans="1:2">
      <c r="A748" s="32">
        <v>32461</v>
      </c>
      <c r="B748" s="31">
        <v>14.25</v>
      </c>
    </row>
    <row r="749" spans="1:2">
      <c r="A749" s="32">
        <v>32462</v>
      </c>
      <c r="B749" s="31">
        <v>14.03</v>
      </c>
    </row>
    <row r="750" spans="1:2">
      <c r="A750" s="32">
        <v>32463</v>
      </c>
      <c r="B750" s="31">
        <v>13.68</v>
      </c>
    </row>
    <row r="751" spans="1:2">
      <c r="A751" s="32">
        <v>32464</v>
      </c>
      <c r="B751" s="31">
        <v>13.3</v>
      </c>
    </row>
    <row r="752" spans="1:2">
      <c r="A752" s="32">
        <v>32465</v>
      </c>
      <c r="B752" s="31">
        <v>13.47</v>
      </c>
    </row>
    <row r="753" spans="1:2">
      <c r="A753" s="32">
        <v>32468</v>
      </c>
      <c r="B753" s="31">
        <v>13.73</v>
      </c>
    </row>
    <row r="754" spans="1:2">
      <c r="A754" s="32">
        <v>32469</v>
      </c>
      <c r="B754" s="31">
        <v>14.78</v>
      </c>
    </row>
    <row r="755" spans="1:2">
      <c r="A755" s="32">
        <v>32470</v>
      </c>
      <c r="B755" s="31">
        <v>14.11</v>
      </c>
    </row>
    <row r="756" spans="1:2">
      <c r="A756" s="32">
        <v>32471</v>
      </c>
      <c r="B756" s="31">
        <v>14.11</v>
      </c>
    </row>
    <row r="757" spans="1:2">
      <c r="A757" s="32">
        <v>32472</v>
      </c>
      <c r="B757" s="31">
        <v>15.43</v>
      </c>
    </row>
    <row r="758" spans="1:2">
      <c r="A758" s="32">
        <v>32475</v>
      </c>
      <c r="B758" s="31">
        <v>14.93</v>
      </c>
    </row>
    <row r="759" spans="1:2">
      <c r="A759" s="32">
        <v>32476</v>
      </c>
      <c r="B759" s="31">
        <v>15</v>
      </c>
    </row>
    <row r="760" spans="1:2">
      <c r="A760" s="32">
        <v>32477</v>
      </c>
      <c r="B760" s="31">
        <v>15.42</v>
      </c>
    </row>
    <row r="761" spans="1:2">
      <c r="A761" s="32">
        <v>32478</v>
      </c>
      <c r="B761" s="31">
        <v>15.63</v>
      </c>
    </row>
    <row r="762" spans="1:2">
      <c r="A762" s="32">
        <v>32479</v>
      </c>
      <c r="B762" s="31">
        <v>15.69</v>
      </c>
    </row>
    <row r="763" spans="1:2">
      <c r="A763" s="32">
        <v>32482</v>
      </c>
      <c r="B763" s="31">
        <v>15.36</v>
      </c>
    </row>
    <row r="764" spans="1:2">
      <c r="A764" s="32">
        <v>32483</v>
      </c>
      <c r="B764" s="31">
        <v>15.51</v>
      </c>
    </row>
    <row r="765" spans="1:2">
      <c r="A765" s="32">
        <v>32484</v>
      </c>
      <c r="B765" s="31">
        <v>15.8</v>
      </c>
    </row>
    <row r="766" spans="1:2">
      <c r="A766" s="32">
        <v>32485</v>
      </c>
      <c r="B766" s="31">
        <v>15.48</v>
      </c>
    </row>
    <row r="767" spans="1:2">
      <c r="A767" s="32">
        <v>32486</v>
      </c>
      <c r="B767" s="31">
        <v>15.9</v>
      </c>
    </row>
    <row r="768" spans="1:2">
      <c r="A768" s="32">
        <v>32489</v>
      </c>
      <c r="B768" s="31">
        <v>16.079999999999998</v>
      </c>
    </row>
    <row r="769" spans="1:2">
      <c r="A769" s="32">
        <v>32490</v>
      </c>
      <c r="B769" s="31">
        <v>15.93</v>
      </c>
    </row>
    <row r="770" spans="1:2">
      <c r="A770" s="32">
        <v>32491</v>
      </c>
      <c r="B770" s="31">
        <v>16.329999999999998</v>
      </c>
    </row>
    <row r="771" spans="1:2">
      <c r="A771" s="32">
        <v>32492</v>
      </c>
      <c r="B771" s="31">
        <v>16.39</v>
      </c>
    </row>
    <row r="772" spans="1:2">
      <c r="A772" s="32">
        <v>32493</v>
      </c>
      <c r="B772" s="31">
        <v>16.809999999999999</v>
      </c>
    </row>
    <row r="773" spans="1:2">
      <c r="A773" s="32">
        <v>32496</v>
      </c>
      <c r="B773" s="31">
        <v>16.239999999999998</v>
      </c>
    </row>
    <row r="774" spans="1:2">
      <c r="A774" s="32">
        <v>32497</v>
      </c>
      <c r="B774" s="31">
        <v>17.68</v>
      </c>
    </row>
    <row r="775" spans="1:2">
      <c r="A775" s="32">
        <v>32498</v>
      </c>
      <c r="B775" s="31">
        <v>17.27</v>
      </c>
    </row>
    <row r="776" spans="1:2">
      <c r="A776" s="32">
        <v>32499</v>
      </c>
      <c r="B776" s="31">
        <v>17.36</v>
      </c>
    </row>
    <row r="777" spans="1:2">
      <c r="A777" s="32">
        <v>32500</v>
      </c>
      <c r="B777" s="31">
        <v>16.63</v>
      </c>
    </row>
    <row r="778" spans="1:2">
      <c r="A778" s="32">
        <v>32503</v>
      </c>
      <c r="B778" s="33" t="e">
        <f>NA()</f>
        <v>#N/A</v>
      </c>
    </row>
    <row r="779" spans="1:2">
      <c r="A779" s="32">
        <v>32504</v>
      </c>
      <c r="B779" s="31">
        <v>16.98</v>
      </c>
    </row>
    <row r="780" spans="1:2">
      <c r="A780" s="32">
        <v>32505</v>
      </c>
      <c r="B780" s="31">
        <v>17.03</v>
      </c>
    </row>
    <row r="781" spans="1:2">
      <c r="A781" s="32">
        <v>32506</v>
      </c>
      <c r="B781" s="31">
        <v>16.809999999999999</v>
      </c>
    </row>
    <row r="782" spans="1:2">
      <c r="A782" s="32">
        <v>32507</v>
      </c>
      <c r="B782" s="31">
        <v>17.12</v>
      </c>
    </row>
    <row r="783" spans="1:2">
      <c r="A783" s="32">
        <v>32510</v>
      </c>
      <c r="B783" s="33" t="e">
        <f>NA()</f>
        <v>#N/A</v>
      </c>
    </row>
    <row r="784" spans="1:2">
      <c r="A784" s="32">
        <v>32511</v>
      </c>
      <c r="B784" s="31">
        <v>17.38</v>
      </c>
    </row>
    <row r="785" spans="1:2">
      <c r="A785" s="32">
        <v>32512</v>
      </c>
      <c r="B785" s="31">
        <v>16.989999999999998</v>
      </c>
    </row>
    <row r="786" spans="1:2">
      <c r="A786" s="32">
        <v>32513</v>
      </c>
      <c r="B786" s="31">
        <v>17.45</v>
      </c>
    </row>
    <row r="787" spans="1:2">
      <c r="A787" s="32">
        <v>32514</v>
      </c>
      <c r="B787" s="31">
        <v>17.559999999999999</v>
      </c>
    </row>
    <row r="788" spans="1:2">
      <c r="A788" s="32">
        <v>32517</v>
      </c>
      <c r="B788" s="31">
        <v>17.739999999999998</v>
      </c>
    </row>
    <row r="789" spans="1:2">
      <c r="A789" s="32">
        <v>32518</v>
      </c>
      <c r="B789" s="31">
        <v>17.8</v>
      </c>
    </row>
    <row r="790" spans="1:2">
      <c r="A790" s="32">
        <v>32519</v>
      </c>
      <c r="B790" s="31">
        <v>18.16</v>
      </c>
    </row>
    <row r="791" spans="1:2">
      <c r="A791" s="32">
        <v>32520</v>
      </c>
      <c r="B791" s="31">
        <v>18.11</v>
      </c>
    </row>
    <row r="792" spans="1:2">
      <c r="A792" s="32">
        <v>32521</v>
      </c>
      <c r="B792" s="31">
        <v>18.489999999999998</v>
      </c>
    </row>
    <row r="793" spans="1:2">
      <c r="A793" s="32">
        <v>32524</v>
      </c>
      <c r="B793" s="31">
        <v>18.88</v>
      </c>
    </row>
    <row r="794" spans="1:2">
      <c r="A794" s="32">
        <v>32525</v>
      </c>
      <c r="B794" s="31">
        <v>19.03</v>
      </c>
    </row>
    <row r="795" spans="1:2">
      <c r="A795" s="32">
        <v>32526</v>
      </c>
      <c r="B795" s="31">
        <v>19.2</v>
      </c>
    </row>
    <row r="796" spans="1:2">
      <c r="A796" s="32">
        <v>32527</v>
      </c>
      <c r="B796" s="31">
        <v>19.28</v>
      </c>
    </row>
    <row r="797" spans="1:2">
      <c r="A797" s="32">
        <v>32528</v>
      </c>
      <c r="B797" s="31">
        <v>18.850000000000001</v>
      </c>
    </row>
    <row r="798" spans="1:2">
      <c r="A798" s="32">
        <v>32531</v>
      </c>
      <c r="B798" s="31">
        <v>17.66</v>
      </c>
    </row>
    <row r="799" spans="1:2">
      <c r="A799" s="32">
        <v>32532</v>
      </c>
      <c r="B799" s="31">
        <v>17.96</v>
      </c>
    </row>
    <row r="800" spans="1:2">
      <c r="A800" s="32">
        <v>32533</v>
      </c>
      <c r="B800" s="31">
        <v>18.23</v>
      </c>
    </row>
    <row r="801" spans="1:2">
      <c r="A801" s="32">
        <v>32534</v>
      </c>
      <c r="B801" s="31">
        <v>17.68</v>
      </c>
    </row>
    <row r="802" spans="1:2">
      <c r="A802" s="32">
        <v>32535</v>
      </c>
      <c r="B802" s="31">
        <v>17.739999999999998</v>
      </c>
    </row>
    <row r="803" spans="1:2">
      <c r="A803" s="32">
        <v>32538</v>
      </c>
      <c r="B803" s="31">
        <v>17.32</v>
      </c>
    </row>
    <row r="804" spans="1:2">
      <c r="A804" s="32">
        <v>32539</v>
      </c>
      <c r="B804" s="31">
        <v>17</v>
      </c>
    </row>
    <row r="805" spans="1:2">
      <c r="A805" s="32">
        <v>32540</v>
      </c>
      <c r="B805" s="31">
        <v>17.5</v>
      </c>
    </row>
    <row r="806" spans="1:2">
      <c r="A806" s="32">
        <v>32541</v>
      </c>
      <c r="B806" s="31">
        <v>17.72</v>
      </c>
    </row>
    <row r="807" spans="1:2">
      <c r="A807" s="32">
        <v>32542</v>
      </c>
      <c r="B807" s="31">
        <v>17.510000000000002</v>
      </c>
    </row>
    <row r="808" spans="1:2">
      <c r="A808" s="32">
        <v>32545</v>
      </c>
      <c r="B808" s="31">
        <v>17.38</v>
      </c>
    </row>
    <row r="809" spans="1:2">
      <c r="A809" s="32">
        <v>32546</v>
      </c>
      <c r="B809" s="31">
        <v>17.55</v>
      </c>
    </row>
    <row r="810" spans="1:2">
      <c r="A810" s="32">
        <v>32547</v>
      </c>
      <c r="B810" s="31">
        <v>17.489999999999998</v>
      </c>
    </row>
    <row r="811" spans="1:2">
      <c r="A811" s="32">
        <v>32548</v>
      </c>
      <c r="B811" s="31">
        <v>17.420000000000002</v>
      </c>
    </row>
    <row r="812" spans="1:2">
      <c r="A812" s="32">
        <v>32549</v>
      </c>
      <c r="B812" s="31">
        <v>17.11</v>
      </c>
    </row>
    <row r="813" spans="1:2">
      <c r="A813" s="32">
        <v>32552</v>
      </c>
      <c r="B813" s="31">
        <v>17.61</v>
      </c>
    </row>
    <row r="814" spans="1:2">
      <c r="A814" s="32">
        <v>32553</v>
      </c>
      <c r="B814" s="31">
        <v>17.600000000000001</v>
      </c>
    </row>
    <row r="815" spans="1:2">
      <c r="A815" s="32">
        <v>32554</v>
      </c>
      <c r="B815" s="31">
        <v>18.23</v>
      </c>
    </row>
    <row r="816" spans="1:2">
      <c r="A816" s="32">
        <v>32555</v>
      </c>
      <c r="B816" s="31">
        <v>18.350000000000001</v>
      </c>
    </row>
    <row r="817" spans="1:2">
      <c r="A817" s="32">
        <v>32556</v>
      </c>
      <c r="B817" s="31">
        <v>18.600000000000001</v>
      </c>
    </row>
    <row r="818" spans="1:2">
      <c r="A818" s="32">
        <v>32559</v>
      </c>
      <c r="B818" s="31">
        <v>18.600000000000001</v>
      </c>
    </row>
    <row r="819" spans="1:2">
      <c r="A819" s="32">
        <v>32560</v>
      </c>
      <c r="B819" s="31">
        <v>18.64</v>
      </c>
    </row>
    <row r="820" spans="1:2">
      <c r="A820" s="32">
        <v>32561</v>
      </c>
      <c r="B820" s="31">
        <v>18.5</v>
      </c>
    </row>
    <row r="821" spans="1:2">
      <c r="A821" s="32">
        <v>32562</v>
      </c>
      <c r="B821" s="31">
        <v>18.489999999999998</v>
      </c>
    </row>
    <row r="822" spans="1:2">
      <c r="A822" s="32">
        <v>32563</v>
      </c>
      <c r="B822" s="31">
        <v>18.059999999999999</v>
      </c>
    </row>
    <row r="823" spans="1:2">
      <c r="A823" s="32">
        <v>32566</v>
      </c>
      <c r="B823" s="31">
        <v>18.16</v>
      </c>
    </row>
    <row r="824" spans="1:2">
      <c r="A824" s="32">
        <v>32567</v>
      </c>
      <c r="B824" s="31">
        <v>18.21</v>
      </c>
    </row>
    <row r="825" spans="1:2">
      <c r="A825" s="32">
        <v>32568</v>
      </c>
      <c r="B825" s="31">
        <v>18.3</v>
      </c>
    </row>
    <row r="826" spans="1:2">
      <c r="A826" s="32">
        <v>32569</v>
      </c>
      <c r="B826" s="31">
        <v>18.68</v>
      </c>
    </row>
    <row r="827" spans="1:2">
      <c r="A827" s="32">
        <v>32570</v>
      </c>
      <c r="B827" s="31">
        <v>18.670000000000002</v>
      </c>
    </row>
    <row r="828" spans="1:2">
      <c r="A828" s="32">
        <v>32573</v>
      </c>
      <c r="B828" s="31">
        <v>18.73</v>
      </c>
    </row>
    <row r="829" spans="1:2">
      <c r="A829" s="32">
        <v>32574</v>
      </c>
      <c r="B829" s="31">
        <v>18.12</v>
      </c>
    </row>
    <row r="830" spans="1:2">
      <c r="A830" s="32">
        <v>32575</v>
      </c>
      <c r="B830" s="31">
        <v>18.57</v>
      </c>
    </row>
    <row r="831" spans="1:2">
      <c r="A831" s="32">
        <v>32576</v>
      </c>
      <c r="B831" s="31">
        <v>18.53</v>
      </c>
    </row>
    <row r="832" spans="1:2">
      <c r="A832" s="32">
        <v>32577</v>
      </c>
      <c r="B832" s="31">
        <v>18.53</v>
      </c>
    </row>
    <row r="833" spans="1:2">
      <c r="A833" s="32">
        <v>32580</v>
      </c>
      <c r="B833" s="31">
        <v>19.05</v>
      </c>
    </row>
    <row r="834" spans="1:2">
      <c r="A834" s="32">
        <v>32581</v>
      </c>
      <c r="B834" s="31">
        <v>19.47</v>
      </c>
    </row>
    <row r="835" spans="1:2">
      <c r="A835" s="32">
        <v>32582</v>
      </c>
      <c r="B835" s="31">
        <v>19.84</v>
      </c>
    </row>
    <row r="836" spans="1:2">
      <c r="A836" s="32">
        <v>32583</v>
      </c>
      <c r="B836" s="31">
        <v>19.86</v>
      </c>
    </row>
    <row r="837" spans="1:2">
      <c r="A837" s="32">
        <v>32584</v>
      </c>
      <c r="B837" s="31">
        <v>20.34</v>
      </c>
    </row>
    <row r="838" spans="1:2">
      <c r="A838" s="32">
        <v>32587</v>
      </c>
      <c r="B838" s="31">
        <v>19.53</v>
      </c>
    </row>
    <row r="839" spans="1:2">
      <c r="A839" s="32">
        <v>32588</v>
      </c>
      <c r="B839" s="31">
        <v>20.079999999999998</v>
      </c>
    </row>
    <row r="840" spans="1:2">
      <c r="A840" s="32">
        <v>32589</v>
      </c>
      <c r="B840" s="31">
        <v>20.21</v>
      </c>
    </row>
    <row r="841" spans="1:2">
      <c r="A841" s="32">
        <v>32590</v>
      </c>
      <c r="B841" s="31">
        <v>20.16</v>
      </c>
    </row>
    <row r="842" spans="1:2">
      <c r="A842" s="32">
        <v>32591</v>
      </c>
      <c r="B842" s="33" t="e">
        <f>NA()</f>
        <v>#N/A</v>
      </c>
    </row>
    <row r="843" spans="1:2">
      <c r="A843" s="32">
        <v>32594</v>
      </c>
      <c r="B843" s="31">
        <v>20.55</v>
      </c>
    </row>
    <row r="844" spans="1:2">
      <c r="A844" s="32">
        <v>32595</v>
      </c>
      <c r="B844" s="31">
        <v>19.93</v>
      </c>
    </row>
    <row r="845" spans="1:2">
      <c r="A845" s="32">
        <v>32596</v>
      </c>
      <c r="B845" s="31">
        <v>20.2</v>
      </c>
    </row>
    <row r="846" spans="1:2">
      <c r="A846" s="32">
        <v>32597</v>
      </c>
      <c r="B846" s="31">
        <v>21.03</v>
      </c>
    </row>
    <row r="847" spans="1:2">
      <c r="A847" s="32">
        <v>32598</v>
      </c>
      <c r="B847" s="31">
        <v>20.27</v>
      </c>
    </row>
    <row r="848" spans="1:2">
      <c r="A848" s="32">
        <v>32601</v>
      </c>
      <c r="B848" s="31">
        <v>20.03</v>
      </c>
    </row>
    <row r="849" spans="1:2">
      <c r="A849" s="32">
        <v>32602</v>
      </c>
      <c r="B849" s="31">
        <v>20.59</v>
      </c>
    </row>
    <row r="850" spans="1:2">
      <c r="A850" s="32">
        <v>32603</v>
      </c>
      <c r="B850" s="31">
        <v>20.07</v>
      </c>
    </row>
    <row r="851" spans="1:2">
      <c r="A851" s="32">
        <v>32604</v>
      </c>
      <c r="B851" s="31">
        <v>19.850000000000001</v>
      </c>
    </row>
    <row r="852" spans="1:2">
      <c r="A852" s="32">
        <v>32605</v>
      </c>
      <c r="B852" s="31">
        <v>20.03</v>
      </c>
    </row>
    <row r="853" spans="1:2">
      <c r="A853" s="32">
        <v>32608</v>
      </c>
      <c r="B853" s="31">
        <v>20.65</v>
      </c>
    </row>
    <row r="854" spans="1:2">
      <c r="A854" s="32">
        <v>32609</v>
      </c>
      <c r="B854" s="31">
        <v>20.56</v>
      </c>
    </row>
    <row r="855" spans="1:2">
      <c r="A855" s="32">
        <v>32610</v>
      </c>
      <c r="B855" s="31">
        <v>20.66</v>
      </c>
    </row>
    <row r="856" spans="1:2">
      <c r="A856" s="32">
        <v>32611</v>
      </c>
      <c r="B856" s="31">
        <v>20.260000000000002</v>
      </c>
    </row>
    <row r="857" spans="1:2">
      <c r="A857" s="32">
        <v>32612</v>
      </c>
      <c r="B857" s="31">
        <v>20.68</v>
      </c>
    </row>
    <row r="858" spans="1:2">
      <c r="A858" s="32">
        <v>32615</v>
      </c>
      <c r="B858" s="31">
        <v>21.23</v>
      </c>
    </row>
    <row r="859" spans="1:2">
      <c r="A859" s="32">
        <v>32616</v>
      </c>
      <c r="B859" s="31">
        <v>21.74</v>
      </c>
    </row>
    <row r="860" spans="1:2">
      <c r="A860" s="32">
        <v>32617</v>
      </c>
      <c r="B860" s="31">
        <v>22.66</v>
      </c>
    </row>
    <row r="861" spans="1:2">
      <c r="A861" s="32">
        <v>32618</v>
      </c>
      <c r="B861" s="31">
        <v>24.62</v>
      </c>
    </row>
    <row r="862" spans="1:2">
      <c r="A862" s="32">
        <v>32619</v>
      </c>
      <c r="B862" s="31">
        <v>23.38</v>
      </c>
    </row>
    <row r="863" spans="1:2">
      <c r="A863" s="32">
        <v>32622</v>
      </c>
      <c r="B863" s="31">
        <v>20.64</v>
      </c>
    </row>
    <row r="864" spans="1:2">
      <c r="A864" s="32">
        <v>32623</v>
      </c>
      <c r="B864" s="31">
        <v>21.32</v>
      </c>
    </row>
    <row r="865" spans="1:2">
      <c r="A865" s="32">
        <v>32624</v>
      </c>
      <c r="B865" s="31">
        <v>21.2</v>
      </c>
    </row>
    <row r="866" spans="1:2">
      <c r="A866" s="32">
        <v>32625</v>
      </c>
      <c r="B866" s="31">
        <v>20.83</v>
      </c>
    </row>
    <row r="867" spans="1:2">
      <c r="A867" s="32">
        <v>32626</v>
      </c>
      <c r="B867" s="31">
        <v>20.38</v>
      </c>
    </row>
    <row r="868" spans="1:2">
      <c r="A868" s="32">
        <v>32629</v>
      </c>
      <c r="B868" s="31">
        <v>20.66</v>
      </c>
    </row>
    <row r="869" spans="1:2">
      <c r="A869" s="32">
        <v>32630</v>
      </c>
      <c r="B869" s="31">
        <v>19.73</v>
      </c>
    </row>
    <row r="870" spans="1:2">
      <c r="A870" s="32">
        <v>32631</v>
      </c>
      <c r="B870" s="31">
        <v>20.13</v>
      </c>
    </row>
    <row r="871" spans="1:2">
      <c r="A871" s="32">
        <v>32632</v>
      </c>
      <c r="B871" s="31">
        <v>20.57</v>
      </c>
    </row>
    <row r="872" spans="1:2">
      <c r="A872" s="32">
        <v>32633</v>
      </c>
      <c r="B872" s="31">
        <v>20.079999999999998</v>
      </c>
    </row>
    <row r="873" spans="1:2">
      <c r="A873" s="32">
        <v>32636</v>
      </c>
      <c r="B873" s="31">
        <v>19.41</v>
      </c>
    </row>
    <row r="874" spans="1:2">
      <c r="A874" s="32">
        <v>32637</v>
      </c>
      <c r="B874" s="31">
        <v>19.54</v>
      </c>
    </row>
    <row r="875" spans="1:2">
      <c r="A875" s="32">
        <v>32638</v>
      </c>
      <c r="B875" s="31">
        <v>19.559999999999999</v>
      </c>
    </row>
    <row r="876" spans="1:2">
      <c r="A876" s="32">
        <v>32639</v>
      </c>
      <c r="B876" s="31">
        <v>20.13</v>
      </c>
    </row>
    <row r="877" spans="1:2">
      <c r="A877" s="32">
        <v>32640</v>
      </c>
      <c r="B877" s="31">
        <v>20.12</v>
      </c>
    </row>
    <row r="878" spans="1:2">
      <c r="A878" s="32">
        <v>32643</v>
      </c>
      <c r="B878" s="31">
        <v>20.53</v>
      </c>
    </row>
    <row r="879" spans="1:2">
      <c r="A879" s="32">
        <v>32644</v>
      </c>
      <c r="B879" s="31">
        <v>20.58</v>
      </c>
    </row>
    <row r="880" spans="1:2">
      <c r="A880" s="32">
        <v>32645</v>
      </c>
      <c r="B880" s="31">
        <v>20.149999999999999</v>
      </c>
    </row>
    <row r="881" spans="1:2">
      <c r="A881" s="32">
        <v>32646</v>
      </c>
      <c r="B881" s="31">
        <v>20.25</v>
      </c>
    </row>
    <row r="882" spans="1:2">
      <c r="A882" s="32">
        <v>32647</v>
      </c>
      <c r="B882" s="31">
        <v>20.58</v>
      </c>
    </row>
    <row r="883" spans="1:2">
      <c r="A883" s="32">
        <v>32650</v>
      </c>
      <c r="B883" s="31">
        <v>20.92</v>
      </c>
    </row>
    <row r="884" spans="1:2">
      <c r="A884" s="32">
        <v>32651</v>
      </c>
      <c r="B884" s="31">
        <v>21.77</v>
      </c>
    </row>
    <row r="885" spans="1:2">
      <c r="A885" s="32">
        <v>32652</v>
      </c>
      <c r="B885" s="31">
        <v>19.68</v>
      </c>
    </row>
    <row r="886" spans="1:2">
      <c r="A886" s="32">
        <v>32653</v>
      </c>
      <c r="B886" s="31">
        <v>19.46</v>
      </c>
    </row>
    <row r="887" spans="1:2">
      <c r="A887" s="32">
        <v>32654</v>
      </c>
      <c r="B887" s="31">
        <v>19.55</v>
      </c>
    </row>
    <row r="888" spans="1:2">
      <c r="A888" s="32">
        <v>32657</v>
      </c>
      <c r="B888" s="31">
        <v>19.55</v>
      </c>
    </row>
    <row r="889" spans="1:2">
      <c r="A889" s="32">
        <v>32658</v>
      </c>
      <c r="B889" s="31">
        <v>19.96</v>
      </c>
    </row>
    <row r="890" spans="1:2">
      <c r="A890" s="32">
        <v>32659</v>
      </c>
      <c r="B890" s="31">
        <v>19.93</v>
      </c>
    </row>
    <row r="891" spans="1:2">
      <c r="A891" s="32">
        <v>32660</v>
      </c>
      <c r="B891" s="31">
        <v>19.829999999999998</v>
      </c>
    </row>
    <row r="892" spans="1:2">
      <c r="A892" s="32">
        <v>32661</v>
      </c>
      <c r="B892" s="31">
        <v>20.18</v>
      </c>
    </row>
    <row r="893" spans="1:2">
      <c r="A893" s="32">
        <v>32664</v>
      </c>
      <c r="B893" s="31">
        <v>20.5</v>
      </c>
    </row>
    <row r="894" spans="1:2">
      <c r="A894" s="32">
        <v>32665</v>
      </c>
      <c r="B894" s="31">
        <v>20.38</v>
      </c>
    </row>
    <row r="895" spans="1:2">
      <c r="A895" s="32">
        <v>32666</v>
      </c>
      <c r="B895" s="31">
        <v>19.7</v>
      </c>
    </row>
    <row r="896" spans="1:2">
      <c r="A896" s="32">
        <v>32667</v>
      </c>
      <c r="B896" s="31">
        <v>19.940000000000001</v>
      </c>
    </row>
    <row r="897" spans="1:2">
      <c r="A897" s="32">
        <v>32668</v>
      </c>
      <c r="B897" s="31">
        <v>19.87</v>
      </c>
    </row>
    <row r="898" spans="1:2">
      <c r="A898" s="32">
        <v>32671</v>
      </c>
      <c r="B898" s="31">
        <v>19.3</v>
      </c>
    </row>
    <row r="899" spans="1:2">
      <c r="A899" s="32">
        <v>32672</v>
      </c>
      <c r="B899" s="31">
        <v>19.5</v>
      </c>
    </row>
    <row r="900" spans="1:2">
      <c r="A900" s="32">
        <v>32673</v>
      </c>
      <c r="B900" s="31">
        <v>20.37</v>
      </c>
    </row>
    <row r="901" spans="1:2">
      <c r="A901" s="32">
        <v>32674</v>
      </c>
      <c r="B901" s="31">
        <v>20.56</v>
      </c>
    </row>
    <row r="902" spans="1:2">
      <c r="A902" s="32">
        <v>32675</v>
      </c>
      <c r="B902" s="31">
        <v>19.98</v>
      </c>
    </row>
    <row r="903" spans="1:2">
      <c r="A903" s="32">
        <v>32678</v>
      </c>
      <c r="B903" s="31">
        <v>20.88</v>
      </c>
    </row>
    <row r="904" spans="1:2">
      <c r="A904" s="32">
        <v>32679</v>
      </c>
      <c r="B904" s="31">
        <v>19.88</v>
      </c>
    </row>
    <row r="905" spans="1:2">
      <c r="A905" s="32">
        <v>32680</v>
      </c>
      <c r="B905" s="31">
        <v>19.739999999999998</v>
      </c>
    </row>
    <row r="906" spans="1:2">
      <c r="A906" s="32">
        <v>32681</v>
      </c>
      <c r="B906" s="31">
        <v>19.53</v>
      </c>
    </row>
    <row r="907" spans="1:2">
      <c r="A907" s="32">
        <v>32682</v>
      </c>
      <c r="B907" s="31">
        <v>19.71</v>
      </c>
    </row>
    <row r="908" spans="1:2">
      <c r="A908" s="32">
        <v>32685</v>
      </c>
      <c r="B908" s="31">
        <v>20.28</v>
      </c>
    </row>
    <row r="909" spans="1:2">
      <c r="A909" s="32">
        <v>32686</v>
      </c>
      <c r="B909" s="31">
        <v>20.38</v>
      </c>
    </row>
    <row r="910" spans="1:2">
      <c r="A910" s="32">
        <v>32687</v>
      </c>
      <c r="B910" s="31">
        <v>20.04</v>
      </c>
    </row>
    <row r="911" spans="1:2">
      <c r="A911" s="32">
        <v>32688</v>
      </c>
      <c r="B911" s="31">
        <v>20.27</v>
      </c>
    </row>
    <row r="912" spans="1:2">
      <c r="A912" s="32">
        <v>32689</v>
      </c>
      <c r="B912" s="31">
        <v>20.29</v>
      </c>
    </row>
    <row r="913" spans="1:2">
      <c r="A913" s="32">
        <v>32692</v>
      </c>
      <c r="B913" s="31">
        <v>20.55</v>
      </c>
    </row>
    <row r="914" spans="1:2">
      <c r="A914" s="32">
        <v>32693</v>
      </c>
      <c r="B914" s="31">
        <v>20.29</v>
      </c>
    </row>
    <row r="915" spans="1:2">
      <c r="A915" s="32">
        <v>32694</v>
      </c>
      <c r="B915" s="31">
        <v>20.98</v>
      </c>
    </row>
    <row r="916" spans="1:2">
      <c r="A916" s="32">
        <v>32695</v>
      </c>
      <c r="B916" s="31">
        <v>20.350000000000001</v>
      </c>
    </row>
    <row r="917" spans="1:2">
      <c r="A917" s="32">
        <v>32696</v>
      </c>
      <c r="B917" s="31">
        <v>20.78</v>
      </c>
    </row>
    <row r="918" spans="1:2">
      <c r="A918" s="32">
        <v>32699</v>
      </c>
      <c r="B918" s="31">
        <v>20.38</v>
      </c>
    </row>
    <row r="919" spans="1:2">
      <c r="A919" s="32">
        <v>32700</v>
      </c>
      <c r="B919" s="31">
        <v>20.75</v>
      </c>
    </row>
    <row r="920" spans="1:2">
      <c r="A920" s="32">
        <v>32701</v>
      </c>
      <c r="B920" s="31">
        <v>20.2</v>
      </c>
    </row>
    <row r="921" spans="1:2">
      <c r="A921" s="32">
        <v>32702</v>
      </c>
      <c r="B921" s="31">
        <v>20.420000000000002</v>
      </c>
    </row>
    <row r="922" spans="1:2">
      <c r="A922" s="32">
        <v>32703</v>
      </c>
      <c r="B922" s="31">
        <v>20.36</v>
      </c>
    </row>
    <row r="923" spans="1:2">
      <c r="A923" s="32">
        <v>32706</v>
      </c>
      <c r="B923" s="31">
        <v>20.49</v>
      </c>
    </row>
    <row r="924" spans="1:2">
      <c r="A924" s="32">
        <v>32707</v>
      </c>
      <c r="B924" s="31">
        <v>20.21</v>
      </c>
    </row>
    <row r="925" spans="1:2">
      <c r="A925" s="32">
        <v>32708</v>
      </c>
      <c r="B925" s="31">
        <v>19.829999999999998</v>
      </c>
    </row>
    <row r="926" spans="1:2">
      <c r="A926" s="32">
        <v>32709</v>
      </c>
      <c r="B926" s="31">
        <v>19.920000000000002</v>
      </c>
    </row>
    <row r="927" spans="1:2">
      <c r="A927" s="32">
        <v>32710</v>
      </c>
      <c r="B927" s="31">
        <v>19.86</v>
      </c>
    </row>
    <row r="928" spans="1:2">
      <c r="A928" s="32">
        <v>32713</v>
      </c>
      <c r="B928" s="31">
        <v>18.760000000000002</v>
      </c>
    </row>
    <row r="929" spans="1:2">
      <c r="A929" s="32">
        <v>32714</v>
      </c>
      <c r="B929" s="31">
        <v>18.52</v>
      </c>
    </row>
    <row r="930" spans="1:2">
      <c r="A930" s="32">
        <v>32715</v>
      </c>
      <c r="B930" s="31">
        <v>18.32</v>
      </c>
    </row>
    <row r="931" spans="1:2">
      <c r="A931" s="32">
        <v>32716</v>
      </c>
      <c r="B931" s="31">
        <v>18.149999999999999</v>
      </c>
    </row>
    <row r="932" spans="1:2">
      <c r="A932" s="32">
        <v>32717</v>
      </c>
      <c r="B932" s="31">
        <v>17.96</v>
      </c>
    </row>
    <row r="933" spans="1:2">
      <c r="A933" s="32">
        <v>32720</v>
      </c>
      <c r="B933" s="31">
        <v>18.329999999999998</v>
      </c>
    </row>
    <row r="934" spans="1:2">
      <c r="A934" s="32">
        <v>32721</v>
      </c>
      <c r="B934" s="31">
        <v>17.91</v>
      </c>
    </row>
    <row r="935" spans="1:2">
      <c r="A935" s="32">
        <v>32722</v>
      </c>
      <c r="B935" s="31">
        <v>18.28</v>
      </c>
    </row>
    <row r="936" spans="1:2">
      <c r="A936" s="32">
        <v>32723</v>
      </c>
      <c r="B936" s="31">
        <v>18.18</v>
      </c>
    </row>
    <row r="937" spans="1:2">
      <c r="A937" s="32">
        <v>32724</v>
      </c>
      <c r="B937" s="31">
        <v>18.05</v>
      </c>
    </row>
    <row r="938" spans="1:2">
      <c r="A938" s="32">
        <v>32727</v>
      </c>
      <c r="B938" s="31">
        <v>17.91</v>
      </c>
    </row>
    <row r="939" spans="1:2">
      <c r="A939" s="32">
        <v>32728</v>
      </c>
      <c r="B939" s="31">
        <v>18.059999999999999</v>
      </c>
    </row>
    <row r="940" spans="1:2">
      <c r="A940" s="32">
        <v>32729</v>
      </c>
      <c r="B940" s="31">
        <v>18.23</v>
      </c>
    </row>
    <row r="941" spans="1:2">
      <c r="A941" s="32">
        <v>32730</v>
      </c>
      <c r="B941" s="31">
        <v>18.579999999999998</v>
      </c>
    </row>
    <row r="942" spans="1:2">
      <c r="A942" s="32">
        <v>32731</v>
      </c>
      <c r="B942" s="31">
        <v>18.46</v>
      </c>
    </row>
    <row r="943" spans="1:2">
      <c r="A943" s="32">
        <v>32734</v>
      </c>
      <c r="B943" s="31">
        <v>18.600000000000001</v>
      </c>
    </row>
    <row r="944" spans="1:2">
      <c r="A944" s="32">
        <v>32735</v>
      </c>
      <c r="B944" s="31">
        <v>18.78</v>
      </c>
    </row>
    <row r="945" spans="1:2">
      <c r="A945" s="32">
        <v>32736</v>
      </c>
      <c r="B945" s="31">
        <v>18.989999999999998</v>
      </c>
    </row>
    <row r="946" spans="1:2">
      <c r="A946" s="32">
        <v>32737</v>
      </c>
      <c r="B946" s="31">
        <v>18.670000000000002</v>
      </c>
    </row>
    <row r="947" spans="1:2">
      <c r="A947" s="32">
        <v>32738</v>
      </c>
      <c r="B947" s="31">
        <v>18.82</v>
      </c>
    </row>
    <row r="948" spans="1:2">
      <c r="A948" s="32">
        <v>32741</v>
      </c>
      <c r="B948" s="31">
        <v>19.100000000000001</v>
      </c>
    </row>
    <row r="949" spans="1:2">
      <c r="A949" s="32">
        <v>32742</v>
      </c>
      <c r="B949" s="31">
        <v>19.010000000000002</v>
      </c>
    </row>
    <row r="950" spans="1:2">
      <c r="A950" s="32">
        <v>32743</v>
      </c>
      <c r="B950" s="31">
        <v>19.149999999999999</v>
      </c>
    </row>
    <row r="951" spans="1:2">
      <c r="A951" s="32">
        <v>32744</v>
      </c>
      <c r="B951" s="31">
        <v>19.02</v>
      </c>
    </row>
    <row r="952" spans="1:2">
      <c r="A952" s="32">
        <v>32745</v>
      </c>
      <c r="B952" s="31">
        <v>18.53</v>
      </c>
    </row>
    <row r="953" spans="1:2">
      <c r="A953" s="32">
        <v>32748</v>
      </c>
      <c r="B953" s="31">
        <v>18.690000000000001</v>
      </c>
    </row>
    <row r="954" spans="1:2">
      <c r="A954" s="32">
        <v>32749</v>
      </c>
      <c r="B954" s="31">
        <v>18.59</v>
      </c>
    </row>
    <row r="955" spans="1:2">
      <c r="A955" s="32">
        <v>32750</v>
      </c>
      <c r="B955" s="31">
        <v>18.850000000000001</v>
      </c>
    </row>
    <row r="956" spans="1:2">
      <c r="A956" s="32">
        <v>32751</v>
      </c>
      <c r="B956" s="31">
        <v>18.829999999999998</v>
      </c>
    </row>
    <row r="957" spans="1:2">
      <c r="A957" s="32">
        <v>32752</v>
      </c>
      <c r="B957" s="31">
        <v>18.88</v>
      </c>
    </row>
    <row r="958" spans="1:2">
      <c r="A958" s="32">
        <v>32755</v>
      </c>
      <c r="B958" s="31">
        <v>18.88</v>
      </c>
    </row>
    <row r="959" spans="1:2">
      <c r="A959" s="32">
        <v>32756</v>
      </c>
      <c r="B959" s="31">
        <v>19.079999999999998</v>
      </c>
    </row>
    <row r="960" spans="1:2">
      <c r="A960" s="32">
        <v>32757</v>
      </c>
      <c r="B960" s="31">
        <v>19.41</v>
      </c>
    </row>
    <row r="961" spans="1:2">
      <c r="A961" s="32">
        <v>32758</v>
      </c>
      <c r="B961" s="31">
        <v>19.399999999999999</v>
      </c>
    </row>
    <row r="962" spans="1:2">
      <c r="A962" s="32">
        <v>32759</v>
      </c>
      <c r="B962" s="31">
        <v>19.77</v>
      </c>
    </row>
    <row r="963" spans="1:2">
      <c r="A963" s="32">
        <v>32762</v>
      </c>
      <c r="B963" s="31">
        <v>19.77</v>
      </c>
    </row>
    <row r="964" spans="1:2">
      <c r="A964" s="32">
        <v>32763</v>
      </c>
      <c r="B964" s="31">
        <v>19.68</v>
      </c>
    </row>
    <row r="965" spans="1:2">
      <c r="A965" s="32">
        <v>32764</v>
      </c>
      <c r="B965" s="31">
        <v>19.87</v>
      </c>
    </row>
    <row r="966" spans="1:2">
      <c r="A966" s="32">
        <v>32765</v>
      </c>
      <c r="B966" s="31">
        <v>19.73</v>
      </c>
    </row>
    <row r="967" spans="1:2">
      <c r="A967" s="32">
        <v>32766</v>
      </c>
      <c r="B967" s="31">
        <v>19.96</v>
      </c>
    </row>
    <row r="968" spans="1:2">
      <c r="A968" s="32">
        <v>32769</v>
      </c>
      <c r="B968" s="31">
        <v>19.87</v>
      </c>
    </row>
    <row r="969" spans="1:2">
      <c r="A969" s="32">
        <v>32770</v>
      </c>
      <c r="B969" s="31">
        <v>19.68</v>
      </c>
    </row>
    <row r="970" spans="1:2">
      <c r="A970" s="32">
        <v>32771</v>
      </c>
      <c r="B970" s="31">
        <v>19.68</v>
      </c>
    </row>
    <row r="971" spans="1:2">
      <c r="A971" s="32">
        <v>32772</v>
      </c>
      <c r="B971" s="31">
        <v>19.690000000000001</v>
      </c>
    </row>
    <row r="972" spans="1:2">
      <c r="A972" s="32">
        <v>32773</v>
      </c>
      <c r="B972" s="31">
        <v>19.21</v>
      </c>
    </row>
    <row r="973" spans="1:2">
      <c r="A973" s="32">
        <v>32776</v>
      </c>
      <c r="B973" s="31">
        <v>19.489999999999998</v>
      </c>
    </row>
    <row r="974" spans="1:2">
      <c r="A974" s="32">
        <v>32777</v>
      </c>
      <c r="B974" s="31">
        <v>19.62</v>
      </c>
    </row>
    <row r="975" spans="1:2">
      <c r="A975" s="32">
        <v>32778</v>
      </c>
      <c r="B975" s="31">
        <v>19.61</v>
      </c>
    </row>
    <row r="976" spans="1:2">
      <c r="A976" s="32">
        <v>32779</v>
      </c>
      <c r="B976" s="31">
        <v>19.989999999999998</v>
      </c>
    </row>
    <row r="977" spans="1:2">
      <c r="A977" s="32">
        <v>32780</v>
      </c>
      <c r="B977" s="31">
        <v>20.149999999999999</v>
      </c>
    </row>
    <row r="978" spans="1:2">
      <c r="A978" s="32">
        <v>32783</v>
      </c>
      <c r="B978" s="31">
        <v>19.989999999999998</v>
      </c>
    </row>
    <row r="979" spans="1:2">
      <c r="A979" s="32">
        <v>32784</v>
      </c>
      <c r="B979" s="31">
        <v>20.149999999999999</v>
      </c>
    </row>
    <row r="980" spans="1:2">
      <c r="A980" s="32">
        <v>32785</v>
      </c>
      <c r="B980" s="31">
        <v>20.170000000000002</v>
      </c>
    </row>
    <row r="981" spans="1:2">
      <c r="A981" s="32">
        <v>32786</v>
      </c>
      <c r="B981" s="31">
        <v>19.95</v>
      </c>
    </row>
    <row r="982" spans="1:2">
      <c r="A982" s="32">
        <v>32787</v>
      </c>
      <c r="B982" s="31">
        <v>19.89</v>
      </c>
    </row>
    <row r="983" spans="1:2">
      <c r="A983" s="32">
        <v>32790</v>
      </c>
      <c r="B983" s="31">
        <v>20.04</v>
      </c>
    </row>
    <row r="984" spans="1:2">
      <c r="A984" s="32">
        <v>32791</v>
      </c>
      <c r="B984" s="31">
        <v>20.21</v>
      </c>
    </row>
    <row r="985" spans="1:2">
      <c r="A985" s="32">
        <v>32792</v>
      </c>
      <c r="B985" s="31">
        <v>20.18</v>
      </c>
    </row>
    <row r="986" spans="1:2">
      <c r="A986" s="32">
        <v>32793</v>
      </c>
      <c r="B986" s="31">
        <v>20.49</v>
      </c>
    </row>
    <row r="987" spans="1:2">
      <c r="A987" s="32">
        <v>32794</v>
      </c>
      <c r="B987" s="31">
        <v>20.91</v>
      </c>
    </row>
    <row r="988" spans="1:2">
      <c r="A988" s="32">
        <v>32797</v>
      </c>
      <c r="B988" s="31">
        <v>20.64</v>
      </c>
    </row>
    <row r="989" spans="1:2">
      <c r="A989" s="32">
        <v>32798</v>
      </c>
      <c r="B989" s="31">
        <v>20.68</v>
      </c>
    </row>
    <row r="990" spans="1:2">
      <c r="A990" s="32">
        <v>32799</v>
      </c>
      <c r="B990" s="31">
        <v>20.58</v>
      </c>
    </row>
    <row r="991" spans="1:2">
      <c r="A991" s="32">
        <v>32800</v>
      </c>
      <c r="B991" s="31">
        <v>20.37</v>
      </c>
    </row>
    <row r="992" spans="1:2">
      <c r="A992" s="32">
        <v>32801</v>
      </c>
      <c r="B992" s="31">
        <v>20.04</v>
      </c>
    </row>
    <row r="993" spans="1:2">
      <c r="A993" s="32">
        <v>32804</v>
      </c>
      <c r="B993" s="31">
        <v>19.670000000000002</v>
      </c>
    </row>
    <row r="994" spans="1:2">
      <c r="A994" s="32">
        <v>32805</v>
      </c>
      <c r="B994" s="31">
        <v>19.7</v>
      </c>
    </row>
    <row r="995" spans="1:2">
      <c r="A995" s="32">
        <v>32806</v>
      </c>
      <c r="B995" s="31">
        <v>19.600000000000001</v>
      </c>
    </row>
    <row r="996" spans="1:2">
      <c r="A996" s="32">
        <v>32807</v>
      </c>
      <c r="B996" s="31">
        <v>19.48</v>
      </c>
    </row>
    <row r="997" spans="1:2">
      <c r="A997" s="32">
        <v>32808</v>
      </c>
      <c r="B997" s="31">
        <v>19.79</v>
      </c>
    </row>
    <row r="998" spans="1:2">
      <c r="A998" s="32">
        <v>32811</v>
      </c>
      <c r="B998" s="31">
        <v>19.739999999999998</v>
      </c>
    </row>
    <row r="999" spans="1:2">
      <c r="A999" s="32">
        <v>32812</v>
      </c>
      <c r="B999" s="31">
        <v>19.88</v>
      </c>
    </row>
    <row r="1000" spans="1:2">
      <c r="A1000" s="32">
        <v>32813</v>
      </c>
      <c r="B1000" s="31">
        <v>20.09</v>
      </c>
    </row>
    <row r="1001" spans="1:2">
      <c r="A1001" s="32">
        <v>32814</v>
      </c>
      <c r="B1001" s="31">
        <v>20.010000000000002</v>
      </c>
    </row>
    <row r="1002" spans="1:2">
      <c r="A1002" s="32">
        <v>32815</v>
      </c>
      <c r="B1002" s="31">
        <v>20.23</v>
      </c>
    </row>
    <row r="1003" spans="1:2">
      <c r="A1003" s="32">
        <v>32818</v>
      </c>
      <c r="B1003" s="31">
        <v>20.059999999999999</v>
      </c>
    </row>
    <row r="1004" spans="1:2">
      <c r="A1004" s="32">
        <v>32819</v>
      </c>
      <c r="B1004" s="31">
        <v>19.97</v>
      </c>
    </row>
    <row r="1005" spans="1:2">
      <c r="A1005" s="32">
        <v>32820</v>
      </c>
      <c r="B1005" s="31">
        <v>19.97</v>
      </c>
    </row>
    <row r="1006" spans="1:2">
      <c r="A1006" s="32">
        <v>32821</v>
      </c>
      <c r="B1006" s="31">
        <v>19.62</v>
      </c>
    </row>
    <row r="1007" spans="1:2">
      <c r="A1007" s="32">
        <v>32822</v>
      </c>
      <c r="B1007" s="31">
        <v>19.84</v>
      </c>
    </row>
    <row r="1008" spans="1:2">
      <c r="A1008" s="32">
        <v>32825</v>
      </c>
      <c r="B1008" s="31">
        <v>19.62</v>
      </c>
    </row>
    <row r="1009" spans="1:2">
      <c r="A1009" s="32">
        <v>32826</v>
      </c>
      <c r="B1009" s="31">
        <v>19.579999999999998</v>
      </c>
    </row>
    <row r="1010" spans="1:2">
      <c r="A1010" s="32">
        <v>32827</v>
      </c>
      <c r="B1010" s="31">
        <v>19.690000000000001</v>
      </c>
    </row>
    <row r="1011" spans="1:2">
      <c r="A1011" s="32">
        <v>32828</v>
      </c>
      <c r="B1011" s="31">
        <v>19.88</v>
      </c>
    </row>
    <row r="1012" spans="1:2">
      <c r="A1012" s="32">
        <v>32829</v>
      </c>
      <c r="B1012" s="31">
        <v>19.93</v>
      </c>
    </row>
    <row r="1013" spans="1:2">
      <c r="A1013" s="32">
        <v>32832</v>
      </c>
      <c r="B1013" s="31">
        <v>20.13</v>
      </c>
    </row>
    <row r="1014" spans="1:2">
      <c r="A1014" s="32">
        <v>32833</v>
      </c>
      <c r="B1014" s="31">
        <v>20.52</v>
      </c>
    </row>
    <row r="1015" spans="1:2">
      <c r="A1015" s="32">
        <v>32834</v>
      </c>
      <c r="B1015" s="31">
        <v>19.8</v>
      </c>
    </row>
    <row r="1016" spans="1:2">
      <c r="A1016" s="32">
        <v>32835</v>
      </c>
      <c r="B1016" s="31">
        <v>19.8</v>
      </c>
    </row>
    <row r="1017" spans="1:2">
      <c r="A1017" s="32">
        <v>32836</v>
      </c>
      <c r="B1017" s="31">
        <v>19.84</v>
      </c>
    </row>
    <row r="1018" spans="1:2">
      <c r="A1018" s="32">
        <v>32839</v>
      </c>
      <c r="B1018" s="31">
        <v>19.649999999999999</v>
      </c>
    </row>
    <row r="1019" spans="1:2">
      <c r="A1019" s="32">
        <v>32840</v>
      </c>
      <c r="B1019" s="31">
        <v>19.329999999999998</v>
      </c>
    </row>
    <row r="1020" spans="1:2">
      <c r="A1020" s="32">
        <v>32841</v>
      </c>
      <c r="B1020" s="31">
        <v>19.399999999999999</v>
      </c>
    </row>
    <row r="1021" spans="1:2">
      <c r="A1021" s="32">
        <v>32842</v>
      </c>
      <c r="B1021" s="31">
        <v>19.87</v>
      </c>
    </row>
    <row r="1022" spans="1:2">
      <c r="A1022" s="32">
        <v>32843</v>
      </c>
      <c r="B1022" s="31">
        <v>20.260000000000002</v>
      </c>
    </row>
    <row r="1023" spans="1:2">
      <c r="A1023" s="32">
        <v>32846</v>
      </c>
      <c r="B1023" s="31">
        <v>20.239999999999998</v>
      </c>
    </row>
    <row r="1024" spans="1:2">
      <c r="A1024" s="32">
        <v>32847</v>
      </c>
      <c r="B1024" s="31">
        <v>20.22</v>
      </c>
    </row>
    <row r="1025" spans="1:2">
      <c r="A1025" s="32">
        <v>32848</v>
      </c>
      <c r="B1025" s="31">
        <v>20.46</v>
      </c>
    </row>
    <row r="1026" spans="1:2">
      <c r="A1026" s="32">
        <v>32849</v>
      </c>
      <c r="B1026" s="31">
        <v>20.45</v>
      </c>
    </row>
    <row r="1027" spans="1:2">
      <c r="A1027" s="32">
        <v>32850</v>
      </c>
      <c r="B1027" s="31">
        <v>20.41</v>
      </c>
    </row>
    <row r="1028" spans="1:2">
      <c r="A1028" s="32">
        <v>32853</v>
      </c>
      <c r="B1028" s="31">
        <v>20.69</v>
      </c>
    </row>
    <row r="1029" spans="1:2">
      <c r="A1029" s="32">
        <v>32854</v>
      </c>
      <c r="B1029" s="31">
        <v>20.8</v>
      </c>
    </row>
    <row r="1030" spans="1:2">
      <c r="A1030" s="32">
        <v>32855</v>
      </c>
      <c r="B1030" s="31">
        <v>20.75</v>
      </c>
    </row>
    <row r="1031" spans="1:2">
      <c r="A1031" s="32">
        <v>32856</v>
      </c>
      <c r="B1031" s="31">
        <v>20.67</v>
      </c>
    </row>
    <row r="1032" spans="1:2">
      <c r="A1032" s="32">
        <v>32857</v>
      </c>
      <c r="B1032" s="31">
        <v>21.13</v>
      </c>
    </row>
    <row r="1033" spans="1:2">
      <c r="A1033" s="32">
        <v>32860</v>
      </c>
      <c r="B1033" s="31">
        <v>22.2</v>
      </c>
    </row>
    <row r="1034" spans="1:2">
      <c r="A1034" s="32">
        <v>32861</v>
      </c>
      <c r="B1034" s="31">
        <v>22.17</v>
      </c>
    </row>
    <row r="1035" spans="1:2">
      <c r="A1035" s="32">
        <v>32862</v>
      </c>
      <c r="B1035" s="31">
        <v>21.58</v>
      </c>
    </row>
    <row r="1036" spans="1:2">
      <c r="A1036" s="32">
        <v>32863</v>
      </c>
      <c r="B1036" s="31">
        <v>21.53</v>
      </c>
    </row>
    <row r="1037" spans="1:2">
      <c r="A1037" s="32">
        <v>32864</v>
      </c>
      <c r="B1037" s="31">
        <v>21.31</v>
      </c>
    </row>
    <row r="1038" spans="1:2">
      <c r="A1038" s="32">
        <v>32867</v>
      </c>
      <c r="B1038" s="33" t="e">
        <f>NA()</f>
        <v>#N/A</v>
      </c>
    </row>
    <row r="1039" spans="1:2">
      <c r="A1039" s="32">
        <v>32868</v>
      </c>
      <c r="B1039" s="31">
        <v>21.91</v>
      </c>
    </row>
    <row r="1040" spans="1:2">
      <c r="A1040" s="32">
        <v>32869</v>
      </c>
      <c r="B1040" s="31">
        <v>21.78</v>
      </c>
    </row>
    <row r="1041" spans="1:2">
      <c r="A1041" s="32">
        <v>32870</v>
      </c>
      <c r="B1041" s="31">
        <v>21.6</v>
      </c>
    </row>
    <row r="1042" spans="1:2">
      <c r="A1042" s="32">
        <v>32871</v>
      </c>
      <c r="B1042" s="31">
        <v>21.84</v>
      </c>
    </row>
    <row r="1043" spans="1:2">
      <c r="A1043" s="32">
        <v>32874</v>
      </c>
      <c r="B1043" s="33" t="e">
        <f>NA()</f>
        <v>#N/A</v>
      </c>
    </row>
    <row r="1044" spans="1:2">
      <c r="A1044" s="32">
        <v>32875</v>
      </c>
      <c r="B1044" s="31">
        <v>22.88</v>
      </c>
    </row>
    <row r="1045" spans="1:2">
      <c r="A1045" s="32">
        <v>32876</v>
      </c>
      <c r="B1045" s="31">
        <v>23.81</v>
      </c>
    </row>
    <row r="1046" spans="1:2">
      <c r="A1046" s="32">
        <v>32877</v>
      </c>
      <c r="B1046" s="31">
        <v>23.41</v>
      </c>
    </row>
    <row r="1047" spans="1:2">
      <c r="A1047" s="32">
        <v>32878</v>
      </c>
      <c r="B1047" s="31">
        <v>23.07</v>
      </c>
    </row>
    <row r="1048" spans="1:2">
      <c r="A1048" s="32">
        <v>32881</v>
      </c>
      <c r="B1048" s="31">
        <v>21.64</v>
      </c>
    </row>
    <row r="1049" spans="1:2">
      <c r="A1049" s="32">
        <v>32882</v>
      </c>
      <c r="B1049" s="31">
        <v>22.25</v>
      </c>
    </row>
    <row r="1050" spans="1:2">
      <c r="A1050" s="32">
        <v>32883</v>
      </c>
      <c r="B1050" s="31">
        <v>22.9</v>
      </c>
    </row>
    <row r="1051" spans="1:2">
      <c r="A1051" s="32">
        <v>32884</v>
      </c>
      <c r="B1051" s="31">
        <v>23.15</v>
      </c>
    </row>
    <row r="1052" spans="1:2">
      <c r="A1052" s="32">
        <v>32885</v>
      </c>
      <c r="B1052" s="31">
        <v>23.17</v>
      </c>
    </row>
    <row r="1053" spans="1:2">
      <c r="A1053" s="32">
        <v>32888</v>
      </c>
      <c r="B1053" s="31">
        <v>22.36</v>
      </c>
    </row>
    <row r="1054" spans="1:2">
      <c r="A1054" s="32">
        <v>32889</v>
      </c>
      <c r="B1054" s="31">
        <v>22.61</v>
      </c>
    </row>
    <row r="1055" spans="1:2">
      <c r="A1055" s="32">
        <v>32890</v>
      </c>
      <c r="B1055" s="31">
        <v>22.11</v>
      </c>
    </row>
    <row r="1056" spans="1:2">
      <c r="A1056" s="32">
        <v>32891</v>
      </c>
      <c r="B1056" s="31">
        <v>22.78</v>
      </c>
    </row>
    <row r="1057" spans="1:2">
      <c r="A1057" s="32">
        <v>32892</v>
      </c>
      <c r="B1057" s="31">
        <v>23.7</v>
      </c>
    </row>
    <row r="1058" spans="1:2">
      <c r="A1058" s="32">
        <v>32895</v>
      </c>
      <c r="B1058" s="31">
        <v>22.57</v>
      </c>
    </row>
    <row r="1059" spans="1:2">
      <c r="A1059" s="32">
        <v>32896</v>
      </c>
      <c r="B1059" s="31">
        <v>22.34</v>
      </c>
    </row>
    <row r="1060" spans="1:2">
      <c r="A1060" s="32">
        <v>32897</v>
      </c>
      <c r="B1060" s="31">
        <v>23.43</v>
      </c>
    </row>
    <row r="1061" spans="1:2">
      <c r="A1061" s="32">
        <v>32898</v>
      </c>
      <c r="B1061" s="31">
        <v>24.48</v>
      </c>
    </row>
    <row r="1062" spans="1:2">
      <c r="A1062" s="32">
        <v>32899</v>
      </c>
      <c r="B1062" s="31">
        <v>22.56</v>
      </c>
    </row>
    <row r="1063" spans="1:2">
      <c r="A1063" s="32">
        <v>32902</v>
      </c>
      <c r="B1063" s="31">
        <v>22.79</v>
      </c>
    </row>
    <row r="1064" spans="1:2">
      <c r="A1064" s="32">
        <v>32903</v>
      </c>
      <c r="B1064" s="31">
        <v>22.29</v>
      </c>
    </row>
    <row r="1065" spans="1:2">
      <c r="A1065" s="32">
        <v>32904</v>
      </c>
      <c r="B1065" s="31">
        <v>22.69</v>
      </c>
    </row>
    <row r="1066" spans="1:2">
      <c r="A1066" s="32">
        <v>32905</v>
      </c>
      <c r="B1066" s="31">
        <v>22.71</v>
      </c>
    </row>
    <row r="1067" spans="1:2">
      <c r="A1067" s="32">
        <v>32906</v>
      </c>
      <c r="B1067" s="31">
        <v>23.04</v>
      </c>
    </row>
    <row r="1068" spans="1:2">
      <c r="A1068" s="32">
        <v>32909</v>
      </c>
      <c r="B1068" s="31">
        <v>22.44</v>
      </c>
    </row>
    <row r="1069" spans="1:2">
      <c r="A1069" s="32">
        <v>32910</v>
      </c>
      <c r="B1069" s="31">
        <v>22.36</v>
      </c>
    </row>
    <row r="1070" spans="1:2">
      <c r="A1070" s="32">
        <v>32911</v>
      </c>
      <c r="B1070" s="31">
        <v>22.4</v>
      </c>
    </row>
    <row r="1071" spans="1:2">
      <c r="A1071" s="32">
        <v>32912</v>
      </c>
      <c r="B1071" s="31">
        <v>22.11</v>
      </c>
    </row>
    <row r="1072" spans="1:2">
      <c r="A1072" s="32">
        <v>32913</v>
      </c>
      <c r="B1072" s="31">
        <v>21.82</v>
      </c>
    </row>
    <row r="1073" spans="1:2">
      <c r="A1073" s="32">
        <v>32916</v>
      </c>
      <c r="B1073" s="31">
        <v>22.02</v>
      </c>
    </row>
    <row r="1074" spans="1:2">
      <c r="A1074" s="32">
        <v>32917</v>
      </c>
      <c r="B1074" s="31">
        <v>21.88</v>
      </c>
    </row>
    <row r="1075" spans="1:2">
      <c r="A1075" s="32">
        <v>32918</v>
      </c>
      <c r="B1075" s="31">
        <v>22.12</v>
      </c>
    </row>
    <row r="1076" spans="1:2">
      <c r="A1076" s="32">
        <v>32919</v>
      </c>
      <c r="B1076" s="31">
        <v>22.86</v>
      </c>
    </row>
    <row r="1077" spans="1:2">
      <c r="A1077" s="32">
        <v>32920</v>
      </c>
      <c r="B1077" s="31">
        <v>22.46</v>
      </c>
    </row>
    <row r="1078" spans="1:2">
      <c r="A1078" s="32">
        <v>32923</v>
      </c>
      <c r="B1078" s="31">
        <v>22.46</v>
      </c>
    </row>
    <row r="1079" spans="1:2">
      <c r="A1079" s="32">
        <v>32924</v>
      </c>
      <c r="B1079" s="31">
        <v>22.2</v>
      </c>
    </row>
    <row r="1080" spans="1:2">
      <c r="A1080" s="32">
        <v>32925</v>
      </c>
      <c r="B1080" s="31">
        <v>21.87</v>
      </c>
    </row>
    <row r="1081" spans="1:2">
      <c r="A1081" s="32">
        <v>32926</v>
      </c>
      <c r="B1081" s="31">
        <v>21.4</v>
      </c>
    </row>
    <row r="1082" spans="1:2">
      <c r="A1082" s="32">
        <v>32927</v>
      </c>
      <c r="B1082" s="31">
        <v>21.13</v>
      </c>
    </row>
    <row r="1083" spans="1:2">
      <c r="A1083" s="32">
        <v>32930</v>
      </c>
      <c r="B1083" s="31">
        <v>21.81</v>
      </c>
    </row>
    <row r="1084" spans="1:2">
      <c r="A1084" s="32">
        <v>32931</v>
      </c>
      <c r="B1084" s="31">
        <v>21.62</v>
      </c>
    </row>
    <row r="1085" spans="1:2">
      <c r="A1085" s="32">
        <v>32932</v>
      </c>
      <c r="B1085" s="31">
        <v>21.55</v>
      </c>
    </row>
    <row r="1086" spans="1:2">
      <c r="A1086" s="32">
        <v>32933</v>
      </c>
      <c r="B1086" s="31">
        <v>21.19</v>
      </c>
    </row>
    <row r="1087" spans="1:2">
      <c r="A1087" s="32">
        <v>32934</v>
      </c>
      <c r="B1087" s="31">
        <v>21.36</v>
      </c>
    </row>
    <row r="1088" spans="1:2">
      <c r="A1088" s="32">
        <v>32937</v>
      </c>
      <c r="B1088" s="31">
        <v>21.62</v>
      </c>
    </row>
    <row r="1089" spans="1:2">
      <c r="A1089" s="32">
        <v>32938</v>
      </c>
      <c r="B1089" s="31">
        <v>21.3</v>
      </c>
    </row>
    <row r="1090" spans="1:2">
      <c r="A1090" s="32">
        <v>32939</v>
      </c>
      <c r="B1090" s="31">
        <v>20.93</v>
      </c>
    </row>
    <row r="1091" spans="1:2">
      <c r="A1091" s="32">
        <v>32940</v>
      </c>
      <c r="B1091" s="31">
        <v>20.8</v>
      </c>
    </row>
    <row r="1092" spans="1:2">
      <c r="A1092" s="32">
        <v>32941</v>
      </c>
      <c r="B1092" s="31">
        <v>20.420000000000002</v>
      </c>
    </row>
    <row r="1093" spans="1:2">
      <c r="A1093" s="32">
        <v>32944</v>
      </c>
      <c r="B1093" s="31">
        <v>20.260000000000002</v>
      </c>
    </row>
    <row r="1094" spans="1:2">
      <c r="A1094" s="32">
        <v>32945</v>
      </c>
      <c r="B1094" s="31">
        <v>20.149999999999999</v>
      </c>
    </row>
    <row r="1095" spans="1:2">
      <c r="A1095" s="32">
        <v>32946</v>
      </c>
      <c r="B1095" s="31">
        <v>20.07</v>
      </c>
    </row>
    <row r="1096" spans="1:2">
      <c r="A1096" s="32">
        <v>32947</v>
      </c>
      <c r="B1096" s="31">
        <v>20.38</v>
      </c>
    </row>
    <row r="1097" spans="1:2">
      <c r="A1097" s="32">
        <v>32948</v>
      </c>
      <c r="B1097" s="31">
        <v>20.09</v>
      </c>
    </row>
    <row r="1098" spans="1:2">
      <c r="A1098" s="32">
        <v>32951</v>
      </c>
      <c r="B1098" s="31">
        <v>19.600000000000001</v>
      </c>
    </row>
    <row r="1099" spans="1:2">
      <c r="A1099" s="32">
        <v>32952</v>
      </c>
      <c r="B1099" s="31">
        <v>19.34</v>
      </c>
    </row>
    <row r="1100" spans="1:2">
      <c r="A1100" s="32">
        <v>32953</v>
      </c>
      <c r="B1100" s="31">
        <v>19.59</v>
      </c>
    </row>
    <row r="1101" spans="1:2">
      <c r="A1101" s="32">
        <v>32954</v>
      </c>
      <c r="B1101" s="31">
        <v>19.850000000000001</v>
      </c>
    </row>
    <row r="1102" spans="1:2">
      <c r="A1102" s="32">
        <v>32955</v>
      </c>
      <c r="B1102" s="31">
        <v>20.28</v>
      </c>
    </row>
    <row r="1103" spans="1:2">
      <c r="A1103" s="32">
        <v>32958</v>
      </c>
      <c r="B1103" s="31">
        <v>20.48</v>
      </c>
    </row>
    <row r="1104" spans="1:2">
      <c r="A1104" s="32">
        <v>32959</v>
      </c>
      <c r="B1104" s="31">
        <v>20.36</v>
      </c>
    </row>
    <row r="1105" spans="1:2">
      <c r="A1105" s="32">
        <v>32960</v>
      </c>
      <c r="B1105" s="31">
        <v>20.09</v>
      </c>
    </row>
    <row r="1106" spans="1:2">
      <c r="A1106" s="32">
        <v>32961</v>
      </c>
      <c r="B1106" s="31">
        <v>20.03</v>
      </c>
    </row>
    <row r="1107" spans="1:2">
      <c r="A1107" s="32">
        <v>32962</v>
      </c>
      <c r="B1107" s="31">
        <v>20.34</v>
      </c>
    </row>
    <row r="1108" spans="1:2">
      <c r="A1108" s="32">
        <v>32965</v>
      </c>
      <c r="B1108" s="31">
        <v>20.51</v>
      </c>
    </row>
    <row r="1109" spans="1:2">
      <c r="A1109" s="32">
        <v>32966</v>
      </c>
      <c r="B1109" s="31">
        <v>20.23</v>
      </c>
    </row>
    <row r="1110" spans="1:2">
      <c r="A1110" s="32">
        <v>32967</v>
      </c>
      <c r="B1110" s="31">
        <v>19.78</v>
      </c>
    </row>
    <row r="1111" spans="1:2">
      <c r="A1111" s="32">
        <v>32968</v>
      </c>
      <c r="B1111" s="31">
        <v>19.48</v>
      </c>
    </row>
    <row r="1112" spans="1:2">
      <c r="A1112" s="32">
        <v>32969</v>
      </c>
      <c r="B1112" s="31">
        <v>19.149999999999999</v>
      </c>
    </row>
    <row r="1113" spans="1:2">
      <c r="A1113" s="32">
        <v>32972</v>
      </c>
      <c r="B1113" s="31">
        <v>18.32</v>
      </c>
    </row>
    <row r="1114" spans="1:2">
      <c r="A1114" s="32">
        <v>32973</v>
      </c>
      <c r="B1114" s="31">
        <v>17.559999999999999</v>
      </c>
    </row>
    <row r="1115" spans="1:2">
      <c r="A1115" s="32">
        <v>32974</v>
      </c>
      <c r="B1115" s="31">
        <v>18.190000000000001</v>
      </c>
    </row>
    <row r="1116" spans="1:2">
      <c r="A1116" s="32">
        <v>32975</v>
      </c>
      <c r="B1116" s="31">
        <v>17.760000000000002</v>
      </c>
    </row>
    <row r="1117" spans="1:2">
      <c r="A1117" s="32">
        <v>32976</v>
      </c>
      <c r="B1117" s="33" t="e">
        <f>NA()</f>
        <v>#N/A</v>
      </c>
    </row>
    <row r="1118" spans="1:2">
      <c r="A1118" s="32">
        <v>32979</v>
      </c>
      <c r="B1118" s="31">
        <v>17.87</v>
      </c>
    </row>
    <row r="1119" spans="1:2">
      <c r="A1119" s="32">
        <v>32980</v>
      </c>
      <c r="B1119" s="31">
        <v>17.37</v>
      </c>
    </row>
    <row r="1120" spans="1:2">
      <c r="A1120" s="32">
        <v>32981</v>
      </c>
      <c r="B1120" s="31">
        <v>16.95</v>
      </c>
    </row>
    <row r="1121" spans="1:2">
      <c r="A1121" s="32">
        <v>32982</v>
      </c>
      <c r="B1121" s="31">
        <v>17.93</v>
      </c>
    </row>
    <row r="1122" spans="1:2">
      <c r="A1122" s="32">
        <v>32983</v>
      </c>
      <c r="B1122" s="31">
        <v>17.899999999999999</v>
      </c>
    </row>
    <row r="1123" spans="1:2">
      <c r="A1123" s="32">
        <v>32986</v>
      </c>
      <c r="B1123" s="31">
        <v>18.600000000000001</v>
      </c>
    </row>
    <row r="1124" spans="1:2">
      <c r="A1124" s="32">
        <v>32987</v>
      </c>
      <c r="B1124" s="31">
        <v>17.850000000000001</v>
      </c>
    </row>
    <row r="1125" spans="1:2">
      <c r="A1125" s="32">
        <v>32988</v>
      </c>
      <c r="B1125" s="31">
        <v>17.489999999999998</v>
      </c>
    </row>
    <row r="1126" spans="1:2">
      <c r="A1126" s="32">
        <v>32989</v>
      </c>
      <c r="B1126" s="31">
        <v>18.5</v>
      </c>
    </row>
    <row r="1127" spans="1:2">
      <c r="A1127" s="32">
        <v>32990</v>
      </c>
      <c r="B1127" s="31">
        <v>18.57</v>
      </c>
    </row>
    <row r="1128" spans="1:2">
      <c r="A1128" s="32">
        <v>32993</v>
      </c>
      <c r="B1128" s="31">
        <v>18.5</v>
      </c>
    </row>
    <row r="1129" spans="1:2">
      <c r="A1129" s="32">
        <v>32994</v>
      </c>
      <c r="B1129" s="31">
        <v>18.760000000000002</v>
      </c>
    </row>
    <row r="1130" spans="1:2">
      <c r="A1130" s="32">
        <v>32995</v>
      </c>
      <c r="B1130" s="31">
        <v>18.63</v>
      </c>
    </row>
    <row r="1131" spans="1:2">
      <c r="A1131" s="32">
        <v>32996</v>
      </c>
      <c r="B1131" s="31">
        <v>17.98</v>
      </c>
    </row>
    <row r="1132" spans="1:2">
      <c r="A1132" s="32">
        <v>32997</v>
      </c>
      <c r="B1132" s="31">
        <v>17.98</v>
      </c>
    </row>
    <row r="1133" spans="1:2">
      <c r="A1133" s="32">
        <v>33000</v>
      </c>
      <c r="B1133" s="31">
        <v>18.3</v>
      </c>
    </row>
    <row r="1134" spans="1:2">
      <c r="A1134" s="32">
        <v>33001</v>
      </c>
      <c r="B1134" s="31">
        <v>18.260000000000002</v>
      </c>
    </row>
    <row r="1135" spans="1:2">
      <c r="A1135" s="32">
        <v>33002</v>
      </c>
      <c r="B1135" s="31">
        <v>19.010000000000002</v>
      </c>
    </row>
    <row r="1136" spans="1:2">
      <c r="A1136" s="32">
        <v>33003</v>
      </c>
      <c r="B1136" s="31">
        <v>19.03</v>
      </c>
    </row>
    <row r="1137" spans="1:2">
      <c r="A1137" s="32">
        <v>33004</v>
      </c>
      <c r="B1137" s="31">
        <v>18.96</v>
      </c>
    </row>
    <row r="1138" spans="1:2">
      <c r="A1138" s="32">
        <v>33007</v>
      </c>
      <c r="B1138" s="31">
        <v>19.73</v>
      </c>
    </row>
    <row r="1139" spans="1:2">
      <c r="A1139" s="32">
        <v>33008</v>
      </c>
      <c r="B1139" s="31">
        <v>19.52</v>
      </c>
    </row>
    <row r="1140" spans="1:2">
      <c r="A1140" s="32">
        <v>33009</v>
      </c>
      <c r="B1140" s="31">
        <v>19.05</v>
      </c>
    </row>
    <row r="1141" spans="1:2">
      <c r="A1141" s="32">
        <v>33010</v>
      </c>
      <c r="B1141" s="31">
        <v>18.89</v>
      </c>
    </row>
    <row r="1142" spans="1:2">
      <c r="A1142" s="32">
        <v>33011</v>
      </c>
      <c r="B1142" s="31">
        <v>18.78</v>
      </c>
    </row>
    <row r="1143" spans="1:2">
      <c r="A1143" s="32">
        <v>33014</v>
      </c>
      <c r="B1143" s="31">
        <v>18.260000000000002</v>
      </c>
    </row>
    <row r="1144" spans="1:2">
      <c r="A1144" s="32">
        <v>33015</v>
      </c>
      <c r="B1144" s="31">
        <v>17.510000000000002</v>
      </c>
    </row>
    <row r="1145" spans="1:2">
      <c r="A1145" s="32">
        <v>33016</v>
      </c>
      <c r="B1145" s="31">
        <v>16.25</v>
      </c>
    </row>
    <row r="1146" spans="1:2">
      <c r="A1146" s="32">
        <v>33017</v>
      </c>
      <c r="B1146" s="31">
        <v>16.02</v>
      </c>
    </row>
    <row r="1147" spans="1:2">
      <c r="A1147" s="32">
        <v>33018</v>
      </c>
      <c r="B1147" s="31">
        <v>16.12</v>
      </c>
    </row>
    <row r="1148" spans="1:2">
      <c r="A1148" s="32">
        <v>33021</v>
      </c>
      <c r="B1148" s="33" t="e">
        <f>NA()</f>
        <v>#N/A</v>
      </c>
    </row>
    <row r="1149" spans="1:2">
      <c r="A1149" s="32">
        <v>33022</v>
      </c>
      <c r="B1149" s="31">
        <v>18</v>
      </c>
    </row>
    <row r="1150" spans="1:2">
      <c r="A1150" s="32">
        <v>33023</v>
      </c>
      <c r="B1150" s="31">
        <v>17.88</v>
      </c>
    </row>
    <row r="1151" spans="1:2">
      <c r="A1151" s="32">
        <v>33024</v>
      </c>
      <c r="B1151" s="31">
        <v>17.47</v>
      </c>
    </row>
    <row r="1152" spans="1:2">
      <c r="A1152" s="32">
        <v>33025</v>
      </c>
      <c r="B1152" s="31">
        <v>17.510000000000002</v>
      </c>
    </row>
    <row r="1153" spans="1:2">
      <c r="A1153" s="32">
        <v>33028</v>
      </c>
      <c r="B1153" s="31">
        <v>17.09</v>
      </c>
    </row>
    <row r="1154" spans="1:2">
      <c r="A1154" s="32">
        <v>33029</v>
      </c>
      <c r="B1154" s="31">
        <v>16.41</v>
      </c>
    </row>
    <row r="1155" spans="1:2">
      <c r="A1155" s="32">
        <v>33030</v>
      </c>
      <c r="B1155" s="31">
        <v>16.91</v>
      </c>
    </row>
    <row r="1156" spans="1:2">
      <c r="A1156" s="32">
        <v>33031</v>
      </c>
      <c r="B1156" s="31">
        <v>16.649999999999999</v>
      </c>
    </row>
    <row r="1157" spans="1:2">
      <c r="A1157" s="32">
        <v>33032</v>
      </c>
      <c r="B1157" s="31">
        <v>16.78</v>
      </c>
    </row>
    <row r="1158" spans="1:2">
      <c r="A1158" s="32">
        <v>33035</v>
      </c>
      <c r="B1158" s="31">
        <v>16.82</v>
      </c>
    </row>
    <row r="1159" spans="1:2">
      <c r="A1159" s="32">
        <v>33036</v>
      </c>
      <c r="B1159" s="31">
        <v>17.39</v>
      </c>
    </row>
    <row r="1160" spans="1:2">
      <c r="A1160" s="32">
        <v>33037</v>
      </c>
      <c r="B1160" s="31">
        <v>17.600000000000001</v>
      </c>
    </row>
    <row r="1161" spans="1:2">
      <c r="A1161" s="32">
        <v>33038</v>
      </c>
      <c r="B1161" s="31">
        <v>17.11</v>
      </c>
    </row>
    <row r="1162" spans="1:2">
      <c r="A1162" s="32">
        <v>33039</v>
      </c>
      <c r="B1162" s="31">
        <v>16.64</v>
      </c>
    </row>
    <row r="1163" spans="1:2">
      <c r="A1163" s="32">
        <v>33042</v>
      </c>
      <c r="B1163" s="31">
        <v>15.92</v>
      </c>
    </row>
    <row r="1164" spans="1:2">
      <c r="A1164" s="32">
        <v>33043</v>
      </c>
      <c r="B1164" s="31">
        <v>15.55</v>
      </c>
    </row>
    <row r="1165" spans="1:2">
      <c r="A1165" s="32">
        <v>33044</v>
      </c>
      <c r="B1165" s="31">
        <v>15.43</v>
      </c>
    </row>
    <row r="1166" spans="1:2">
      <c r="A1166" s="32">
        <v>33045</v>
      </c>
      <c r="B1166" s="31">
        <v>16.09</v>
      </c>
    </row>
    <row r="1167" spans="1:2">
      <c r="A1167" s="32">
        <v>33046</v>
      </c>
      <c r="B1167" s="31">
        <v>16.5</v>
      </c>
    </row>
    <row r="1168" spans="1:2">
      <c r="A1168" s="32">
        <v>33049</v>
      </c>
      <c r="B1168" s="31">
        <v>16.149999999999999</v>
      </c>
    </row>
    <row r="1169" spans="1:2">
      <c r="A1169" s="32">
        <v>33050</v>
      </c>
      <c r="B1169" s="31">
        <v>17.12</v>
      </c>
    </row>
    <row r="1170" spans="1:2">
      <c r="A1170" s="32">
        <v>33051</v>
      </c>
      <c r="B1170" s="31">
        <v>16.7</v>
      </c>
    </row>
    <row r="1171" spans="1:2">
      <c r="A1171" s="32">
        <v>33052</v>
      </c>
      <c r="B1171" s="31">
        <v>17.18</v>
      </c>
    </row>
    <row r="1172" spans="1:2">
      <c r="A1172" s="32">
        <v>33053</v>
      </c>
      <c r="B1172" s="31">
        <v>17.05</v>
      </c>
    </row>
    <row r="1173" spans="1:2">
      <c r="A1173" s="32">
        <v>33056</v>
      </c>
      <c r="B1173" s="31">
        <v>16.940000000000001</v>
      </c>
    </row>
    <row r="1174" spans="1:2">
      <c r="A1174" s="32">
        <v>33057</v>
      </c>
      <c r="B1174" s="31">
        <v>16.73</v>
      </c>
    </row>
    <row r="1175" spans="1:2">
      <c r="A1175" s="32">
        <v>33058</v>
      </c>
      <c r="B1175" s="31">
        <v>16.73</v>
      </c>
    </row>
    <row r="1176" spans="1:2">
      <c r="A1176" s="32">
        <v>33059</v>
      </c>
      <c r="B1176" s="31">
        <v>16.5</v>
      </c>
    </row>
    <row r="1177" spans="1:2">
      <c r="A1177" s="32">
        <v>33060</v>
      </c>
      <c r="B1177" s="31">
        <v>16.489999999999998</v>
      </c>
    </row>
    <row r="1178" spans="1:2">
      <c r="A1178" s="32">
        <v>33063</v>
      </c>
      <c r="B1178" s="31">
        <v>16.63</v>
      </c>
    </row>
    <row r="1179" spans="1:2">
      <c r="A1179" s="32">
        <v>33064</v>
      </c>
      <c r="B1179" s="31">
        <v>17.05</v>
      </c>
    </row>
    <row r="1180" spans="1:2">
      <c r="A1180" s="32">
        <v>33065</v>
      </c>
      <c r="B1180" s="31">
        <v>17.45</v>
      </c>
    </row>
    <row r="1181" spans="1:2">
      <c r="A1181" s="32">
        <v>33066</v>
      </c>
      <c r="B1181" s="31">
        <v>18.690000000000001</v>
      </c>
    </row>
    <row r="1182" spans="1:2">
      <c r="A1182" s="32">
        <v>33067</v>
      </c>
      <c r="B1182" s="31">
        <v>18.37</v>
      </c>
    </row>
    <row r="1183" spans="1:2">
      <c r="A1183" s="32">
        <v>33070</v>
      </c>
      <c r="B1183" s="31">
        <v>18.670000000000002</v>
      </c>
    </row>
    <row r="1184" spans="1:2">
      <c r="A1184" s="32">
        <v>33071</v>
      </c>
      <c r="B1184" s="31">
        <v>18.23</v>
      </c>
    </row>
    <row r="1185" spans="1:2">
      <c r="A1185" s="32">
        <v>33072</v>
      </c>
      <c r="B1185" s="31">
        <v>18.57</v>
      </c>
    </row>
    <row r="1186" spans="1:2">
      <c r="A1186" s="32">
        <v>33073</v>
      </c>
      <c r="B1186" s="31">
        <v>19.07</v>
      </c>
    </row>
    <row r="1187" spans="1:2">
      <c r="A1187" s="32">
        <v>33074</v>
      </c>
      <c r="B1187" s="31">
        <v>19.61</v>
      </c>
    </row>
    <row r="1188" spans="1:2">
      <c r="A1188" s="32">
        <v>33077</v>
      </c>
      <c r="B1188" s="31">
        <v>19.88</v>
      </c>
    </row>
    <row r="1189" spans="1:2">
      <c r="A1189" s="32">
        <v>33078</v>
      </c>
      <c r="B1189" s="31">
        <v>19.84</v>
      </c>
    </row>
    <row r="1190" spans="1:2">
      <c r="A1190" s="32">
        <v>33079</v>
      </c>
      <c r="B1190" s="31">
        <v>19.329999999999998</v>
      </c>
    </row>
    <row r="1191" spans="1:2">
      <c r="A1191" s="32">
        <v>33080</v>
      </c>
      <c r="B1191" s="31">
        <v>20.329999999999998</v>
      </c>
    </row>
    <row r="1192" spans="1:2">
      <c r="A1192" s="32">
        <v>33081</v>
      </c>
      <c r="B1192" s="31">
        <v>20.07</v>
      </c>
    </row>
    <row r="1193" spans="1:2">
      <c r="A1193" s="32">
        <v>33084</v>
      </c>
      <c r="B1193" s="31">
        <v>20.239999999999998</v>
      </c>
    </row>
    <row r="1194" spans="1:2">
      <c r="A1194" s="32">
        <v>33085</v>
      </c>
      <c r="B1194" s="31">
        <v>20.57</v>
      </c>
    </row>
    <row r="1195" spans="1:2">
      <c r="A1195" s="32">
        <v>33086</v>
      </c>
      <c r="B1195" s="31">
        <v>21.59</v>
      </c>
    </row>
    <row r="1196" spans="1:2">
      <c r="A1196" s="32">
        <v>33087</v>
      </c>
      <c r="B1196" s="31">
        <v>23.71</v>
      </c>
    </row>
    <row r="1197" spans="1:2">
      <c r="A1197" s="32">
        <v>33088</v>
      </c>
      <c r="B1197" s="31">
        <v>23.79</v>
      </c>
    </row>
    <row r="1198" spans="1:2">
      <c r="A1198" s="32">
        <v>33091</v>
      </c>
      <c r="B1198" s="31">
        <v>28.73</v>
      </c>
    </row>
    <row r="1199" spans="1:2">
      <c r="A1199" s="32">
        <v>33092</v>
      </c>
      <c r="B1199" s="31">
        <v>29.6</v>
      </c>
    </row>
    <row r="1200" spans="1:2">
      <c r="A1200" s="32">
        <v>33093</v>
      </c>
      <c r="B1200" s="31">
        <v>26.19</v>
      </c>
    </row>
    <row r="1201" spans="1:2">
      <c r="A1201" s="32">
        <v>33094</v>
      </c>
      <c r="B1201" s="31">
        <v>25.69</v>
      </c>
    </row>
    <row r="1202" spans="1:2">
      <c r="A1202" s="32">
        <v>33095</v>
      </c>
      <c r="B1202" s="31">
        <v>26.38</v>
      </c>
    </row>
    <row r="1203" spans="1:2">
      <c r="A1203" s="32">
        <v>33098</v>
      </c>
      <c r="B1203" s="31">
        <v>27.07</v>
      </c>
    </row>
    <row r="1204" spans="1:2">
      <c r="A1204" s="32">
        <v>33099</v>
      </c>
      <c r="B1204" s="31">
        <v>26.7</v>
      </c>
    </row>
    <row r="1205" spans="1:2">
      <c r="A1205" s="32">
        <v>33100</v>
      </c>
      <c r="B1205" s="31">
        <v>26.54</v>
      </c>
    </row>
    <row r="1206" spans="1:2">
      <c r="A1206" s="32">
        <v>33101</v>
      </c>
      <c r="B1206" s="31">
        <v>27.4</v>
      </c>
    </row>
    <row r="1207" spans="1:2">
      <c r="A1207" s="32">
        <v>33102</v>
      </c>
      <c r="B1207" s="31">
        <v>28.65</v>
      </c>
    </row>
    <row r="1208" spans="1:2">
      <c r="A1208" s="32">
        <v>33105</v>
      </c>
      <c r="B1208" s="31">
        <v>28.63</v>
      </c>
    </row>
    <row r="1209" spans="1:2">
      <c r="A1209" s="32">
        <v>33106</v>
      </c>
      <c r="B1209" s="31">
        <v>28.46</v>
      </c>
    </row>
    <row r="1210" spans="1:2">
      <c r="A1210" s="32">
        <v>33107</v>
      </c>
      <c r="B1210" s="31">
        <v>30.52</v>
      </c>
    </row>
    <row r="1211" spans="1:2">
      <c r="A1211" s="32">
        <v>33108</v>
      </c>
      <c r="B1211" s="31">
        <v>31.67</v>
      </c>
    </row>
    <row r="1212" spans="1:2">
      <c r="A1212" s="32">
        <v>33109</v>
      </c>
      <c r="B1212" s="31">
        <v>31.1</v>
      </c>
    </row>
    <row r="1213" spans="1:2">
      <c r="A1213" s="32">
        <v>33112</v>
      </c>
      <c r="B1213" s="31">
        <v>27.36</v>
      </c>
    </row>
    <row r="1214" spans="1:2">
      <c r="A1214" s="32">
        <v>33113</v>
      </c>
      <c r="B1214" s="31">
        <v>27.73</v>
      </c>
    </row>
    <row r="1215" spans="1:2">
      <c r="A1215" s="32">
        <v>33114</v>
      </c>
      <c r="B1215" s="31">
        <v>26.15</v>
      </c>
    </row>
    <row r="1216" spans="1:2">
      <c r="A1216" s="32">
        <v>33115</v>
      </c>
      <c r="B1216" s="31">
        <v>26.96</v>
      </c>
    </row>
    <row r="1217" spans="1:2">
      <c r="A1217" s="32">
        <v>33116</v>
      </c>
      <c r="B1217" s="31">
        <v>27.45</v>
      </c>
    </row>
    <row r="1218" spans="1:2">
      <c r="A1218" s="32">
        <v>33119</v>
      </c>
      <c r="B1218" s="31">
        <v>27.45</v>
      </c>
    </row>
    <row r="1219" spans="1:2">
      <c r="A1219" s="32">
        <v>33120</v>
      </c>
      <c r="B1219" s="31">
        <v>29.3</v>
      </c>
    </row>
    <row r="1220" spans="1:2">
      <c r="A1220" s="32">
        <v>33121</v>
      </c>
      <c r="B1220" s="31">
        <v>30</v>
      </c>
    </row>
    <row r="1221" spans="1:2">
      <c r="A1221" s="32">
        <v>33122</v>
      </c>
      <c r="B1221" s="31">
        <v>31.51</v>
      </c>
    </row>
    <row r="1222" spans="1:2">
      <c r="A1222" s="32">
        <v>33123</v>
      </c>
      <c r="B1222" s="31">
        <v>30.09</v>
      </c>
    </row>
    <row r="1223" spans="1:2">
      <c r="A1223" s="32">
        <v>33126</v>
      </c>
      <c r="B1223" s="31">
        <v>30.83</v>
      </c>
    </row>
    <row r="1224" spans="1:2">
      <c r="A1224" s="32">
        <v>33127</v>
      </c>
      <c r="B1224" s="31">
        <v>30.29</v>
      </c>
    </row>
    <row r="1225" spans="1:2">
      <c r="A1225" s="32">
        <v>33128</v>
      </c>
      <c r="B1225" s="31">
        <v>30.85</v>
      </c>
    </row>
    <row r="1226" spans="1:2">
      <c r="A1226" s="32">
        <v>33129</v>
      </c>
      <c r="B1226" s="31">
        <v>31.2</v>
      </c>
    </row>
    <row r="1227" spans="1:2">
      <c r="A1227" s="32">
        <v>33130</v>
      </c>
      <c r="B1227" s="31">
        <v>31.79</v>
      </c>
    </row>
    <row r="1228" spans="1:2">
      <c r="A1228" s="32">
        <v>33133</v>
      </c>
      <c r="B1228" s="31">
        <v>33.729999999999997</v>
      </c>
    </row>
    <row r="1229" spans="1:2">
      <c r="A1229" s="32">
        <v>33134</v>
      </c>
      <c r="B1229" s="31">
        <v>33.479999999999997</v>
      </c>
    </row>
    <row r="1230" spans="1:2">
      <c r="A1230" s="32">
        <v>33135</v>
      </c>
      <c r="B1230" s="31">
        <v>33.18</v>
      </c>
    </row>
    <row r="1231" spans="1:2">
      <c r="A1231" s="32">
        <v>33136</v>
      </c>
      <c r="B1231" s="31">
        <v>34.44</v>
      </c>
    </row>
    <row r="1232" spans="1:2">
      <c r="A1232" s="32">
        <v>33137</v>
      </c>
      <c r="B1232" s="31">
        <v>36.21</v>
      </c>
    </row>
    <row r="1233" spans="1:2">
      <c r="A1233" s="32">
        <v>33140</v>
      </c>
      <c r="B1233" s="31">
        <v>39.049999999999997</v>
      </c>
    </row>
    <row r="1234" spans="1:2">
      <c r="A1234" s="32">
        <v>33141</v>
      </c>
      <c r="B1234" s="31">
        <v>38.33</v>
      </c>
    </row>
    <row r="1235" spans="1:2">
      <c r="A1235" s="32">
        <v>33142</v>
      </c>
      <c r="B1235" s="31">
        <v>39.119999999999997</v>
      </c>
    </row>
    <row r="1236" spans="1:2">
      <c r="A1236" s="32">
        <v>33143</v>
      </c>
      <c r="B1236" s="31">
        <v>39.770000000000003</v>
      </c>
    </row>
    <row r="1237" spans="1:2">
      <c r="A1237" s="32">
        <v>33144</v>
      </c>
      <c r="B1237" s="31">
        <v>39.53</v>
      </c>
    </row>
    <row r="1238" spans="1:2">
      <c r="A1238" s="32">
        <v>33147</v>
      </c>
      <c r="B1238" s="31">
        <v>37.08</v>
      </c>
    </row>
    <row r="1239" spans="1:2">
      <c r="A1239" s="32">
        <v>33148</v>
      </c>
      <c r="B1239" s="31">
        <v>34.43</v>
      </c>
    </row>
    <row r="1240" spans="1:2">
      <c r="A1240" s="32">
        <v>33149</v>
      </c>
      <c r="B1240" s="31">
        <v>37.04</v>
      </c>
    </row>
    <row r="1241" spans="1:2">
      <c r="A1241" s="32">
        <v>33150</v>
      </c>
      <c r="B1241" s="31">
        <v>36.76</v>
      </c>
    </row>
    <row r="1242" spans="1:2">
      <c r="A1242" s="32">
        <v>33151</v>
      </c>
      <c r="B1242" s="31">
        <v>37.869999999999997</v>
      </c>
    </row>
    <row r="1243" spans="1:2">
      <c r="A1243" s="32">
        <v>33154</v>
      </c>
      <c r="B1243" s="31">
        <v>38.880000000000003</v>
      </c>
    </row>
    <row r="1244" spans="1:2">
      <c r="A1244" s="32">
        <v>33155</v>
      </c>
      <c r="B1244" s="31">
        <v>40.729999999999997</v>
      </c>
    </row>
    <row r="1245" spans="1:2">
      <c r="A1245" s="32">
        <v>33156</v>
      </c>
      <c r="B1245" s="31">
        <v>39.299999999999997</v>
      </c>
    </row>
    <row r="1246" spans="1:2">
      <c r="A1246" s="32">
        <v>33157</v>
      </c>
      <c r="B1246" s="31">
        <v>41.07</v>
      </c>
    </row>
    <row r="1247" spans="1:2">
      <c r="A1247" s="32">
        <v>33158</v>
      </c>
      <c r="B1247" s="31">
        <v>39.42</v>
      </c>
    </row>
    <row r="1248" spans="1:2">
      <c r="A1248" s="32">
        <v>33161</v>
      </c>
      <c r="B1248" s="31">
        <v>38</v>
      </c>
    </row>
    <row r="1249" spans="1:2">
      <c r="A1249" s="32">
        <v>33162</v>
      </c>
      <c r="B1249" s="31">
        <v>39.340000000000003</v>
      </c>
    </row>
    <row r="1250" spans="1:2">
      <c r="A1250" s="32">
        <v>33163</v>
      </c>
      <c r="B1250" s="31">
        <v>36.03</v>
      </c>
    </row>
    <row r="1251" spans="1:2">
      <c r="A1251" s="32">
        <v>33164</v>
      </c>
      <c r="B1251" s="31">
        <v>37.03</v>
      </c>
    </row>
    <row r="1252" spans="1:2">
      <c r="A1252" s="32">
        <v>33165</v>
      </c>
      <c r="B1252" s="31">
        <v>33.82</v>
      </c>
    </row>
    <row r="1253" spans="1:2">
      <c r="A1253" s="32">
        <v>33168</v>
      </c>
      <c r="B1253" s="31">
        <v>28.46</v>
      </c>
    </row>
    <row r="1254" spans="1:2">
      <c r="A1254" s="32">
        <v>33169</v>
      </c>
      <c r="B1254" s="31">
        <v>29.95</v>
      </c>
    </row>
    <row r="1255" spans="1:2">
      <c r="A1255" s="32">
        <v>33170</v>
      </c>
      <c r="B1255" s="31">
        <v>30.8</v>
      </c>
    </row>
    <row r="1256" spans="1:2">
      <c r="A1256" s="32">
        <v>33171</v>
      </c>
      <c r="B1256" s="31">
        <v>34.35</v>
      </c>
    </row>
    <row r="1257" spans="1:2">
      <c r="A1257" s="32">
        <v>33172</v>
      </c>
      <c r="B1257" s="31">
        <v>33.03</v>
      </c>
    </row>
    <row r="1258" spans="1:2">
      <c r="A1258" s="32">
        <v>33175</v>
      </c>
      <c r="B1258" s="31">
        <v>35.28</v>
      </c>
    </row>
    <row r="1259" spans="1:2">
      <c r="A1259" s="32">
        <v>33176</v>
      </c>
      <c r="B1259" s="31">
        <v>34.93</v>
      </c>
    </row>
    <row r="1260" spans="1:2">
      <c r="A1260" s="32">
        <v>33177</v>
      </c>
      <c r="B1260" s="31">
        <v>35.31</v>
      </c>
    </row>
    <row r="1261" spans="1:2">
      <c r="A1261" s="32">
        <v>33178</v>
      </c>
      <c r="B1261" s="31">
        <v>35.299999999999997</v>
      </c>
    </row>
    <row r="1262" spans="1:2">
      <c r="A1262" s="32">
        <v>33179</v>
      </c>
      <c r="B1262" s="31">
        <v>33.950000000000003</v>
      </c>
    </row>
    <row r="1263" spans="1:2">
      <c r="A1263" s="32">
        <v>33182</v>
      </c>
      <c r="B1263" s="31">
        <v>32.049999999999997</v>
      </c>
    </row>
    <row r="1264" spans="1:2">
      <c r="A1264" s="32">
        <v>33183</v>
      </c>
      <c r="B1264" s="31">
        <v>32.409999999999997</v>
      </c>
    </row>
    <row r="1265" spans="1:2">
      <c r="A1265" s="32">
        <v>33184</v>
      </c>
      <c r="B1265" s="31">
        <v>35.479999999999997</v>
      </c>
    </row>
    <row r="1266" spans="1:2">
      <c r="A1266" s="32">
        <v>33185</v>
      </c>
      <c r="B1266" s="31">
        <v>35.61</v>
      </c>
    </row>
    <row r="1267" spans="1:2">
      <c r="A1267" s="32">
        <v>33186</v>
      </c>
      <c r="B1267" s="31">
        <v>33.909999999999997</v>
      </c>
    </row>
    <row r="1268" spans="1:2">
      <c r="A1268" s="32">
        <v>33189</v>
      </c>
      <c r="B1268" s="31">
        <v>32.08</v>
      </c>
    </row>
    <row r="1269" spans="1:2">
      <c r="A1269" s="32">
        <v>33190</v>
      </c>
      <c r="B1269" s="31">
        <v>33.299999999999997</v>
      </c>
    </row>
    <row r="1270" spans="1:2">
      <c r="A1270" s="32">
        <v>33191</v>
      </c>
      <c r="B1270" s="31">
        <v>31.18</v>
      </c>
    </row>
    <row r="1271" spans="1:2">
      <c r="A1271" s="32">
        <v>33192</v>
      </c>
      <c r="B1271" s="31">
        <v>31.05</v>
      </c>
    </row>
    <row r="1272" spans="1:2">
      <c r="A1272" s="32">
        <v>33193</v>
      </c>
      <c r="B1272" s="31">
        <v>29.91</v>
      </c>
    </row>
    <row r="1273" spans="1:2">
      <c r="A1273" s="32">
        <v>33196</v>
      </c>
      <c r="B1273" s="31">
        <v>31.45</v>
      </c>
    </row>
    <row r="1274" spans="1:2">
      <c r="A1274" s="32">
        <v>33197</v>
      </c>
      <c r="B1274" s="31">
        <v>29.5</v>
      </c>
    </row>
    <row r="1275" spans="1:2">
      <c r="A1275" s="32">
        <v>33198</v>
      </c>
      <c r="B1275" s="31">
        <v>30.08</v>
      </c>
    </row>
    <row r="1276" spans="1:2">
      <c r="A1276" s="32">
        <v>33199</v>
      </c>
      <c r="B1276" s="31">
        <v>30.08</v>
      </c>
    </row>
    <row r="1277" spans="1:2">
      <c r="A1277" s="32">
        <v>33200</v>
      </c>
      <c r="B1277" s="31">
        <v>32.35</v>
      </c>
    </row>
    <row r="1278" spans="1:2">
      <c r="A1278" s="32">
        <v>33203</v>
      </c>
      <c r="B1278" s="31">
        <v>33.28</v>
      </c>
    </row>
    <row r="1279" spans="1:2">
      <c r="A1279" s="32">
        <v>33204</v>
      </c>
      <c r="B1279" s="31">
        <v>33.049999999999997</v>
      </c>
    </row>
    <row r="1280" spans="1:2">
      <c r="A1280" s="32">
        <v>33205</v>
      </c>
      <c r="B1280" s="31">
        <v>33.28</v>
      </c>
    </row>
    <row r="1281" spans="1:2">
      <c r="A1281" s="32">
        <v>33206</v>
      </c>
      <c r="B1281" s="31">
        <v>32.93</v>
      </c>
    </row>
    <row r="1282" spans="1:2">
      <c r="A1282" s="32">
        <v>33207</v>
      </c>
      <c r="B1282" s="31">
        <v>29.08</v>
      </c>
    </row>
    <row r="1283" spans="1:2">
      <c r="A1283" s="32">
        <v>33210</v>
      </c>
      <c r="B1283" s="31">
        <v>29.4</v>
      </c>
    </row>
    <row r="1284" spans="1:2">
      <c r="A1284" s="32">
        <v>33211</v>
      </c>
      <c r="B1284" s="31">
        <v>29.05</v>
      </c>
    </row>
    <row r="1285" spans="1:2">
      <c r="A1285" s="32">
        <v>33212</v>
      </c>
      <c r="B1285" s="31">
        <v>27.18</v>
      </c>
    </row>
    <row r="1286" spans="1:2">
      <c r="A1286" s="32">
        <v>33213</v>
      </c>
      <c r="B1286" s="31">
        <v>26.35</v>
      </c>
    </row>
    <row r="1287" spans="1:2">
      <c r="A1287" s="32">
        <v>33214</v>
      </c>
      <c r="B1287" s="31">
        <v>26.61</v>
      </c>
    </row>
    <row r="1288" spans="1:2">
      <c r="A1288" s="32">
        <v>33217</v>
      </c>
      <c r="B1288" s="31">
        <v>27.08</v>
      </c>
    </row>
    <row r="1289" spans="1:2">
      <c r="A1289" s="32">
        <v>33218</v>
      </c>
      <c r="B1289" s="31">
        <v>26.5</v>
      </c>
    </row>
    <row r="1290" spans="1:2">
      <c r="A1290" s="32">
        <v>33219</v>
      </c>
      <c r="B1290" s="31">
        <v>25.3</v>
      </c>
    </row>
    <row r="1291" spans="1:2">
      <c r="A1291" s="32">
        <v>33220</v>
      </c>
      <c r="B1291" s="31">
        <v>26.45</v>
      </c>
    </row>
    <row r="1292" spans="1:2">
      <c r="A1292" s="32">
        <v>33221</v>
      </c>
      <c r="B1292" s="31">
        <v>26.6</v>
      </c>
    </row>
    <row r="1293" spans="1:2">
      <c r="A1293" s="32">
        <v>33224</v>
      </c>
      <c r="B1293" s="31">
        <v>27.1</v>
      </c>
    </row>
    <row r="1294" spans="1:2">
      <c r="A1294" s="32">
        <v>33225</v>
      </c>
      <c r="B1294" s="31">
        <v>27.85</v>
      </c>
    </row>
    <row r="1295" spans="1:2">
      <c r="A1295" s="32">
        <v>33226</v>
      </c>
      <c r="B1295" s="31">
        <v>28.26</v>
      </c>
    </row>
    <row r="1296" spans="1:2">
      <c r="A1296" s="32">
        <v>33227</v>
      </c>
      <c r="B1296" s="31">
        <v>27.5</v>
      </c>
    </row>
    <row r="1297" spans="1:2">
      <c r="A1297" s="32">
        <v>33228</v>
      </c>
      <c r="B1297" s="31">
        <v>27.08</v>
      </c>
    </row>
    <row r="1298" spans="1:2">
      <c r="A1298" s="32">
        <v>33231</v>
      </c>
      <c r="B1298" s="31">
        <v>26.95</v>
      </c>
    </row>
    <row r="1299" spans="1:2">
      <c r="A1299" s="32">
        <v>33232</v>
      </c>
      <c r="B1299" s="33" t="e">
        <f>NA()</f>
        <v>#N/A</v>
      </c>
    </row>
    <row r="1300" spans="1:2">
      <c r="A1300" s="32">
        <v>33233</v>
      </c>
      <c r="B1300" s="31">
        <v>27.35</v>
      </c>
    </row>
    <row r="1301" spans="1:2">
      <c r="A1301" s="32">
        <v>33234</v>
      </c>
      <c r="B1301" s="31">
        <v>26.95</v>
      </c>
    </row>
    <row r="1302" spans="1:2">
      <c r="A1302" s="32">
        <v>33235</v>
      </c>
      <c r="B1302" s="31">
        <v>27.58</v>
      </c>
    </row>
    <row r="1303" spans="1:2">
      <c r="A1303" s="32">
        <v>33238</v>
      </c>
      <c r="B1303" s="31">
        <v>28.48</v>
      </c>
    </row>
    <row r="1304" spans="1:2">
      <c r="A1304" s="32">
        <v>33239</v>
      </c>
      <c r="B1304" s="33" t="e">
        <f>NA()</f>
        <v>#N/A</v>
      </c>
    </row>
    <row r="1305" spans="1:2">
      <c r="A1305" s="32">
        <v>33240</v>
      </c>
      <c r="B1305" s="31">
        <v>26.53</v>
      </c>
    </row>
    <row r="1306" spans="1:2">
      <c r="A1306" s="32">
        <v>33241</v>
      </c>
      <c r="B1306" s="31">
        <v>25.61</v>
      </c>
    </row>
    <row r="1307" spans="1:2">
      <c r="A1307" s="32">
        <v>33242</v>
      </c>
      <c r="B1307" s="31">
        <v>24.88</v>
      </c>
    </row>
    <row r="1308" spans="1:2">
      <c r="A1308" s="32">
        <v>33245</v>
      </c>
      <c r="B1308" s="31">
        <v>27.25</v>
      </c>
    </row>
    <row r="1309" spans="1:2">
      <c r="A1309" s="32">
        <v>33246</v>
      </c>
      <c r="B1309" s="31">
        <v>27.5</v>
      </c>
    </row>
    <row r="1310" spans="1:2">
      <c r="A1310" s="32">
        <v>33247</v>
      </c>
      <c r="B1310" s="31">
        <v>28</v>
      </c>
    </row>
    <row r="1311" spans="1:2">
      <c r="A1311" s="32">
        <v>33248</v>
      </c>
      <c r="B1311" s="31">
        <v>27.55</v>
      </c>
    </row>
    <row r="1312" spans="1:2">
      <c r="A1312" s="32">
        <v>33249</v>
      </c>
      <c r="B1312" s="31">
        <v>27.43</v>
      </c>
    </row>
    <row r="1313" spans="1:2">
      <c r="A1313" s="32">
        <v>33252</v>
      </c>
      <c r="B1313" s="31">
        <v>30.13</v>
      </c>
    </row>
    <row r="1314" spans="1:2">
      <c r="A1314" s="32">
        <v>33253</v>
      </c>
      <c r="B1314" s="31">
        <v>30.35</v>
      </c>
    </row>
    <row r="1315" spans="1:2">
      <c r="A1315" s="32">
        <v>33254</v>
      </c>
      <c r="B1315" s="31">
        <v>32.25</v>
      </c>
    </row>
    <row r="1316" spans="1:2">
      <c r="A1316" s="32">
        <v>33255</v>
      </c>
      <c r="B1316" s="31">
        <v>21.48</v>
      </c>
    </row>
    <row r="1317" spans="1:2">
      <c r="A1317" s="32">
        <v>33256</v>
      </c>
      <c r="B1317" s="31">
        <v>20.05</v>
      </c>
    </row>
    <row r="1318" spans="1:2">
      <c r="A1318" s="32">
        <v>33259</v>
      </c>
      <c r="B1318" s="31">
        <v>21.63</v>
      </c>
    </row>
    <row r="1319" spans="1:2">
      <c r="A1319" s="32">
        <v>33260</v>
      </c>
      <c r="B1319" s="31">
        <v>24.91</v>
      </c>
    </row>
    <row r="1320" spans="1:2">
      <c r="A1320" s="32">
        <v>33261</v>
      </c>
      <c r="B1320" s="31">
        <v>24.08</v>
      </c>
    </row>
    <row r="1321" spans="1:2">
      <c r="A1321" s="32">
        <v>33262</v>
      </c>
      <c r="B1321" s="31">
        <v>25.63</v>
      </c>
    </row>
    <row r="1322" spans="1:2">
      <c r="A1322" s="32">
        <v>33263</v>
      </c>
      <c r="B1322" s="31">
        <v>24.15</v>
      </c>
    </row>
    <row r="1323" spans="1:2">
      <c r="A1323" s="32">
        <v>33266</v>
      </c>
      <c r="B1323" s="31">
        <v>21.03</v>
      </c>
    </row>
    <row r="1324" spans="1:2">
      <c r="A1324" s="32">
        <v>33267</v>
      </c>
      <c r="B1324" s="31">
        <v>21.73</v>
      </c>
    </row>
    <row r="1325" spans="1:2">
      <c r="A1325" s="32">
        <v>33268</v>
      </c>
      <c r="B1325" s="31">
        <v>21.08</v>
      </c>
    </row>
    <row r="1326" spans="1:2">
      <c r="A1326" s="32">
        <v>33269</v>
      </c>
      <c r="B1326" s="31">
        <v>21.9</v>
      </c>
    </row>
    <row r="1327" spans="1:2">
      <c r="A1327" s="32">
        <v>33270</v>
      </c>
      <c r="B1327" s="31">
        <v>21.33</v>
      </c>
    </row>
    <row r="1328" spans="1:2">
      <c r="A1328" s="32">
        <v>33273</v>
      </c>
      <c r="B1328" s="31">
        <v>21.23</v>
      </c>
    </row>
    <row r="1329" spans="1:2">
      <c r="A1329" s="32">
        <v>33274</v>
      </c>
      <c r="B1329" s="31">
        <v>20.7</v>
      </c>
    </row>
    <row r="1330" spans="1:2">
      <c r="A1330" s="32">
        <v>33275</v>
      </c>
      <c r="B1330" s="31">
        <v>21.48</v>
      </c>
    </row>
    <row r="1331" spans="1:2">
      <c r="A1331" s="32">
        <v>33276</v>
      </c>
      <c r="B1331" s="31">
        <v>21.33</v>
      </c>
    </row>
    <row r="1332" spans="1:2">
      <c r="A1332" s="32">
        <v>33277</v>
      </c>
      <c r="B1332" s="31">
        <v>21.78</v>
      </c>
    </row>
    <row r="1333" spans="1:2">
      <c r="A1333" s="32">
        <v>33280</v>
      </c>
      <c r="B1333" s="31">
        <v>22.44</v>
      </c>
    </row>
    <row r="1334" spans="1:2">
      <c r="A1334" s="32">
        <v>33281</v>
      </c>
      <c r="B1334" s="31">
        <v>22.78</v>
      </c>
    </row>
    <row r="1335" spans="1:2">
      <c r="A1335" s="32">
        <v>33282</v>
      </c>
      <c r="B1335" s="31">
        <v>22.38</v>
      </c>
    </row>
    <row r="1336" spans="1:2">
      <c r="A1336" s="32">
        <v>33283</v>
      </c>
      <c r="B1336" s="31">
        <v>22.25</v>
      </c>
    </row>
    <row r="1337" spans="1:2">
      <c r="A1337" s="32">
        <v>33284</v>
      </c>
      <c r="B1337" s="31">
        <v>20.73</v>
      </c>
    </row>
    <row r="1338" spans="1:2">
      <c r="A1338" s="32">
        <v>33287</v>
      </c>
      <c r="B1338" s="31">
        <v>20.73</v>
      </c>
    </row>
    <row r="1339" spans="1:2">
      <c r="A1339" s="32">
        <v>33288</v>
      </c>
      <c r="B1339" s="31">
        <v>20.079999999999998</v>
      </c>
    </row>
    <row r="1340" spans="1:2">
      <c r="A1340" s="32">
        <v>33289</v>
      </c>
      <c r="B1340" s="31">
        <v>20.18</v>
      </c>
    </row>
    <row r="1341" spans="1:2">
      <c r="A1341" s="32">
        <v>33290</v>
      </c>
      <c r="B1341" s="31">
        <v>18.48</v>
      </c>
    </row>
    <row r="1342" spans="1:2">
      <c r="A1342" s="32">
        <v>33291</v>
      </c>
      <c r="B1342" s="31">
        <v>17.43</v>
      </c>
    </row>
    <row r="1343" spans="1:2">
      <c r="A1343" s="32">
        <v>33294</v>
      </c>
      <c r="B1343" s="31">
        <v>17.43</v>
      </c>
    </row>
    <row r="1344" spans="1:2">
      <c r="A1344" s="32">
        <v>33295</v>
      </c>
      <c r="B1344" s="31">
        <v>18.48</v>
      </c>
    </row>
    <row r="1345" spans="1:2">
      <c r="A1345" s="32">
        <v>33296</v>
      </c>
      <c r="B1345" s="31">
        <v>19.03</v>
      </c>
    </row>
    <row r="1346" spans="1:2">
      <c r="A1346" s="32">
        <v>33297</v>
      </c>
      <c r="B1346" s="31">
        <v>19.28</v>
      </c>
    </row>
    <row r="1347" spans="1:2">
      <c r="A1347" s="32">
        <v>33298</v>
      </c>
      <c r="B1347" s="31">
        <v>19.43</v>
      </c>
    </row>
    <row r="1348" spans="1:2">
      <c r="A1348" s="32">
        <v>33301</v>
      </c>
      <c r="B1348" s="31">
        <v>20.329999999999998</v>
      </c>
    </row>
    <row r="1349" spans="1:2">
      <c r="A1349" s="32">
        <v>33302</v>
      </c>
      <c r="B1349" s="31">
        <v>20.5</v>
      </c>
    </row>
    <row r="1350" spans="1:2">
      <c r="A1350" s="32">
        <v>33303</v>
      </c>
      <c r="B1350" s="31">
        <v>19.78</v>
      </c>
    </row>
    <row r="1351" spans="1:2">
      <c r="A1351" s="32">
        <v>33304</v>
      </c>
      <c r="B1351" s="31">
        <v>19.329999999999998</v>
      </c>
    </row>
    <row r="1352" spans="1:2">
      <c r="A1352" s="32">
        <v>33305</v>
      </c>
      <c r="B1352" s="31">
        <v>19.34</v>
      </c>
    </row>
    <row r="1353" spans="1:2">
      <c r="A1353" s="32">
        <v>33308</v>
      </c>
      <c r="B1353" s="31">
        <v>19</v>
      </c>
    </row>
    <row r="1354" spans="1:2">
      <c r="A1354" s="32">
        <v>33309</v>
      </c>
      <c r="B1354" s="31">
        <v>20.059999999999999</v>
      </c>
    </row>
    <row r="1355" spans="1:2">
      <c r="A1355" s="32">
        <v>33310</v>
      </c>
      <c r="B1355" s="31">
        <v>20.48</v>
      </c>
    </row>
    <row r="1356" spans="1:2">
      <c r="A1356" s="32">
        <v>33311</v>
      </c>
      <c r="B1356" s="31">
        <v>20.05</v>
      </c>
    </row>
    <row r="1357" spans="1:2">
      <c r="A1357" s="32">
        <v>33312</v>
      </c>
      <c r="B1357" s="31">
        <v>19.88</v>
      </c>
    </row>
    <row r="1358" spans="1:2">
      <c r="A1358" s="32">
        <v>33315</v>
      </c>
      <c r="B1358" s="31">
        <v>19.78</v>
      </c>
    </row>
    <row r="1359" spans="1:2">
      <c r="A1359" s="32">
        <v>33316</v>
      </c>
      <c r="B1359" s="31">
        <v>20.68</v>
      </c>
    </row>
    <row r="1360" spans="1:2">
      <c r="A1360" s="32">
        <v>33317</v>
      </c>
      <c r="B1360" s="31">
        <v>20.399999999999999</v>
      </c>
    </row>
    <row r="1361" spans="1:2">
      <c r="A1361" s="32">
        <v>33318</v>
      </c>
      <c r="B1361" s="31">
        <v>20.78</v>
      </c>
    </row>
    <row r="1362" spans="1:2">
      <c r="A1362" s="32">
        <v>33319</v>
      </c>
      <c r="B1362" s="31">
        <v>19.88</v>
      </c>
    </row>
    <row r="1363" spans="1:2">
      <c r="A1363" s="32">
        <v>33322</v>
      </c>
      <c r="B1363" s="31">
        <v>19.47</v>
      </c>
    </row>
    <row r="1364" spans="1:2">
      <c r="A1364" s="32">
        <v>33323</v>
      </c>
      <c r="B1364" s="31">
        <v>19.78</v>
      </c>
    </row>
    <row r="1365" spans="1:2">
      <c r="A1365" s="32">
        <v>33324</v>
      </c>
      <c r="B1365" s="31">
        <v>19.45</v>
      </c>
    </row>
    <row r="1366" spans="1:2">
      <c r="A1366" s="32">
        <v>33325</v>
      </c>
      <c r="B1366" s="31">
        <v>19.63</v>
      </c>
    </row>
    <row r="1367" spans="1:2">
      <c r="A1367" s="32">
        <v>33326</v>
      </c>
      <c r="B1367" s="33" t="e">
        <f>NA()</f>
        <v>#N/A</v>
      </c>
    </row>
    <row r="1368" spans="1:2">
      <c r="A1368" s="32">
        <v>33329</v>
      </c>
      <c r="B1368" s="31">
        <v>19.28</v>
      </c>
    </row>
    <row r="1369" spans="1:2">
      <c r="A1369" s="32">
        <v>33330</v>
      </c>
      <c r="B1369" s="31">
        <v>19.38</v>
      </c>
    </row>
    <row r="1370" spans="1:2">
      <c r="A1370" s="32">
        <v>33331</v>
      </c>
      <c r="B1370" s="31">
        <v>19.48</v>
      </c>
    </row>
    <row r="1371" spans="1:2">
      <c r="A1371" s="32">
        <v>33332</v>
      </c>
      <c r="B1371" s="31">
        <v>19.98</v>
      </c>
    </row>
    <row r="1372" spans="1:2">
      <c r="A1372" s="32">
        <v>33333</v>
      </c>
      <c r="B1372" s="31">
        <v>20.03</v>
      </c>
    </row>
    <row r="1373" spans="1:2">
      <c r="A1373" s="32">
        <v>33336</v>
      </c>
      <c r="B1373" s="31">
        <v>20.28</v>
      </c>
    </row>
    <row r="1374" spans="1:2">
      <c r="A1374" s="32">
        <v>33337</v>
      </c>
      <c r="B1374" s="31">
        <v>20.58</v>
      </c>
    </row>
    <row r="1375" spans="1:2">
      <c r="A1375" s="32">
        <v>33338</v>
      </c>
      <c r="B1375" s="31">
        <v>21.08</v>
      </c>
    </row>
    <row r="1376" spans="1:2">
      <c r="A1376" s="32">
        <v>33339</v>
      </c>
      <c r="B1376" s="31">
        <v>20.98</v>
      </c>
    </row>
    <row r="1377" spans="1:2">
      <c r="A1377" s="32">
        <v>33340</v>
      </c>
      <c r="B1377" s="31">
        <v>21.54</v>
      </c>
    </row>
    <row r="1378" spans="1:2">
      <c r="A1378" s="32">
        <v>33343</v>
      </c>
      <c r="B1378" s="31">
        <v>21.85</v>
      </c>
    </row>
    <row r="1379" spans="1:2">
      <c r="A1379" s="32">
        <v>33344</v>
      </c>
      <c r="B1379" s="31">
        <v>21.6</v>
      </c>
    </row>
    <row r="1380" spans="1:2">
      <c r="A1380" s="32">
        <v>33345</v>
      </c>
      <c r="B1380" s="31">
        <v>21.73</v>
      </c>
    </row>
    <row r="1381" spans="1:2">
      <c r="A1381" s="32">
        <v>33346</v>
      </c>
      <c r="B1381" s="31">
        <v>21.08</v>
      </c>
    </row>
    <row r="1382" spans="1:2">
      <c r="A1382" s="32">
        <v>33347</v>
      </c>
      <c r="B1382" s="31">
        <v>21.16</v>
      </c>
    </row>
    <row r="1383" spans="1:2">
      <c r="A1383" s="32">
        <v>33350</v>
      </c>
      <c r="B1383" s="31">
        <v>21.68</v>
      </c>
    </row>
    <row r="1384" spans="1:2">
      <c r="A1384" s="32">
        <v>33351</v>
      </c>
      <c r="B1384" s="31">
        <v>21.03</v>
      </c>
    </row>
    <row r="1385" spans="1:2">
      <c r="A1385" s="32">
        <v>33352</v>
      </c>
      <c r="B1385" s="31">
        <v>21</v>
      </c>
    </row>
    <row r="1386" spans="1:2">
      <c r="A1386" s="32">
        <v>33353</v>
      </c>
      <c r="B1386" s="31">
        <v>20.95</v>
      </c>
    </row>
    <row r="1387" spans="1:2">
      <c r="A1387" s="32">
        <v>33354</v>
      </c>
      <c r="B1387" s="31">
        <v>21.28</v>
      </c>
    </row>
    <row r="1388" spans="1:2">
      <c r="A1388" s="32">
        <v>33357</v>
      </c>
      <c r="B1388" s="31">
        <v>21.3</v>
      </c>
    </row>
    <row r="1389" spans="1:2">
      <c r="A1389" s="32">
        <v>33358</v>
      </c>
      <c r="B1389" s="31">
        <v>20.99</v>
      </c>
    </row>
    <row r="1390" spans="1:2">
      <c r="A1390" s="32">
        <v>33359</v>
      </c>
      <c r="B1390" s="31">
        <v>21.28</v>
      </c>
    </row>
    <row r="1391" spans="1:2">
      <c r="A1391" s="32">
        <v>33360</v>
      </c>
      <c r="B1391" s="31">
        <v>21.17</v>
      </c>
    </row>
    <row r="1392" spans="1:2">
      <c r="A1392" s="32">
        <v>33361</v>
      </c>
      <c r="B1392" s="31">
        <v>21.43</v>
      </c>
    </row>
    <row r="1393" spans="1:2">
      <c r="A1393" s="32">
        <v>33364</v>
      </c>
      <c r="B1393" s="31">
        <v>21.73</v>
      </c>
    </row>
    <row r="1394" spans="1:2">
      <c r="A1394" s="32">
        <v>33365</v>
      </c>
      <c r="B1394" s="31">
        <v>21.72</v>
      </c>
    </row>
    <row r="1395" spans="1:2">
      <c r="A1395" s="32">
        <v>33366</v>
      </c>
      <c r="B1395" s="31">
        <v>21.83</v>
      </c>
    </row>
    <row r="1396" spans="1:2">
      <c r="A1396" s="32">
        <v>33367</v>
      </c>
      <c r="B1396" s="31">
        <v>21.92</v>
      </c>
    </row>
    <row r="1397" spans="1:2">
      <c r="A1397" s="32">
        <v>33368</v>
      </c>
      <c r="B1397" s="31">
        <v>21.25</v>
      </c>
    </row>
    <row r="1398" spans="1:2">
      <c r="A1398" s="32">
        <v>33371</v>
      </c>
      <c r="B1398" s="31">
        <v>20.89</v>
      </c>
    </row>
    <row r="1399" spans="1:2">
      <c r="A1399" s="32">
        <v>33372</v>
      </c>
      <c r="B1399" s="31">
        <v>20.73</v>
      </c>
    </row>
    <row r="1400" spans="1:2">
      <c r="A1400" s="32">
        <v>33373</v>
      </c>
      <c r="B1400" s="31">
        <v>21.04</v>
      </c>
    </row>
    <row r="1401" spans="1:2">
      <c r="A1401" s="32">
        <v>33374</v>
      </c>
      <c r="B1401" s="31">
        <v>20.91</v>
      </c>
    </row>
    <row r="1402" spans="1:2">
      <c r="A1402" s="32">
        <v>33375</v>
      </c>
      <c r="B1402" s="31">
        <v>21.19</v>
      </c>
    </row>
    <row r="1403" spans="1:2">
      <c r="A1403" s="32">
        <v>33378</v>
      </c>
      <c r="B1403" s="31">
        <v>21.39</v>
      </c>
    </row>
    <row r="1404" spans="1:2">
      <c r="A1404" s="32">
        <v>33379</v>
      </c>
      <c r="B1404" s="31">
        <v>20.95</v>
      </c>
    </row>
    <row r="1405" spans="1:2">
      <c r="A1405" s="32">
        <v>33380</v>
      </c>
      <c r="B1405" s="31">
        <v>20.85</v>
      </c>
    </row>
    <row r="1406" spans="1:2">
      <c r="A1406" s="32">
        <v>33381</v>
      </c>
      <c r="B1406" s="31">
        <v>20.95</v>
      </c>
    </row>
    <row r="1407" spans="1:2">
      <c r="A1407" s="32">
        <v>33382</v>
      </c>
      <c r="B1407" s="31">
        <v>21.04</v>
      </c>
    </row>
    <row r="1408" spans="1:2">
      <c r="A1408" s="32">
        <v>33385</v>
      </c>
      <c r="B1408" s="33" t="e">
        <f>NA()</f>
        <v>#N/A</v>
      </c>
    </row>
    <row r="1409" spans="1:2">
      <c r="A1409" s="32">
        <v>33386</v>
      </c>
      <c r="B1409" s="31">
        <v>21.34</v>
      </c>
    </row>
    <row r="1410" spans="1:2">
      <c r="A1410" s="32">
        <v>33387</v>
      </c>
      <c r="B1410" s="31">
        <v>21.04</v>
      </c>
    </row>
    <row r="1411" spans="1:2">
      <c r="A1411" s="32">
        <v>33388</v>
      </c>
      <c r="B1411" s="31">
        <v>21.3</v>
      </c>
    </row>
    <row r="1412" spans="1:2">
      <c r="A1412" s="32">
        <v>33389</v>
      </c>
      <c r="B1412" s="31">
        <v>21.16</v>
      </c>
    </row>
    <row r="1413" spans="1:2">
      <c r="A1413" s="32">
        <v>33392</v>
      </c>
      <c r="B1413" s="31">
        <v>21.16</v>
      </c>
    </row>
    <row r="1414" spans="1:2">
      <c r="A1414" s="32">
        <v>33393</v>
      </c>
      <c r="B1414" s="31">
        <v>20.9</v>
      </c>
    </row>
    <row r="1415" spans="1:2">
      <c r="A1415" s="32">
        <v>33394</v>
      </c>
      <c r="B1415" s="31">
        <v>20.45</v>
      </c>
    </row>
    <row r="1416" spans="1:2">
      <c r="A1416" s="32">
        <v>33395</v>
      </c>
      <c r="B1416" s="31">
        <v>20.38</v>
      </c>
    </row>
    <row r="1417" spans="1:2">
      <c r="A1417" s="32">
        <v>33396</v>
      </c>
      <c r="B1417" s="31">
        <v>20.28</v>
      </c>
    </row>
    <row r="1418" spans="1:2">
      <c r="A1418" s="32">
        <v>33399</v>
      </c>
      <c r="B1418" s="31">
        <v>19.84</v>
      </c>
    </row>
    <row r="1419" spans="1:2">
      <c r="A1419" s="32">
        <v>33400</v>
      </c>
      <c r="B1419" s="31">
        <v>19.850000000000001</v>
      </c>
    </row>
    <row r="1420" spans="1:2">
      <c r="A1420" s="32">
        <v>33401</v>
      </c>
      <c r="B1420" s="31">
        <v>20.079999999999998</v>
      </c>
    </row>
    <row r="1421" spans="1:2">
      <c r="A1421" s="32">
        <v>33402</v>
      </c>
      <c r="B1421" s="31">
        <v>19.71</v>
      </c>
    </row>
    <row r="1422" spans="1:2">
      <c r="A1422" s="32">
        <v>33403</v>
      </c>
      <c r="B1422" s="31">
        <v>19.7</v>
      </c>
    </row>
    <row r="1423" spans="1:2">
      <c r="A1423" s="32">
        <v>33406</v>
      </c>
      <c r="B1423" s="31">
        <v>19.97</v>
      </c>
    </row>
    <row r="1424" spans="1:2">
      <c r="A1424" s="32">
        <v>33407</v>
      </c>
      <c r="B1424" s="31">
        <v>20.11</v>
      </c>
    </row>
    <row r="1425" spans="1:2">
      <c r="A1425" s="32">
        <v>33408</v>
      </c>
      <c r="B1425" s="31">
        <v>19.989999999999998</v>
      </c>
    </row>
    <row r="1426" spans="1:2">
      <c r="A1426" s="32">
        <v>33409</v>
      </c>
      <c r="B1426" s="31">
        <v>20.22</v>
      </c>
    </row>
    <row r="1427" spans="1:2">
      <c r="A1427" s="32">
        <v>33410</v>
      </c>
      <c r="B1427" s="31">
        <v>20.100000000000001</v>
      </c>
    </row>
    <row r="1428" spans="1:2">
      <c r="A1428" s="32">
        <v>33413</v>
      </c>
      <c r="B1428" s="31">
        <v>19.920000000000002</v>
      </c>
    </row>
    <row r="1429" spans="1:2">
      <c r="A1429" s="32">
        <v>33414</v>
      </c>
      <c r="B1429" s="31">
        <v>20.03</v>
      </c>
    </row>
    <row r="1430" spans="1:2">
      <c r="A1430" s="32">
        <v>33415</v>
      </c>
      <c r="B1430" s="31">
        <v>20.12</v>
      </c>
    </row>
    <row r="1431" spans="1:2">
      <c r="A1431" s="32">
        <v>33416</v>
      </c>
      <c r="B1431" s="31">
        <v>20.41</v>
      </c>
    </row>
    <row r="1432" spans="1:2">
      <c r="A1432" s="32">
        <v>33417</v>
      </c>
      <c r="B1432" s="31">
        <v>20.56</v>
      </c>
    </row>
    <row r="1433" spans="1:2">
      <c r="A1433" s="32">
        <v>33420</v>
      </c>
      <c r="B1433" s="31">
        <v>20.78</v>
      </c>
    </row>
    <row r="1434" spans="1:2">
      <c r="A1434" s="32">
        <v>33421</v>
      </c>
      <c r="B1434" s="31">
        <v>20.92</v>
      </c>
    </row>
    <row r="1435" spans="1:2">
      <c r="A1435" s="32">
        <v>33422</v>
      </c>
      <c r="B1435" s="31">
        <v>20.69</v>
      </c>
    </row>
    <row r="1436" spans="1:2">
      <c r="A1436" s="32">
        <v>33423</v>
      </c>
      <c r="B1436" s="31">
        <v>20.69</v>
      </c>
    </row>
    <row r="1437" spans="1:2">
      <c r="A1437" s="32">
        <v>33424</v>
      </c>
      <c r="B1437" s="31">
        <v>20.91</v>
      </c>
    </row>
    <row r="1438" spans="1:2">
      <c r="A1438" s="32">
        <v>33427</v>
      </c>
      <c r="B1438" s="31">
        <v>21.29</v>
      </c>
    </row>
    <row r="1439" spans="1:2">
      <c r="A1439" s="32">
        <v>33428</v>
      </c>
      <c r="B1439" s="31">
        <v>21.35</v>
      </c>
    </row>
    <row r="1440" spans="1:2">
      <c r="A1440" s="32">
        <v>33429</v>
      </c>
      <c r="B1440" s="31">
        <v>21.43</v>
      </c>
    </row>
    <row r="1441" spans="1:2">
      <c r="A1441" s="32">
        <v>33430</v>
      </c>
      <c r="B1441" s="31">
        <v>21.32</v>
      </c>
    </row>
    <row r="1442" spans="1:2">
      <c r="A1442" s="32">
        <v>33431</v>
      </c>
      <c r="B1442" s="31">
        <v>21.74</v>
      </c>
    </row>
    <row r="1443" spans="1:2">
      <c r="A1443" s="32">
        <v>33434</v>
      </c>
      <c r="B1443" s="31">
        <v>21.5</v>
      </c>
    </row>
    <row r="1444" spans="1:2">
      <c r="A1444" s="32">
        <v>33435</v>
      </c>
      <c r="B1444" s="31">
        <v>21.7</v>
      </c>
    </row>
    <row r="1445" spans="1:2">
      <c r="A1445" s="32">
        <v>33436</v>
      </c>
      <c r="B1445" s="31">
        <v>22.2</v>
      </c>
    </row>
    <row r="1446" spans="1:2">
      <c r="A1446" s="32">
        <v>33437</v>
      </c>
      <c r="B1446" s="31">
        <v>21.97</v>
      </c>
    </row>
    <row r="1447" spans="1:2">
      <c r="A1447" s="32">
        <v>33438</v>
      </c>
      <c r="B1447" s="31">
        <v>22.16</v>
      </c>
    </row>
    <row r="1448" spans="1:2">
      <c r="A1448" s="32">
        <v>33441</v>
      </c>
      <c r="B1448" s="31">
        <v>21.74</v>
      </c>
    </row>
    <row r="1449" spans="1:2">
      <c r="A1449" s="32">
        <v>33442</v>
      </c>
      <c r="B1449" s="31">
        <v>21.25</v>
      </c>
    </row>
    <row r="1450" spans="1:2">
      <c r="A1450" s="32">
        <v>33443</v>
      </c>
      <c r="B1450" s="31">
        <v>21.41</v>
      </c>
    </row>
    <row r="1451" spans="1:2">
      <c r="A1451" s="32">
        <v>33444</v>
      </c>
      <c r="B1451" s="31">
        <v>21.11</v>
      </c>
    </row>
    <row r="1452" spans="1:2">
      <c r="A1452" s="32">
        <v>33445</v>
      </c>
      <c r="B1452" s="31">
        <v>21.48</v>
      </c>
    </row>
    <row r="1453" spans="1:2">
      <c r="A1453" s="32">
        <v>33448</v>
      </c>
      <c r="B1453" s="31">
        <v>21.38</v>
      </c>
    </row>
    <row r="1454" spans="1:2">
      <c r="A1454" s="32">
        <v>33449</v>
      </c>
      <c r="B1454" s="31">
        <v>21.55</v>
      </c>
    </row>
    <row r="1455" spans="1:2">
      <c r="A1455" s="32">
        <v>33450</v>
      </c>
      <c r="B1455" s="31">
        <v>21.7</v>
      </c>
    </row>
    <row r="1456" spans="1:2">
      <c r="A1456" s="32">
        <v>33451</v>
      </c>
      <c r="B1456" s="31">
        <v>21.33</v>
      </c>
    </row>
    <row r="1457" spans="1:2">
      <c r="A1457" s="32">
        <v>33452</v>
      </c>
      <c r="B1457" s="31">
        <v>21.35</v>
      </c>
    </row>
    <row r="1458" spans="1:2">
      <c r="A1458" s="32">
        <v>33455</v>
      </c>
      <c r="B1458" s="31">
        <v>21.5</v>
      </c>
    </row>
    <row r="1459" spans="1:2">
      <c r="A1459" s="32">
        <v>33456</v>
      </c>
      <c r="B1459" s="31">
        <v>21.39</v>
      </c>
    </row>
    <row r="1460" spans="1:2">
      <c r="A1460" s="32">
        <v>33457</v>
      </c>
      <c r="B1460" s="31">
        <v>21.38</v>
      </c>
    </row>
    <row r="1461" spans="1:2">
      <c r="A1461" s="32">
        <v>33458</v>
      </c>
      <c r="B1461" s="31">
        <v>21.6</v>
      </c>
    </row>
    <row r="1462" spans="1:2">
      <c r="A1462" s="32">
        <v>33459</v>
      </c>
      <c r="B1462" s="31">
        <v>21.64</v>
      </c>
    </row>
    <row r="1463" spans="1:2">
      <c r="A1463" s="32">
        <v>33462</v>
      </c>
      <c r="B1463" s="31">
        <v>21.71</v>
      </c>
    </row>
    <row r="1464" spans="1:2">
      <c r="A1464" s="32">
        <v>33463</v>
      </c>
      <c r="B1464" s="31">
        <v>21.52</v>
      </c>
    </row>
    <row r="1465" spans="1:2">
      <c r="A1465" s="32">
        <v>33464</v>
      </c>
      <c r="B1465" s="31">
        <v>21.3</v>
      </c>
    </row>
    <row r="1466" spans="1:2">
      <c r="A1466" s="32">
        <v>33465</v>
      </c>
      <c r="B1466" s="31">
        <v>21.39</v>
      </c>
    </row>
    <row r="1467" spans="1:2">
      <c r="A1467" s="32">
        <v>33466</v>
      </c>
      <c r="B1467" s="31">
        <v>21.29</v>
      </c>
    </row>
    <row r="1468" spans="1:2">
      <c r="A1468" s="32">
        <v>33469</v>
      </c>
      <c r="B1468" s="31">
        <v>22.5</v>
      </c>
    </row>
    <row r="1469" spans="1:2">
      <c r="A1469" s="32">
        <v>33470</v>
      </c>
      <c r="B1469" s="31">
        <v>22.3</v>
      </c>
    </row>
    <row r="1470" spans="1:2">
      <c r="A1470" s="32">
        <v>33471</v>
      </c>
      <c r="B1470" s="31">
        <v>21.44</v>
      </c>
    </row>
    <row r="1471" spans="1:2">
      <c r="A1471" s="32">
        <v>33472</v>
      </c>
      <c r="B1471" s="31">
        <v>21.93</v>
      </c>
    </row>
    <row r="1472" spans="1:2">
      <c r="A1472" s="32">
        <v>33473</v>
      </c>
      <c r="B1472" s="31">
        <v>21.78</v>
      </c>
    </row>
    <row r="1473" spans="1:2">
      <c r="A1473" s="32">
        <v>33476</v>
      </c>
      <c r="B1473" s="31">
        <v>21.98</v>
      </c>
    </row>
    <row r="1474" spans="1:2">
      <c r="A1474" s="32">
        <v>33477</v>
      </c>
      <c r="B1474" s="31">
        <v>21.86</v>
      </c>
    </row>
    <row r="1475" spans="1:2">
      <c r="A1475" s="32">
        <v>33478</v>
      </c>
      <c r="B1475" s="31">
        <v>21.77</v>
      </c>
    </row>
    <row r="1476" spans="1:2">
      <c r="A1476" s="32">
        <v>33479</v>
      </c>
      <c r="B1476" s="31">
        <v>22.02</v>
      </c>
    </row>
    <row r="1477" spans="1:2">
      <c r="A1477" s="32">
        <v>33480</v>
      </c>
      <c r="B1477" s="31">
        <v>22.28</v>
      </c>
    </row>
    <row r="1478" spans="1:2">
      <c r="A1478" s="32">
        <v>33483</v>
      </c>
      <c r="B1478" s="33" t="e">
        <f>NA()</f>
        <v>#N/A</v>
      </c>
    </row>
    <row r="1479" spans="1:2">
      <c r="A1479" s="32">
        <v>33484</v>
      </c>
      <c r="B1479" s="31">
        <v>22.28</v>
      </c>
    </row>
    <row r="1480" spans="1:2">
      <c r="A1480" s="32">
        <v>33485</v>
      </c>
      <c r="B1480" s="31">
        <v>21.76</v>
      </c>
    </row>
    <row r="1481" spans="1:2">
      <c r="A1481" s="32">
        <v>33486</v>
      </c>
      <c r="B1481" s="31">
        <v>21.75</v>
      </c>
    </row>
    <row r="1482" spans="1:2">
      <c r="A1482" s="32">
        <v>33487</v>
      </c>
      <c r="B1482" s="31">
        <v>21.56</v>
      </c>
    </row>
    <row r="1483" spans="1:2">
      <c r="A1483" s="32">
        <v>33490</v>
      </c>
      <c r="B1483" s="31">
        <v>21.36</v>
      </c>
    </row>
    <row r="1484" spans="1:2">
      <c r="A1484" s="32">
        <v>33491</v>
      </c>
      <c r="B1484" s="31">
        <v>21.44</v>
      </c>
    </row>
    <row r="1485" spans="1:2">
      <c r="A1485" s="32">
        <v>33492</v>
      </c>
      <c r="B1485" s="31">
        <v>21.66</v>
      </c>
    </row>
    <row r="1486" spans="1:2">
      <c r="A1486" s="32">
        <v>33493</v>
      </c>
      <c r="B1486" s="31">
        <v>21.51</v>
      </c>
    </row>
    <row r="1487" spans="1:2">
      <c r="A1487" s="32">
        <v>33494</v>
      </c>
      <c r="B1487" s="31">
        <v>21.71</v>
      </c>
    </row>
    <row r="1488" spans="1:2">
      <c r="A1488" s="32">
        <v>33497</v>
      </c>
      <c r="B1488" s="31">
        <v>21.84</v>
      </c>
    </row>
    <row r="1489" spans="1:2">
      <c r="A1489" s="32">
        <v>33498</v>
      </c>
      <c r="B1489" s="31">
        <v>21.73</v>
      </c>
    </row>
    <row r="1490" spans="1:2">
      <c r="A1490" s="32">
        <v>33499</v>
      </c>
      <c r="B1490" s="31">
        <v>21.87</v>
      </c>
    </row>
    <row r="1491" spans="1:2">
      <c r="A1491" s="32">
        <v>33500</v>
      </c>
      <c r="B1491" s="31">
        <v>21.79</v>
      </c>
    </row>
    <row r="1492" spans="1:2">
      <c r="A1492" s="32">
        <v>33501</v>
      </c>
      <c r="B1492" s="31">
        <v>22.02</v>
      </c>
    </row>
    <row r="1493" spans="1:2">
      <c r="A1493" s="32">
        <v>33504</v>
      </c>
      <c r="B1493" s="31">
        <v>22.2</v>
      </c>
    </row>
    <row r="1494" spans="1:2">
      <c r="A1494" s="32">
        <v>33505</v>
      </c>
      <c r="B1494" s="31">
        <v>22.24</v>
      </c>
    </row>
    <row r="1495" spans="1:2">
      <c r="A1495" s="32">
        <v>33506</v>
      </c>
      <c r="B1495" s="31">
        <v>22.11</v>
      </c>
    </row>
    <row r="1496" spans="1:2">
      <c r="A1496" s="32">
        <v>33507</v>
      </c>
      <c r="B1496" s="31">
        <v>22.23</v>
      </c>
    </row>
    <row r="1497" spans="1:2">
      <c r="A1497" s="32">
        <v>33508</v>
      </c>
      <c r="B1497" s="31">
        <v>22.42</v>
      </c>
    </row>
    <row r="1498" spans="1:2">
      <c r="A1498" s="32">
        <v>33511</v>
      </c>
      <c r="B1498" s="31">
        <v>22.25</v>
      </c>
    </row>
    <row r="1499" spans="1:2">
      <c r="A1499" s="32">
        <v>33512</v>
      </c>
      <c r="B1499" s="31">
        <v>22.1</v>
      </c>
    </row>
    <row r="1500" spans="1:2">
      <c r="A1500" s="32">
        <v>33513</v>
      </c>
      <c r="B1500" s="31">
        <v>22.34</v>
      </c>
    </row>
    <row r="1501" spans="1:2">
      <c r="A1501" s="32">
        <v>33514</v>
      </c>
      <c r="B1501" s="31">
        <v>22.7</v>
      </c>
    </row>
    <row r="1502" spans="1:2">
      <c r="A1502" s="32">
        <v>33515</v>
      </c>
      <c r="B1502" s="31">
        <v>22.64</v>
      </c>
    </row>
    <row r="1503" spans="1:2">
      <c r="A1503" s="32">
        <v>33518</v>
      </c>
      <c r="B1503" s="31">
        <v>22.99</v>
      </c>
    </row>
    <row r="1504" spans="1:2">
      <c r="A1504" s="32">
        <v>33519</v>
      </c>
      <c r="B1504" s="31">
        <v>23.02</v>
      </c>
    </row>
    <row r="1505" spans="1:2">
      <c r="A1505" s="32">
        <v>33520</v>
      </c>
      <c r="B1505" s="31">
        <v>23.18</v>
      </c>
    </row>
    <row r="1506" spans="1:2">
      <c r="A1506" s="32">
        <v>33521</v>
      </c>
      <c r="B1506" s="31">
        <v>23.01</v>
      </c>
    </row>
    <row r="1507" spans="1:2">
      <c r="A1507" s="32">
        <v>33522</v>
      </c>
      <c r="B1507" s="31">
        <v>23.19</v>
      </c>
    </row>
    <row r="1508" spans="1:2">
      <c r="A1508" s="32">
        <v>33525</v>
      </c>
      <c r="B1508" s="31">
        <v>23.48</v>
      </c>
    </row>
    <row r="1509" spans="1:2">
      <c r="A1509" s="32">
        <v>33526</v>
      </c>
      <c r="B1509" s="31">
        <v>23.89</v>
      </c>
    </row>
    <row r="1510" spans="1:2">
      <c r="A1510" s="32">
        <v>33527</v>
      </c>
      <c r="B1510" s="31">
        <v>23.67</v>
      </c>
    </row>
    <row r="1511" spans="1:2">
      <c r="A1511" s="32">
        <v>33528</v>
      </c>
      <c r="B1511" s="31">
        <v>23.96</v>
      </c>
    </row>
    <row r="1512" spans="1:2">
      <c r="A1512" s="32">
        <v>33529</v>
      </c>
      <c r="B1512" s="31">
        <v>24.12</v>
      </c>
    </row>
    <row r="1513" spans="1:2">
      <c r="A1513" s="32">
        <v>33532</v>
      </c>
      <c r="B1513" s="31">
        <v>24.03</v>
      </c>
    </row>
    <row r="1514" spans="1:2">
      <c r="A1514" s="32">
        <v>33533</v>
      </c>
      <c r="B1514" s="31">
        <v>23.47</v>
      </c>
    </row>
    <row r="1515" spans="1:2">
      <c r="A1515" s="32">
        <v>33534</v>
      </c>
      <c r="B1515" s="31">
        <v>23.14</v>
      </c>
    </row>
    <row r="1516" spans="1:2">
      <c r="A1516" s="32">
        <v>33535</v>
      </c>
      <c r="B1516" s="31">
        <v>23.47</v>
      </c>
    </row>
    <row r="1517" spans="1:2">
      <c r="A1517" s="32">
        <v>33536</v>
      </c>
      <c r="B1517" s="31">
        <v>23.18</v>
      </c>
    </row>
    <row r="1518" spans="1:2">
      <c r="A1518" s="32">
        <v>33539</v>
      </c>
      <c r="B1518" s="31">
        <v>23.24</v>
      </c>
    </row>
    <row r="1519" spans="1:2">
      <c r="A1519" s="32">
        <v>33540</v>
      </c>
      <c r="B1519" s="31">
        <v>23.09</v>
      </c>
    </row>
    <row r="1520" spans="1:2">
      <c r="A1520" s="32">
        <v>33541</v>
      </c>
      <c r="B1520" s="31">
        <v>23.11</v>
      </c>
    </row>
    <row r="1521" spans="1:2">
      <c r="A1521" s="32">
        <v>33542</v>
      </c>
      <c r="B1521" s="31">
        <v>23.29</v>
      </c>
    </row>
    <row r="1522" spans="1:2">
      <c r="A1522" s="32">
        <v>33543</v>
      </c>
      <c r="B1522" s="31">
        <v>23.85</v>
      </c>
    </row>
    <row r="1523" spans="1:2">
      <c r="A1523" s="32">
        <v>33546</v>
      </c>
      <c r="B1523" s="31">
        <v>23.82</v>
      </c>
    </row>
    <row r="1524" spans="1:2">
      <c r="A1524" s="32">
        <v>33547</v>
      </c>
      <c r="B1524" s="31">
        <v>23.78</v>
      </c>
    </row>
    <row r="1525" spans="1:2">
      <c r="A1525" s="32">
        <v>33548</v>
      </c>
      <c r="B1525" s="31">
        <v>23.44</v>
      </c>
    </row>
    <row r="1526" spans="1:2">
      <c r="A1526" s="32">
        <v>33549</v>
      </c>
      <c r="B1526" s="31">
        <v>23.29</v>
      </c>
    </row>
    <row r="1527" spans="1:2">
      <c r="A1527" s="32">
        <v>33550</v>
      </c>
      <c r="B1527" s="31">
        <v>23</v>
      </c>
    </row>
    <row r="1528" spans="1:2">
      <c r="A1528" s="32">
        <v>33553</v>
      </c>
      <c r="B1528" s="31">
        <v>22.66</v>
      </c>
    </row>
    <row r="1529" spans="1:2">
      <c r="A1529" s="32">
        <v>33554</v>
      </c>
      <c r="B1529" s="31">
        <v>22.58</v>
      </c>
    </row>
    <row r="1530" spans="1:2">
      <c r="A1530" s="32">
        <v>33555</v>
      </c>
      <c r="B1530" s="31">
        <v>22.28</v>
      </c>
    </row>
    <row r="1531" spans="1:2">
      <c r="A1531" s="32">
        <v>33556</v>
      </c>
      <c r="B1531" s="31">
        <v>22.55</v>
      </c>
    </row>
    <row r="1532" spans="1:2">
      <c r="A1532" s="32">
        <v>33557</v>
      </c>
      <c r="B1532" s="31">
        <v>22.79</v>
      </c>
    </row>
    <row r="1533" spans="1:2">
      <c r="A1533" s="32">
        <v>33560</v>
      </c>
      <c r="B1533" s="31">
        <v>22.38</v>
      </c>
    </row>
    <row r="1534" spans="1:2">
      <c r="A1534" s="32">
        <v>33561</v>
      </c>
      <c r="B1534" s="31">
        <v>21.88</v>
      </c>
    </row>
    <row r="1535" spans="1:2">
      <c r="A1535" s="32">
        <v>33562</v>
      </c>
      <c r="B1535" s="31">
        <v>22.17</v>
      </c>
    </row>
    <row r="1536" spans="1:2">
      <c r="A1536" s="32">
        <v>33563</v>
      </c>
      <c r="B1536" s="31">
        <v>21.93</v>
      </c>
    </row>
    <row r="1537" spans="1:2">
      <c r="A1537" s="32">
        <v>33564</v>
      </c>
      <c r="B1537" s="31">
        <v>21.85</v>
      </c>
    </row>
    <row r="1538" spans="1:2">
      <c r="A1538" s="32">
        <v>33567</v>
      </c>
      <c r="B1538" s="31">
        <v>22.15</v>
      </c>
    </row>
    <row r="1539" spans="1:2">
      <c r="A1539" s="32">
        <v>33568</v>
      </c>
      <c r="B1539" s="31">
        <v>21.04</v>
      </c>
    </row>
    <row r="1540" spans="1:2">
      <c r="A1540" s="32">
        <v>33569</v>
      </c>
      <c r="B1540" s="31">
        <v>21.38</v>
      </c>
    </row>
    <row r="1541" spans="1:2">
      <c r="A1541" s="32">
        <v>33570</v>
      </c>
      <c r="B1541" s="31">
        <v>21.38</v>
      </c>
    </row>
    <row r="1542" spans="1:2">
      <c r="A1542" s="32">
        <v>33571</v>
      </c>
      <c r="B1542" s="31">
        <v>21.48</v>
      </c>
    </row>
    <row r="1543" spans="1:2">
      <c r="A1543" s="32">
        <v>33574</v>
      </c>
      <c r="B1543" s="31">
        <v>21.1</v>
      </c>
    </row>
    <row r="1544" spans="1:2">
      <c r="A1544" s="32">
        <v>33575</v>
      </c>
      <c r="B1544" s="31">
        <v>20.61</v>
      </c>
    </row>
    <row r="1545" spans="1:2">
      <c r="A1545" s="32">
        <v>33576</v>
      </c>
      <c r="B1545" s="31">
        <v>20.75</v>
      </c>
    </row>
    <row r="1546" spans="1:2">
      <c r="A1546" s="32">
        <v>33577</v>
      </c>
      <c r="B1546" s="31">
        <v>20.420000000000002</v>
      </c>
    </row>
    <row r="1547" spans="1:2">
      <c r="A1547" s="32">
        <v>33578</v>
      </c>
      <c r="B1547" s="31">
        <v>19.87</v>
      </c>
    </row>
    <row r="1548" spans="1:2">
      <c r="A1548" s="32">
        <v>33581</v>
      </c>
      <c r="B1548" s="31">
        <v>19.39</v>
      </c>
    </row>
    <row r="1549" spans="1:2">
      <c r="A1549" s="32">
        <v>33582</v>
      </c>
      <c r="B1549" s="31">
        <v>19.239999999999998</v>
      </c>
    </row>
    <row r="1550" spans="1:2">
      <c r="A1550" s="32">
        <v>33583</v>
      </c>
      <c r="B1550" s="31">
        <v>19.54</v>
      </c>
    </row>
    <row r="1551" spans="1:2">
      <c r="A1551" s="32">
        <v>33584</v>
      </c>
      <c r="B1551" s="31">
        <v>19.940000000000001</v>
      </c>
    </row>
    <row r="1552" spans="1:2">
      <c r="A1552" s="32">
        <v>33585</v>
      </c>
      <c r="B1552" s="31">
        <v>20.09</v>
      </c>
    </row>
    <row r="1553" spans="1:2">
      <c r="A1553" s="32">
        <v>33588</v>
      </c>
      <c r="B1553" s="31">
        <v>19.78</v>
      </c>
    </row>
    <row r="1554" spans="1:2">
      <c r="A1554" s="32">
        <v>33589</v>
      </c>
      <c r="B1554" s="31">
        <v>19.45</v>
      </c>
    </row>
    <row r="1555" spans="1:2">
      <c r="A1555" s="32">
        <v>33590</v>
      </c>
      <c r="B1555" s="31">
        <v>19.39</v>
      </c>
    </row>
    <row r="1556" spans="1:2">
      <c r="A1556" s="32">
        <v>33591</v>
      </c>
      <c r="B1556" s="31">
        <v>19.12</v>
      </c>
    </row>
    <row r="1557" spans="1:2">
      <c r="A1557" s="32">
        <v>33592</v>
      </c>
      <c r="B1557" s="31">
        <v>18.28</v>
      </c>
    </row>
    <row r="1558" spans="1:2">
      <c r="A1558" s="32">
        <v>33595</v>
      </c>
      <c r="B1558" s="31">
        <v>18.579999999999998</v>
      </c>
    </row>
    <row r="1559" spans="1:2">
      <c r="A1559" s="32">
        <v>33596</v>
      </c>
      <c r="B1559" s="31">
        <v>18.68</v>
      </c>
    </row>
    <row r="1560" spans="1:2">
      <c r="A1560" s="32">
        <v>33597</v>
      </c>
      <c r="B1560" s="33" t="e">
        <f>NA()</f>
        <v>#N/A</v>
      </c>
    </row>
    <row r="1561" spans="1:2">
      <c r="A1561" s="32">
        <v>33598</v>
      </c>
      <c r="B1561" s="31">
        <v>18.63</v>
      </c>
    </row>
    <row r="1562" spans="1:2">
      <c r="A1562" s="32">
        <v>33599</v>
      </c>
      <c r="B1562" s="31">
        <v>18.82</v>
      </c>
    </row>
    <row r="1563" spans="1:2">
      <c r="A1563" s="32">
        <v>33602</v>
      </c>
      <c r="B1563" s="31">
        <v>18.63</v>
      </c>
    </row>
    <row r="1564" spans="1:2">
      <c r="A1564" s="32">
        <v>33603</v>
      </c>
      <c r="B1564" s="31">
        <v>19.149999999999999</v>
      </c>
    </row>
    <row r="1565" spans="1:2">
      <c r="A1565" s="32">
        <v>33604</v>
      </c>
      <c r="B1565" s="33" t="e">
        <f>NA()</f>
        <v>#N/A</v>
      </c>
    </row>
    <row r="1566" spans="1:2">
      <c r="A1566" s="32">
        <v>33605</v>
      </c>
      <c r="B1566" s="31">
        <v>19.43</v>
      </c>
    </row>
    <row r="1567" spans="1:2">
      <c r="A1567" s="32">
        <v>33606</v>
      </c>
      <c r="B1567" s="31">
        <v>19.22</v>
      </c>
    </row>
    <row r="1568" spans="1:2">
      <c r="A1568" s="32">
        <v>33609</v>
      </c>
      <c r="B1568" s="31">
        <v>19.239999999999998</v>
      </c>
    </row>
    <row r="1569" spans="1:2">
      <c r="A1569" s="32">
        <v>33610</v>
      </c>
      <c r="B1569" s="31">
        <v>18.72</v>
      </c>
    </row>
    <row r="1570" spans="1:2">
      <c r="A1570" s="32">
        <v>33611</v>
      </c>
      <c r="B1570" s="31">
        <v>17.95</v>
      </c>
    </row>
    <row r="1571" spans="1:2">
      <c r="A1571" s="32">
        <v>33612</v>
      </c>
      <c r="B1571" s="31">
        <v>17.89</v>
      </c>
    </row>
    <row r="1572" spans="1:2">
      <c r="A1572" s="32">
        <v>33613</v>
      </c>
      <c r="B1572" s="31">
        <v>18.260000000000002</v>
      </c>
    </row>
    <row r="1573" spans="1:2">
      <c r="A1573" s="32">
        <v>33616</v>
      </c>
      <c r="B1573" s="31">
        <v>18.77</v>
      </c>
    </row>
    <row r="1574" spans="1:2">
      <c r="A1574" s="32">
        <v>33617</v>
      </c>
      <c r="B1574" s="31">
        <v>18.399999999999999</v>
      </c>
    </row>
    <row r="1575" spans="1:2">
      <c r="A1575" s="32">
        <v>33618</v>
      </c>
      <c r="B1575" s="31">
        <v>18.829999999999998</v>
      </c>
    </row>
    <row r="1576" spans="1:2">
      <c r="A1576" s="32">
        <v>33619</v>
      </c>
      <c r="B1576" s="31">
        <v>18.940000000000001</v>
      </c>
    </row>
    <row r="1577" spans="1:2">
      <c r="A1577" s="32">
        <v>33620</v>
      </c>
      <c r="B1577" s="31">
        <v>19.11</v>
      </c>
    </row>
    <row r="1578" spans="1:2">
      <c r="A1578" s="32">
        <v>33623</v>
      </c>
      <c r="B1578" s="31">
        <v>18.920000000000002</v>
      </c>
    </row>
    <row r="1579" spans="1:2">
      <c r="A1579" s="32">
        <v>33624</v>
      </c>
      <c r="B1579" s="31">
        <v>18.5</v>
      </c>
    </row>
    <row r="1580" spans="1:2">
      <c r="A1580" s="32">
        <v>33625</v>
      </c>
      <c r="B1580" s="31">
        <v>18.73</v>
      </c>
    </row>
    <row r="1581" spans="1:2">
      <c r="A1581" s="32">
        <v>33626</v>
      </c>
      <c r="B1581" s="31">
        <v>18.38</v>
      </c>
    </row>
    <row r="1582" spans="1:2">
      <c r="A1582" s="32">
        <v>33627</v>
      </c>
      <c r="B1582" s="31">
        <v>18.75</v>
      </c>
    </row>
    <row r="1583" spans="1:2">
      <c r="A1583" s="32">
        <v>33630</v>
      </c>
      <c r="B1583" s="31">
        <v>19.350000000000001</v>
      </c>
    </row>
    <row r="1584" spans="1:2">
      <c r="A1584" s="32">
        <v>33631</v>
      </c>
      <c r="B1584" s="31">
        <v>19.09</v>
      </c>
    </row>
    <row r="1585" spans="1:2">
      <c r="A1585" s="32">
        <v>33632</v>
      </c>
      <c r="B1585" s="31">
        <v>18.920000000000002</v>
      </c>
    </row>
    <row r="1586" spans="1:2">
      <c r="A1586" s="32">
        <v>33633</v>
      </c>
      <c r="B1586" s="31">
        <v>18.95</v>
      </c>
    </row>
    <row r="1587" spans="1:2">
      <c r="A1587" s="32">
        <v>33634</v>
      </c>
      <c r="B1587" s="31">
        <v>18.93</v>
      </c>
    </row>
    <row r="1588" spans="1:2">
      <c r="A1588" s="32">
        <v>33637</v>
      </c>
      <c r="B1588" s="31">
        <v>18.97</v>
      </c>
    </row>
    <row r="1589" spans="1:2">
      <c r="A1589" s="32">
        <v>33638</v>
      </c>
      <c r="B1589" s="31">
        <v>19.260000000000002</v>
      </c>
    </row>
    <row r="1590" spans="1:2">
      <c r="A1590" s="32">
        <v>33639</v>
      </c>
      <c r="B1590" s="31">
        <v>19.5</v>
      </c>
    </row>
    <row r="1591" spans="1:2">
      <c r="A1591" s="32">
        <v>33640</v>
      </c>
      <c r="B1591" s="31">
        <v>19.48</v>
      </c>
    </row>
    <row r="1592" spans="1:2">
      <c r="A1592" s="32">
        <v>33641</v>
      </c>
      <c r="B1592" s="31">
        <v>19.91</v>
      </c>
    </row>
    <row r="1593" spans="1:2">
      <c r="A1593" s="32">
        <v>33644</v>
      </c>
      <c r="B1593" s="31">
        <v>19.690000000000001</v>
      </c>
    </row>
    <row r="1594" spans="1:2">
      <c r="A1594" s="32">
        <v>33645</v>
      </c>
      <c r="B1594" s="31">
        <v>19.36</v>
      </c>
    </row>
    <row r="1595" spans="1:2">
      <c r="A1595" s="32">
        <v>33646</v>
      </c>
      <c r="B1595" s="31">
        <v>19.29</v>
      </c>
    </row>
    <row r="1596" spans="1:2">
      <c r="A1596" s="32">
        <v>33647</v>
      </c>
      <c r="B1596" s="31">
        <v>19.7</v>
      </c>
    </row>
    <row r="1597" spans="1:2">
      <c r="A1597" s="32">
        <v>33648</v>
      </c>
      <c r="B1597" s="31">
        <v>19.420000000000002</v>
      </c>
    </row>
    <row r="1598" spans="1:2">
      <c r="A1598" s="32">
        <v>33651</v>
      </c>
      <c r="B1598" s="31">
        <v>19.420000000000002</v>
      </c>
    </row>
    <row r="1599" spans="1:2">
      <c r="A1599" s="32">
        <v>33652</v>
      </c>
      <c r="B1599" s="31">
        <v>18.14</v>
      </c>
    </row>
    <row r="1600" spans="1:2">
      <c r="A1600" s="32">
        <v>33653</v>
      </c>
      <c r="B1600" s="31">
        <v>18.420000000000002</v>
      </c>
    </row>
    <row r="1601" spans="1:2">
      <c r="A1601" s="32">
        <v>33654</v>
      </c>
      <c r="B1601" s="31">
        <v>18.52</v>
      </c>
    </row>
    <row r="1602" spans="1:2">
      <c r="A1602" s="32">
        <v>33655</v>
      </c>
      <c r="B1602" s="31">
        <v>18.600000000000001</v>
      </c>
    </row>
    <row r="1603" spans="1:2">
      <c r="A1603" s="32">
        <v>33658</v>
      </c>
      <c r="B1603" s="31">
        <v>18.37</v>
      </c>
    </row>
    <row r="1604" spans="1:2">
      <c r="A1604" s="32">
        <v>33659</v>
      </c>
      <c r="B1604" s="31">
        <v>18.3</v>
      </c>
    </row>
    <row r="1605" spans="1:2">
      <c r="A1605" s="32">
        <v>33660</v>
      </c>
      <c r="B1605" s="31">
        <v>18.440000000000001</v>
      </c>
    </row>
    <row r="1606" spans="1:2">
      <c r="A1606" s="32">
        <v>33661</v>
      </c>
      <c r="B1606" s="31">
        <v>18.77</v>
      </c>
    </row>
    <row r="1607" spans="1:2">
      <c r="A1607" s="32">
        <v>33662</v>
      </c>
      <c r="B1607" s="31">
        <v>18.690000000000001</v>
      </c>
    </row>
    <row r="1608" spans="1:2">
      <c r="A1608" s="32">
        <v>33665</v>
      </c>
      <c r="B1608" s="31">
        <v>18.36</v>
      </c>
    </row>
    <row r="1609" spans="1:2">
      <c r="A1609" s="32">
        <v>33666</v>
      </c>
      <c r="B1609" s="31">
        <v>18.670000000000002</v>
      </c>
    </row>
    <row r="1610" spans="1:2">
      <c r="A1610" s="32">
        <v>33667</v>
      </c>
      <c r="B1610" s="31">
        <v>18.62</v>
      </c>
    </row>
    <row r="1611" spans="1:2">
      <c r="A1611" s="32">
        <v>33668</v>
      </c>
      <c r="B1611" s="31">
        <v>18.579999999999998</v>
      </c>
    </row>
    <row r="1612" spans="1:2">
      <c r="A1612" s="32">
        <v>33669</v>
      </c>
      <c r="B1612" s="31">
        <v>18.53</v>
      </c>
    </row>
    <row r="1613" spans="1:2">
      <c r="A1613" s="32">
        <v>33672</v>
      </c>
      <c r="B1613" s="31">
        <v>18.649999999999999</v>
      </c>
    </row>
    <row r="1614" spans="1:2">
      <c r="A1614" s="32">
        <v>33673</v>
      </c>
      <c r="B1614" s="31">
        <v>18.62</v>
      </c>
    </row>
    <row r="1615" spans="1:2">
      <c r="A1615" s="32">
        <v>33674</v>
      </c>
      <c r="B1615" s="31">
        <v>18.5</v>
      </c>
    </row>
    <row r="1616" spans="1:2">
      <c r="A1616" s="32">
        <v>33675</v>
      </c>
      <c r="B1616" s="31">
        <v>18.86</v>
      </c>
    </row>
    <row r="1617" spans="1:2">
      <c r="A1617" s="32">
        <v>33676</v>
      </c>
      <c r="B1617" s="31">
        <v>19.16</v>
      </c>
    </row>
    <row r="1618" spans="1:2">
      <c r="A1618" s="32">
        <v>33679</v>
      </c>
      <c r="B1618" s="31">
        <v>19.149999999999999</v>
      </c>
    </row>
    <row r="1619" spans="1:2">
      <c r="A1619" s="32">
        <v>33680</v>
      </c>
      <c r="B1619" s="31">
        <v>19.27</v>
      </c>
    </row>
    <row r="1620" spans="1:2">
      <c r="A1620" s="32">
        <v>33681</v>
      </c>
      <c r="B1620" s="31">
        <v>19.05</v>
      </c>
    </row>
    <row r="1621" spans="1:2">
      <c r="A1621" s="32">
        <v>33682</v>
      </c>
      <c r="B1621" s="31">
        <v>19.27</v>
      </c>
    </row>
    <row r="1622" spans="1:2">
      <c r="A1622" s="32">
        <v>33683</v>
      </c>
      <c r="B1622" s="31">
        <v>18.78</v>
      </c>
    </row>
    <row r="1623" spans="1:2">
      <c r="A1623" s="32">
        <v>33686</v>
      </c>
      <c r="B1623" s="31">
        <v>18.91</v>
      </c>
    </row>
    <row r="1624" spans="1:2">
      <c r="A1624" s="32">
        <v>33687</v>
      </c>
      <c r="B1624" s="31">
        <v>19.059999999999999</v>
      </c>
    </row>
    <row r="1625" spans="1:2">
      <c r="A1625" s="32">
        <v>33688</v>
      </c>
      <c r="B1625" s="31">
        <v>19</v>
      </c>
    </row>
    <row r="1626" spans="1:2">
      <c r="A1626" s="32">
        <v>33689</v>
      </c>
      <c r="B1626" s="31">
        <v>19.309999999999999</v>
      </c>
    </row>
    <row r="1627" spans="1:2">
      <c r="A1627" s="32">
        <v>33690</v>
      </c>
      <c r="B1627" s="31">
        <v>19.190000000000001</v>
      </c>
    </row>
    <row r="1628" spans="1:2">
      <c r="A1628" s="32">
        <v>33693</v>
      </c>
      <c r="B1628" s="31">
        <v>19.25</v>
      </c>
    </row>
    <row r="1629" spans="1:2">
      <c r="A1629" s="32">
        <v>33694</v>
      </c>
      <c r="B1629" s="31">
        <v>19.489999999999998</v>
      </c>
    </row>
    <row r="1630" spans="1:2">
      <c r="A1630" s="32">
        <v>33695</v>
      </c>
      <c r="B1630" s="31">
        <v>19.850000000000001</v>
      </c>
    </row>
    <row r="1631" spans="1:2">
      <c r="A1631" s="32">
        <v>33696</v>
      </c>
      <c r="B1631" s="31">
        <v>19.79</v>
      </c>
    </row>
    <row r="1632" spans="1:2">
      <c r="A1632" s="32">
        <v>33697</v>
      </c>
      <c r="B1632" s="31">
        <v>20.25</v>
      </c>
    </row>
    <row r="1633" spans="1:2">
      <c r="A1633" s="32">
        <v>33700</v>
      </c>
      <c r="B1633" s="31">
        <v>20.440000000000001</v>
      </c>
    </row>
    <row r="1634" spans="1:2">
      <c r="A1634" s="32">
        <v>33701</v>
      </c>
      <c r="B1634" s="31">
        <v>20.29</v>
      </c>
    </row>
    <row r="1635" spans="1:2">
      <c r="A1635" s="32">
        <v>33702</v>
      </c>
      <c r="B1635" s="31">
        <v>20.64</v>
      </c>
    </row>
    <row r="1636" spans="1:2">
      <c r="A1636" s="32">
        <v>33703</v>
      </c>
      <c r="B1636" s="31">
        <v>20.329999999999998</v>
      </c>
    </row>
    <row r="1637" spans="1:2">
      <c r="A1637" s="32">
        <v>33704</v>
      </c>
      <c r="B1637" s="31">
        <v>20.45</v>
      </c>
    </row>
    <row r="1638" spans="1:2">
      <c r="A1638" s="32">
        <v>33707</v>
      </c>
      <c r="B1638" s="31">
        <v>20.239999999999998</v>
      </c>
    </row>
    <row r="1639" spans="1:2">
      <c r="A1639" s="32">
        <v>33708</v>
      </c>
      <c r="B1639" s="31">
        <v>19.809999999999999</v>
      </c>
    </row>
    <row r="1640" spans="1:2">
      <c r="A1640" s="32">
        <v>33709</v>
      </c>
      <c r="B1640" s="31">
        <v>19.93</v>
      </c>
    </row>
    <row r="1641" spans="1:2">
      <c r="A1641" s="32">
        <v>33710</v>
      </c>
      <c r="B1641" s="31">
        <v>20.25</v>
      </c>
    </row>
    <row r="1642" spans="1:2">
      <c r="A1642" s="32">
        <v>33711</v>
      </c>
      <c r="B1642" s="33" t="e">
        <f>NA()</f>
        <v>#N/A</v>
      </c>
    </row>
    <row r="1643" spans="1:2">
      <c r="A1643" s="32">
        <v>33714</v>
      </c>
      <c r="B1643" s="31">
        <v>20.260000000000002</v>
      </c>
    </row>
    <row r="1644" spans="1:2">
      <c r="A1644" s="32">
        <v>33715</v>
      </c>
      <c r="B1644" s="31">
        <v>20.170000000000002</v>
      </c>
    </row>
    <row r="1645" spans="1:2">
      <c r="A1645" s="32">
        <v>33716</v>
      </c>
      <c r="B1645" s="31">
        <v>19.920000000000002</v>
      </c>
    </row>
    <row r="1646" spans="1:2">
      <c r="A1646" s="32">
        <v>33717</v>
      </c>
      <c r="B1646" s="31">
        <v>19.91</v>
      </c>
    </row>
    <row r="1647" spans="1:2">
      <c r="A1647" s="32">
        <v>33718</v>
      </c>
      <c r="B1647" s="31">
        <v>20.05</v>
      </c>
    </row>
    <row r="1648" spans="1:2">
      <c r="A1648" s="32">
        <v>33721</v>
      </c>
      <c r="B1648" s="31">
        <v>20.309999999999999</v>
      </c>
    </row>
    <row r="1649" spans="1:2">
      <c r="A1649" s="32">
        <v>33722</v>
      </c>
      <c r="B1649" s="31">
        <v>20.29</v>
      </c>
    </row>
    <row r="1650" spans="1:2">
      <c r="A1650" s="32">
        <v>33723</v>
      </c>
      <c r="B1650" s="31">
        <v>20.77</v>
      </c>
    </row>
    <row r="1651" spans="1:2">
      <c r="A1651" s="32">
        <v>33724</v>
      </c>
      <c r="B1651" s="31">
        <v>20.88</v>
      </c>
    </row>
    <row r="1652" spans="1:2">
      <c r="A1652" s="32">
        <v>33725</v>
      </c>
      <c r="B1652" s="31">
        <v>20.88</v>
      </c>
    </row>
    <row r="1653" spans="1:2">
      <c r="A1653" s="32">
        <v>33728</v>
      </c>
      <c r="B1653" s="31">
        <v>21.13</v>
      </c>
    </row>
    <row r="1654" spans="1:2">
      <c r="A1654" s="32">
        <v>33729</v>
      </c>
      <c r="B1654" s="31">
        <v>20.78</v>
      </c>
    </row>
    <row r="1655" spans="1:2">
      <c r="A1655" s="32">
        <v>33730</v>
      </c>
      <c r="B1655" s="31">
        <v>20.79</v>
      </c>
    </row>
    <row r="1656" spans="1:2">
      <c r="A1656" s="32">
        <v>33731</v>
      </c>
      <c r="B1656" s="31">
        <v>20.73</v>
      </c>
    </row>
    <row r="1657" spans="1:2">
      <c r="A1657" s="32">
        <v>33732</v>
      </c>
      <c r="B1657" s="31">
        <v>20.85</v>
      </c>
    </row>
    <row r="1658" spans="1:2">
      <c r="A1658" s="32">
        <v>33735</v>
      </c>
      <c r="B1658" s="31">
        <v>21.02</v>
      </c>
    </row>
    <row r="1659" spans="1:2">
      <c r="A1659" s="32">
        <v>33736</v>
      </c>
      <c r="B1659" s="31">
        <v>20.98</v>
      </c>
    </row>
    <row r="1660" spans="1:2">
      <c r="A1660" s="32">
        <v>33737</v>
      </c>
      <c r="B1660" s="31">
        <v>20.75</v>
      </c>
    </row>
    <row r="1661" spans="1:2">
      <c r="A1661" s="32">
        <v>33738</v>
      </c>
      <c r="B1661" s="31">
        <v>20.56</v>
      </c>
    </row>
    <row r="1662" spans="1:2">
      <c r="A1662" s="32">
        <v>33739</v>
      </c>
      <c r="B1662" s="31">
        <v>20.7</v>
      </c>
    </row>
    <row r="1663" spans="1:2">
      <c r="A1663" s="32">
        <v>33742</v>
      </c>
      <c r="B1663" s="31">
        <v>20.54</v>
      </c>
    </row>
    <row r="1664" spans="1:2">
      <c r="A1664" s="32">
        <v>33743</v>
      </c>
      <c r="B1664" s="31">
        <v>20.12</v>
      </c>
    </row>
    <row r="1665" spans="1:2">
      <c r="A1665" s="32">
        <v>33744</v>
      </c>
      <c r="B1665" s="31">
        <v>20.2</v>
      </c>
    </row>
    <row r="1666" spans="1:2">
      <c r="A1666" s="32">
        <v>33745</v>
      </c>
      <c r="B1666" s="31">
        <v>20.79</v>
      </c>
    </row>
    <row r="1667" spans="1:2">
      <c r="A1667" s="32">
        <v>33746</v>
      </c>
      <c r="B1667" s="31">
        <v>20.79</v>
      </c>
    </row>
    <row r="1668" spans="1:2">
      <c r="A1668" s="32">
        <v>33749</v>
      </c>
      <c r="B1668" s="33" t="e">
        <f>NA()</f>
        <v>#N/A</v>
      </c>
    </row>
    <row r="1669" spans="1:2">
      <c r="A1669" s="32">
        <v>33750</v>
      </c>
      <c r="B1669" s="31">
        <v>21.8</v>
      </c>
    </row>
    <row r="1670" spans="1:2">
      <c r="A1670" s="32">
        <v>33751</v>
      </c>
      <c r="B1670" s="31">
        <v>22</v>
      </c>
    </row>
    <row r="1671" spans="1:2">
      <c r="A1671" s="32">
        <v>33752</v>
      </c>
      <c r="B1671" s="31">
        <v>21.97</v>
      </c>
    </row>
    <row r="1672" spans="1:2">
      <c r="A1672" s="32">
        <v>33753</v>
      </c>
      <c r="B1672" s="31">
        <v>22.13</v>
      </c>
    </row>
    <row r="1673" spans="1:2">
      <c r="A1673" s="32">
        <v>33756</v>
      </c>
      <c r="B1673" s="31">
        <v>22.07</v>
      </c>
    </row>
    <row r="1674" spans="1:2">
      <c r="A1674" s="32">
        <v>33757</v>
      </c>
      <c r="B1674" s="31">
        <v>22.2</v>
      </c>
    </row>
    <row r="1675" spans="1:2">
      <c r="A1675" s="32">
        <v>33758</v>
      </c>
      <c r="B1675" s="31">
        <v>22.45</v>
      </c>
    </row>
    <row r="1676" spans="1:2">
      <c r="A1676" s="32">
        <v>33759</v>
      </c>
      <c r="B1676" s="31">
        <v>22.53</v>
      </c>
    </row>
    <row r="1677" spans="1:2">
      <c r="A1677" s="32">
        <v>33760</v>
      </c>
      <c r="B1677" s="31">
        <v>22.65</v>
      </c>
    </row>
    <row r="1678" spans="1:2">
      <c r="A1678" s="32">
        <v>33763</v>
      </c>
      <c r="B1678" s="31">
        <v>22.43</v>
      </c>
    </row>
    <row r="1679" spans="1:2">
      <c r="A1679" s="32">
        <v>33764</v>
      </c>
      <c r="B1679" s="31">
        <v>22.23</v>
      </c>
    </row>
    <row r="1680" spans="1:2">
      <c r="A1680" s="32">
        <v>33765</v>
      </c>
      <c r="B1680" s="31">
        <v>22.49</v>
      </c>
    </row>
    <row r="1681" spans="1:2">
      <c r="A1681" s="32">
        <v>33766</v>
      </c>
      <c r="B1681" s="31">
        <v>22.33</v>
      </c>
    </row>
    <row r="1682" spans="1:2">
      <c r="A1682" s="32">
        <v>33767</v>
      </c>
      <c r="B1682" s="31">
        <v>22.28</v>
      </c>
    </row>
    <row r="1683" spans="1:2">
      <c r="A1683" s="32">
        <v>33770</v>
      </c>
      <c r="B1683" s="31">
        <v>22.38</v>
      </c>
    </row>
    <row r="1684" spans="1:2">
      <c r="A1684" s="32">
        <v>33771</v>
      </c>
      <c r="B1684" s="31">
        <v>22.23</v>
      </c>
    </row>
    <row r="1685" spans="1:2">
      <c r="A1685" s="32">
        <v>33772</v>
      </c>
      <c r="B1685" s="31">
        <v>22.3</v>
      </c>
    </row>
    <row r="1686" spans="1:2">
      <c r="A1686" s="32">
        <v>33773</v>
      </c>
      <c r="B1686" s="31">
        <v>22.23</v>
      </c>
    </row>
    <row r="1687" spans="1:2">
      <c r="A1687" s="32">
        <v>33774</v>
      </c>
      <c r="B1687" s="31">
        <v>22.16</v>
      </c>
    </row>
    <row r="1688" spans="1:2">
      <c r="A1688" s="32">
        <v>33777</v>
      </c>
      <c r="B1688" s="31">
        <v>22.47</v>
      </c>
    </row>
    <row r="1689" spans="1:2">
      <c r="A1689" s="32">
        <v>33778</v>
      </c>
      <c r="B1689" s="31">
        <v>22.74</v>
      </c>
    </row>
    <row r="1690" spans="1:2">
      <c r="A1690" s="32">
        <v>33779</v>
      </c>
      <c r="B1690" s="31">
        <v>23.03</v>
      </c>
    </row>
    <row r="1691" spans="1:2">
      <c r="A1691" s="32">
        <v>33780</v>
      </c>
      <c r="B1691" s="31">
        <v>22.73</v>
      </c>
    </row>
    <row r="1692" spans="1:2">
      <c r="A1692" s="32">
        <v>33781</v>
      </c>
      <c r="B1692" s="31">
        <v>22.42</v>
      </c>
    </row>
    <row r="1693" spans="1:2">
      <c r="A1693" s="32">
        <v>33784</v>
      </c>
      <c r="B1693" s="31">
        <v>22.27</v>
      </c>
    </row>
    <row r="1694" spans="1:2">
      <c r="A1694" s="32">
        <v>33785</v>
      </c>
      <c r="B1694" s="31">
        <v>21.84</v>
      </c>
    </row>
    <row r="1695" spans="1:2">
      <c r="A1695" s="32">
        <v>33786</v>
      </c>
      <c r="B1695" s="31">
        <v>21.9</v>
      </c>
    </row>
    <row r="1696" spans="1:2">
      <c r="A1696" s="32">
        <v>33787</v>
      </c>
      <c r="B1696" s="31">
        <v>22.08</v>
      </c>
    </row>
    <row r="1697" spans="1:2">
      <c r="A1697" s="32">
        <v>33788</v>
      </c>
      <c r="B1697" s="31">
        <v>22.08</v>
      </c>
    </row>
    <row r="1698" spans="1:2">
      <c r="A1698" s="32">
        <v>33791</v>
      </c>
      <c r="B1698" s="31">
        <v>21.87</v>
      </c>
    </row>
    <row r="1699" spans="1:2">
      <c r="A1699" s="32">
        <v>33792</v>
      </c>
      <c r="B1699" s="31">
        <v>21.51</v>
      </c>
    </row>
    <row r="1700" spans="1:2">
      <c r="A1700" s="32">
        <v>33793</v>
      </c>
      <c r="B1700" s="31">
        <v>21.38</v>
      </c>
    </row>
    <row r="1701" spans="1:2">
      <c r="A1701" s="32">
        <v>33794</v>
      </c>
      <c r="B1701" s="31">
        <v>21.38</v>
      </c>
    </row>
    <row r="1702" spans="1:2">
      <c r="A1702" s="32">
        <v>33795</v>
      </c>
      <c r="B1702" s="31">
        <v>21.25</v>
      </c>
    </row>
    <row r="1703" spans="1:2">
      <c r="A1703" s="32">
        <v>33798</v>
      </c>
      <c r="B1703" s="31">
        <v>21.38</v>
      </c>
    </row>
    <row r="1704" spans="1:2">
      <c r="A1704" s="32">
        <v>33799</v>
      </c>
      <c r="B1704" s="31">
        <v>21.42</v>
      </c>
    </row>
    <row r="1705" spans="1:2">
      <c r="A1705" s="32">
        <v>33800</v>
      </c>
      <c r="B1705" s="31">
        <v>21.73</v>
      </c>
    </row>
    <row r="1706" spans="1:2">
      <c r="A1706" s="32">
        <v>33801</v>
      </c>
      <c r="B1706" s="31">
        <v>21.8</v>
      </c>
    </row>
    <row r="1707" spans="1:2">
      <c r="A1707" s="32">
        <v>33802</v>
      </c>
      <c r="B1707" s="31">
        <v>21.56</v>
      </c>
    </row>
    <row r="1708" spans="1:2">
      <c r="A1708" s="32">
        <v>33805</v>
      </c>
      <c r="B1708" s="31">
        <v>21.78</v>
      </c>
    </row>
    <row r="1709" spans="1:2">
      <c r="A1709" s="32">
        <v>33806</v>
      </c>
      <c r="B1709" s="31">
        <v>21.91</v>
      </c>
    </row>
    <row r="1710" spans="1:2">
      <c r="A1710" s="32">
        <v>33807</v>
      </c>
      <c r="B1710" s="31">
        <v>21.99</v>
      </c>
    </row>
    <row r="1711" spans="1:2">
      <c r="A1711" s="32">
        <v>33808</v>
      </c>
      <c r="B1711" s="31">
        <v>22.11</v>
      </c>
    </row>
    <row r="1712" spans="1:2">
      <c r="A1712" s="32">
        <v>33809</v>
      </c>
      <c r="B1712" s="31">
        <v>21.95</v>
      </c>
    </row>
    <row r="1713" spans="1:2">
      <c r="A1713" s="32">
        <v>33812</v>
      </c>
      <c r="B1713" s="31">
        <v>22.09</v>
      </c>
    </row>
    <row r="1714" spans="1:2">
      <c r="A1714" s="32">
        <v>33813</v>
      </c>
      <c r="B1714" s="31">
        <v>22.03</v>
      </c>
    </row>
    <row r="1715" spans="1:2">
      <c r="A1715" s="32">
        <v>33814</v>
      </c>
      <c r="B1715" s="31">
        <v>21.98</v>
      </c>
    </row>
    <row r="1716" spans="1:2">
      <c r="A1716" s="32">
        <v>33815</v>
      </c>
      <c r="B1716" s="31">
        <v>21.82</v>
      </c>
    </row>
    <row r="1717" spans="1:2">
      <c r="A1717" s="32">
        <v>33816</v>
      </c>
      <c r="B1717" s="31">
        <v>21.83</v>
      </c>
    </row>
    <row r="1718" spans="1:2">
      <c r="A1718" s="32">
        <v>33819</v>
      </c>
      <c r="B1718" s="31">
        <v>21.6</v>
      </c>
    </row>
    <row r="1719" spans="1:2">
      <c r="A1719" s="32">
        <v>33820</v>
      </c>
      <c r="B1719" s="31">
        <v>21.23</v>
      </c>
    </row>
    <row r="1720" spans="1:2">
      <c r="A1720" s="32">
        <v>33821</v>
      </c>
      <c r="B1720" s="31">
        <v>21.18</v>
      </c>
    </row>
    <row r="1721" spans="1:2">
      <c r="A1721" s="32">
        <v>33822</v>
      </c>
      <c r="B1721" s="31">
        <v>21.41</v>
      </c>
    </row>
    <row r="1722" spans="1:2">
      <c r="A1722" s="32">
        <v>33823</v>
      </c>
      <c r="B1722" s="31">
        <v>21.27</v>
      </c>
    </row>
    <row r="1723" spans="1:2">
      <c r="A1723" s="32">
        <v>33826</v>
      </c>
      <c r="B1723" s="31">
        <v>21.12</v>
      </c>
    </row>
    <row r="1724" spans="1:2">
      <c r="A1724" s="32">
        <v>33827</v>
      </c>
      <c r="B1724" s="31">
        <v>21</v>
      </c>
    </row>
    <row r="1725" spans="1:2">
      <c r="A1725" s="32">
        <v>33828</v>
      </c>
      <c r="B1725" s="31">
        <v>21.13</v>
      </c>
    </row>
    <row r="1726" spans="1:2">
      <c r="A1726" s="32">
        <v>33829</v>
      </c>
      <c r="B1726" s="31">
        <v>21.35</v>
      </c>
    </row>
    <row r="1727" spans="1:2">
      <c r="A1727" s="32">
        <v>33830</v>
      </c>
      <c r="B1727" s="31">
        <v>21.31</v>
      </c>
    </row>
    <row r="1728" spans="1:2">
      <c r="A1728" s="32">
        <v>33833</v>
      </c>
      <c r="B1728" s="31">
        <v>21.47</v>
      </c>
    </row>
    <row r="1729" spans="1:2">
      <c r="A1729" s="32">
        <v>33834</v>
      </c>
      <c r="B1729" s="31">
        <v>21.54</v>
      </c>
    </row>
    <row r="1730" spans="1:2">
      <c r="A1730" s="32">
        <v>33835</v>
      </c>
      <c r="B1730" s="31">
        <v>21.33</v>
      </c>
    </row>
    <row r="1731" spans="1:2">
      <c r="A1731" s="32">
        <v>33836</v>
      </c>
      <c r="B1731" s="31">
        <v>21.4</v>
      </c>
    </row>
    <row r="1732" spans="1:2">
      <c r="A1732" s="32">
        <v>33837</v>
      </c>
      <c r="B1732" s="31">
        <v>21.19</v>
      </c>
    </row>
    <row r="1733" spans="1:2">
      <c r="A1733" s="32">
        <v>33840</v>
      </c>
      <c r="B1733" s="31">
        <v>21.85</v>
      </c>
    </row>
    <row r="1734" spans="1:2">
      <c r="A1734" s="32">
        <v>33841</v>
      </c>
      <c r="B1734" s="31">
        <v>21.6</v>
      </c>
    </row>
    <row r="1735" spans="1:2">
      <c r="A1735" s="32">
        <v>33842</v>
      </c>
      <c r="B1735" s="31">
        <v>21.24</v>
      </c>
    </row>
    <row r="1736" spans="1:2">
      <c r="A1736" s="32">
        <v>33843</v>
      </c>
      <c r="B1736" s="31">
        <v>21.14</v>
      </c>
    </row>
    <row r="1737" spans="1:2">
      <c r="A1737" s="32">
        <v>33844</v>
      </c>
      <c r="B1737" s="31">
        <v>21.3</v>
      </c>
    </row>
    <row r="1738" spans="1:2">
      <c r="A1738" s="32">
        <v>33847</v>
      </c>
      <c r="B1738" s="31">
        <v>21.46</v>
      </c>
    </row>
    <row r="1739" spans="1:2">
      <c r="A1739" s="32">
        <v>33848</v>
      </c>
      <c r="B1739" s="31">
        <v>21.72</v>
      </c>
    </row>
    <row r="1740" spans="1:2">
      <c r="A1740" s="32">
        <v>33849</v>
      </c>
      <c r="B1740" s="31">
        <v>21.65</v>
      </c>
    </row>
    <row r="1741" spans="1:2">
      <c r="A1741" s="32">
        <v>33850</v>
      </c>
      <c r="B1741" s="31">
        <v>21.69</v>
      </c>
    </row>
    <row r="1742" spans="1:2">
      <c r="A1742" s="32">
        <v>33851</v>
      </c>
      <c r="B1742" s="31">
        <v>21.77</v>
      </c>
    </row>
    <row r="1743" spans="1:2">
      <c r="A1743" s="32">
        <v>33854</v>
      </c>
      <c r="B1743" s="31">
        <v>21.77</v>
      </c>
    </row>
    <row r="1744" spans="1:2">
      <c r="A1744" s="32">
        <v>33855</v>
      </c>
      <c r="B1744" s="31">
        <v>21.98</v>
      </c>
    </row>
    <row r="1745" spans="1:2">
      <c r="A1745" s="32">
        <v>33856</v>
      </c>
      <c r="B1745" s="31">
        <v>22</v>
      </c>
    </row>
    <row r="1746" spans="1:2">
      <c r="A1746" s="32">
        <v>33857</v>
      </c>
      <c r="B1746" s="31">
        <v>21.93</v>
      </c>
    </row>
    <row r="1747" spans="1:2">
      <c r="A1747" s="32">
        <v>33858</v>
      </c>
      <c r="B1747" s="31">
        <v>22</v>
      </c>
    </row>
    <row r="1748" spans="1:2">
      <c r="A1748" s="32">
        <v>33861</v>
      </c>
      <c r="B1748" s="31">
        <v>22.35</v>
      </c>
    </row>
    <row r="1749" spans="1:2">
      <c r="A1749" s="32">
        <v>33862</v>
      </c>
      <c r="B1749" s="31">
        <v>22.13</v>
      </c>
    </row>
    <row r="1750" spans="1:2">
      <c r="A1750" s="32">
        <v>33863</v>
      </c>
      <c r="B1750" s="31">
        <v>22.39</v>
      </c>
    </row>
    <row r="1751" spans="1:2">
      <c r="A1751" s="32">
        <v>33864</v>
      </c>
      <c r="B1751" s="31">
        <v>22.23</v>
      </c>
    </row>
    <row r="1752" spans="1:2">
      <c r="A1752" s="32">
        <v>33865</v>
      </c>
      <c r="B1752" s="31">
        <v>21.96</v>
      </c>
    </row>
    <row r="1753" spans="1:2">
      <c r="A1753" s="32">
        <v>33868</v>
      </c>
      <c r="B1753" s="31">
        <v>21.91</v>
      </c>
    </row>
    <row r="1754" spans="1:2">
      <c r="A1754" s="32">
        <v>33869</v>
      </c>
      <c r="B1754" s="31">
        <v>21.78</v>
      </c>
    </row>
    <row r="1755" spans="1:2">
      <c r="A1755" s="32">
        <v>33870</v>
      </c>
      <c r="B1755" s="31">
        <v>21.78</v>
      </c>
    </row>
    <row r="1756" spans="1:2">
      <c r="A1756" s="32">
        <v>33871</v>
      </c>
      <c r="B1756" s="31">
        <v>21.57</v>
      </c>
    </row>
    <row r="1757" spans="1:2">
      <c r="A1757" s="32">
        <v>33872</v>
      </c>
      <c r="B1757" s="31">
        <v>21.51</v>
      </c>
    </row>
    <row r="1758" spans="1:2">
      <c r="A1758" s="32">
        <v>33875</v>
      </c>
      <c r="B1758" s="31">
        <v>21.78</v>
      </c>
    </row>
    <row r="1759" spans="1:2">
      <c r="A1759" s="32">
        <v>33876</v>
      </c>
      <c r="B1759" s="31">
        <v>21.66</v>
      </c>
    </row>
    <row r="1760" spans="1:2">
      <c r="A1760" s="32">
        <v>33877</v>
      </c>
      <c r="B1760" s="31">
        <v>21.83</v>
      </c>
    </row>
    <row r="1761" spans="1:2">
      <c r="A1761" s="32">
        <v>33878</v>
      </c>
      <c r="B1761" s="31">
        <v>21.83</v>
      </c>
    </row>
    <row r="1762" spans="1:2">
      <c r="A1762" s="32">
        <v>33879</v>
      </c>
      <c r="B1762" s="31">
        <v>21.93</v>
      </c>
    </row>
    <row r="1763" spans="1:2">
      <c r="A1763" s="32">
        <v>33882</v>
      </c>
      <c r="B1763" s="31">
        <v>21.76</v>
      </c>
    </row>
    <row r="1764" spans="1:2">
      <c r="A1764" s="32">
        <v>33883</v>
      </c>
      <c r="B1764" s="31">
        <v>21.85</v>
      </c>
    </row>
    <row r="1765" spans="1:2">
      <c r="A1765" s="32">
        <v>33884</v>
      </c>
      <c r="B1765" s="31">
        <v>21.89</v>
      </c>
    </row>
    <row r="1766" spans="1:2">
      <c r="A1766" s="32">
        <v>33885</v>
      </c>
      <c r="B1766" s="31">
        <v>21.99</v>
      </c>
    </row>
    <row r="1767" spans="1:2">
      <c r="A1767" s="32">
        <v>33886</v>
      </c>
      <c r="B1767" s="31">
        <v>21.99</v>
      </c>
    </row>
    <row r="1768" spans="1:2">
      <c r="A1768" s="32">
        <v>33889</v>
      </c>
      <c r="B1768" s="31">
        <v>22.28</v>
      </c>
    </row>
    <row r="1769" spans="1:2">
      <c r="A1769" s="32">
        <v>33890</v>
      </c>
      <c r="B1769" s="31">
        <v>22.12</v>
      </c>
    </row>
    <row r="1770" spans="1:2">
      <c r="A1770" s="32">
        <v>33891</v>
      </c>
      <c r="B1770" s="31">
        <v>22.16</v>
      </c>
    </row>
    <row r="1771" spans="1:2">
      <c r="A1771" s="32">
        <v>33892</v>
      </c>
      <c r="B1771" s="31">
        <v>22.37</v>
      </c>
    </row>
    <row r="1772" spans="1:2">
      <c r="A1772" s="32">
        <v>33893</v>
      </c>
      <c r="B1772" s="31">
        <v>22.31</v>
      </c>
    </row>
    <row r="1773" spans="1:2">
      <c r="A1773" s="32">
        <v>33896</v>
      </c>
      <c r="B1773" s="31">
        <v>22.18</v>
      </c>
    </row>
    <row r="1774" spans="1:2">
      <c r="A1774" s="32">
        <v>33897</v>
      </c>
      <c r="B1774" s="31">
        <v>21.88</v>
      </c>
    </row>
    <row r="1775" spans="1:2">
      <c r="A1775" s="32">
        <v>33898</v>
      </c>
      <c r="B1775" s="31">
        <v>21.49</v>
      </c>
    </row>
    <row r="1776" spans="1:2">
      <c r="A1776" s="32">
        <v>33899</v>
      </c>
      <c r="B1776" s="31">
        <v>21.22</v>
      </c>
    </row>
    <row r="1777" spans="1:2">
      <c r="A1777" s="32">
        <v>33900</v>
      </c>
      <c r="B1777" s="31">
        <v>21.11</v>
      </c>
    </row>
    <row r="1778" spans="1:2">
      <c r="A1778" s="32">
        <v>33903</v>
      </c>
      <c r="B1778" s="31">
        <v>21.14</v>
      </c>
    </row>
    <row r="1779" spans="1:2">
      <c r="A1779" s="32">
        <v>33904</v>
      </c>
      <c r="B1779" s="31">
        <v>21.03</v>
      </c>
    </row>
    <row r="1780" spans="1:2">
      <c r="A1780" s="32">
        <v>33905</v>
      </c>
      <c r="B1780" s="31">
        <v>21.17</v>
      </c>
    </row>
    <row r="1781" spans="1:2">
      <c r="A1781" s="32">
        <v>33906</v>
      </c>
      <c r="B1781" s="31">
        <v>20.71</v>
      </c>
    </row>
    <row r="1782" spans="1:2">
      <c r="A1782" s="32">
        <v>33907</v>
      </c>
      <c r="B1782" s="31">
        <v>20.68</v>
      </c>
    </row>
    <row r="1783" spans="1:2">
      <c r="A1783" s="32">
        <v>33910</v>
      </c>
      <c r="B1783" s="31">
        <v>20.77</v>
      </c>
    </row>
    <row r="1784" spans="1:2">
      <c r="A1784" s="32">
        <v>33911</v>
      </c>
      <c r="B1784" s="31">
        <v>20.6</v>
      </c>
    </row>
    <row r="1785" spans="1:2">
      <c r="A1785" s="32">
        <v>33912</v>
      </c>
      <c r="B1785" s="31">
        <v>20.329999999999998</v>
      </c>
    </row>
    <row r="1786" spans="1:2">
      <c r="A1786" s="32">
        <v>33913</v>
      </c>
      <c r="B1786" s="31">
        <v>20.62</v>
      </c>
    </row>
    <row r="1787" spans="1:2">
      <c r="A1787" s="32">
        <v>33914</v>
      </c>
      <c r="B1787" s="31">
        <v>20.260000000000002</v>
      </c>
    </row>
    <row r="1788" spans="1:2">
      <c r="A1788" s="32">
        <v>33917</v>
      </c>
      <c r="B1788" s="31">
        <v>20.63</v>
      </c>
    </row>
    <row r="1789" spans="1:2">
      <c r="A1789" s="32">
        <v>33918</v>
      </c>
      <c r="B1789" s="31">
        <v>20.54</v>
      </c>
    </row>
    <row r="1790" spans="1:2">
      <c r="A1790" s="32">
        <v>33919</v>
      </c>
      <c r="B1790" s="31">
        <v>20.46</v>
      </c>
    </row>
    <row r="1791" spans="1:2">
      <c r="A1791" s="32">
        <v>33920</v>
      </c>
      <c r="B1791" s="31">
        <v>20.190000000000001</v>
      </c>
    </row>
    <row r="1792" spans="1:2">
      <c r="A1792" s="32">
        <v>33921</v>
      </c>
      <c r="B1792" s="31">
        <v>20.04</v>
      </c>
    </row>
    <row r="1793" spans="1:2">
      <c r="A1793" s="32">
        <v>33924</v>
      </c>
      <c r="B1793" s="31">
        <v>20.37</v>
      </c>
    </row>
    <row r="1794" spans="1:2">
      <c r="A1794" s="32">
        <v>33925</v>
      </c>
      <c r="B1794" s="31">
        <v>20.32</v>
      </c>
    </row>
    <row r="1795" spans="1:2">
      <c r="A1795" s="32">
        <v>33926</v>
      </c>
      <c r="B1795" s="31">
        <v>20.21</v>
      </c>
    </row>
    <row r="1796" spans="1:2">
      <c r="A1796" s="32">
        <v>33927</v>
      </c>
      <c r="B1796" s="31">
        <v>20.5</v>
      </c>
    </row>
    <row r="1797" spans="1:2">
      <c r="A1797" s="32">
        <v>33928</v>
      </c>
      <c r="B1797" s="31">
        <v>20.37</v>
      </c>
    </row>
    <row r="1798" spans="1:2">
      <c r="A1798" s="32">
        <v>33931</v>
      </c>
      <c r="B1798" s="31">
        <v>20.010000000000002</v>
      </c>
    </row>
    <row r="1799" spans="1:2">
      <c r="A1799" s="32">
        <v>33932</v>
      </c>
      <c r="B1799" s="31">
        <v>20.059999999999999</v>
      </c>
    </row>
    <row r="1800" spans="1:2">
      <c r="A1800" s="32">
        <v>33933</v>
      </c>
      <c r="B1800" s="31">
        <v>20.29</v>
      </c>
    </row>
    <row r="1801" spans="1:2">
      <c r="A1801" s="32">
        <v>33934</v>
      </c>
      <c r="B1801" s="33" t="e">
        <f>NA()</f>
        <v>#N/A</v>
      </c>
    </row>
    <row r="1802" spans="1:2">
      <c r="A1802" s="32">
        <v>33935</v>
      </c>
      <c r="B1802" s="31">
        <v>20.29</v>
      </c>
    </row>
    <row r="1803" spans="1:2">
      <c r="A1803" s="32">
        <v>33938</v>
      </c>
      <c r="B1803" s="31">
        <v>19.91</v>
      </c>
    </row>
    <row r="1804" spans="1:2">
      <c r="A1804" s="32">
        <v>33939</v>
      </c>
      <c r="B1804" s="31">
        <v>19.559999999999999</v>
      </c>
    </row>
    <row r="1805" spans="1:2">
      <c r="A1805" s="32">
        <v>33940</v>
      </c>
      <c r="B1805" s="31">
        <v>19.38</v>
      </c>
    </row>
    <row r="1806" spans="1:2">
      <c r="A1806" s="32">
        <v>33941</v>
      </c>
      <c r="B1806" s="31">
        <v>19.079999999999998</v>
      </c>
    </row>
    <row r="1807" spans="1:2">
      <c r="A1807" s="32">
        <v>33942</v>
      </c>
      <c r="B1807" s="31">
        <v>18.95</v>
      </c>
    </row>
    <row r="1808" spans="1:2">
      <c r="A1808" s="32">
        <v>33945</v>
      </c>
      <c r="B1808" s="31">
        <v>19.170000000000002</v>
      </c>
    </row>
    <row r="1809" spans="1:2">
      <c r="A1809" s="32">
        <v>33946</v>
      </c>
      <c r="B1809" s="31">
        <v>18.690000000000001</v>
      </c>
    </row>
    <row r="1810" spans="1:2">
      <c r="A1810" s="32">
        <v>33947</v>
      </c>
      <c r="B1810" s="31">
        <v>18.86</v>
      </c>
    </row>
    <row r="1811" spans="1:2">
      <c r="A1811" s="32">
        <v>33948</v>
      </c>
      <c r="B1811" s="31">
        <v>19.260000000000002</v>
      </c>
    </row>
    <row r="1812" spans="1:2">
      <c r="A1812" s="32">
        <v>33949</v>
      </c>
      <c r="B1812" s="31">
        <v>19.09</v>
      </c>
    </row>
    <row r="1813" spans="1:2">
      <c r="A1813" s="32">
        <v>33952</v>
      </c>
      <c r="B1813" s="31">
        <v>19.059999999999999</v>
      </c>
    </row>
    <row r="1814" spans="1:2">
      <c r="A1814" s="32">
        <v>33953</v>
      </c>
      <c r="B1814" s="31">
        <v>18.940000000000001</v>
      </c>
    </row>
    <row r="1815" spans="1:2">
      <c r="A1815" s="32">
        <v>33954</v>
      </c>
      <c r="B1815" s="31">
        <v>19.420000000000002</v>
      </c>
    </row>
    <row r="1816" spans="1:2">
      <c r="A1816" s="32">
        <v>33955</v>
      </c>
      <c r="B1816" s="31">
        <v>19.68</v>
      </c>
    </row>
    <row r="1817" spans="1:2">
      <c r="A1817" s="32">
        <v>33956</v>
      </c>
      <c r="B1817" s="31">
        <v>19.809999999999999</v>
      </c>
    </row>
    <row r="1818" spans="1:2">
      <c r="A1818" s="32">
        <v>33959</v>
      </c>
      <c r="B1818" s="31">
        <v>19.920000000000002</v>
      </c>
    </row>
    <row r="1819" spans="1:2">
      <c r="A1819" s="32">
        <v>33960</v>
      </c>
      <c r="B1819" s="31">
        <v>19.79</v>
      </c>
    </row>
    <row r="1820" spans="1:2">
      <c r="A1820" s="32">
        <v>33961</v>
      </c>
      <c r="B1820" s="31">
        <v>19.97</v>
      </c>
    </row>
    <row r="1821" spans="1:2">
      <c r="A1821" s="32">
        <v>33962</v>
      </c>
      <c r="B1821" s="31">
        <v>19.97</v>
      </c>
    </row>
    <row r="1822" spans="1:2">
      <c r="A1822" s="32">
        <v>33963</v>
      </c>
      <c r="B1822" s="33" t="e">
        <f>NA()</f>
        <v>#N/A</v>
      </c>
    </row>
    <row r="1823" spans="1:2">
      <c r="A1823" s="32">
        <v>33966</v>
      </c>
      <c r="B1823" s="31">
        <v>19.77</v>
      </c>
    </row>
    <row r="1824" spans="1:2">
      <c r="A1824" s="32">
        <v>33967</v>
      </c>
      <c r="B1824" s="31">
        <v>19.62</v>
      </c>
    </row>
    <row r="1825" spans="1:2">
      <c r="A1825" s="32">
        <v>33968</v>
      </c>
      <c r="B1825" s="31">
        <v>19.63</v>
      </c>
    </row>
    <row r="1826" spans="1:2">
      <c r="A1826" s="32">
        <v>33969</v>
      </c>
      <c r="B1826" s="31">
        <v>19.489999999999998</v>
      </c>
    </row>
    <row r="1827" spans="1:2">
      <c r="A1827" s="32">
        <v>33970</v>
      </c>
      <c r="B1827" s="33" t="e">
        <f>NA()</f>
        <v>#N/A</v>
      </c>
    </row>
    <row r="1828" spans="1:2">
      <c r="A1828" s="32">
        <v>33973</v>
      </c>
      <c r="B1828" s="31">
        <v>19.03</v>
      </c>
    </row>
    <row r="1829" spans="1:2">
      <c r="A1829" s="32">
        <v>33974</v>
      </c>
      <c r="B1829" s="31">
        <v>19.13</v>
      </c>
    </row>
    <row r="1830" spans="1:2">
      <c r="A1830" s="32">
        <v>33975</v>
      </c>
      <c r="B1830" s="31">
        <v>19.03</v>
      </c>
    </row>
    <row r="1831" spans="1:2">
      <c r="A1831" s="32">
        <v>33976</v>
      </c>
      <c r="B1831" s="31">
        <v>18.920000000000002</v>
      </c>
    </row>
    <row r="1832" spans="1:2">
      <c r="A1832" s="32">
        <v>33977</v>
      </c>
      <c r="B1832" s="31">
        <v>18.899999999999999</v>
      </c>
    </row>
    <row r="1833" spans="1:2">
      <c r="A1833" s="32">
        <v>33980</v>
      </c>
      <c r="B1833" s="31">
        <v>18.78</v>
      </c>
    </row>
    <row r="1834" spans="1:2">
      <c r="A1834" s="32">
        <v>33981</v>
      </c>
      <c r="B1834" s="31">
        <v>18.21</v>
      </c>
    </row>
    <row r="1835" spans="1:2">
      <c r="A1835" s="32">
        <v>33982</v>
      </c>
      <c r="B1835" s="31">
        <v>18.510000000000002</v>
      </c>
    </row>
    <row r="1836" spans="1:2">
      <c r="A1836" s="32">
        <v>33983</v>
      </c>
      <c r="B1836" s="31">
        <v>18.71</v>
      </c>
    </row>
    <row r="1837" spans="1:2">
      <c r="A1837" s="32">
        <v>33984</v>
      </c>
      <c r="B1837" s="31">
        <v>18.89</v>
      </c>
    </row>
    <row r="1838" spans="1:2">
      <c r="A1838" s="32">
        <v>33987</v>
      </c>
      <c r="B1838" s="31">
        <v>18.940000000000001</v>
      </c>
    </row>
    <row r="1839" spans="1:2">
      <c r="A1839" s="32">
        <v>33988</v>
      </c>
      <c r="B1839" s="31">
        <v>18.399999999999999</v>
      </c>
    </row>
    <row r="1840" spans="1:2">
      <c r="A1840" s="32">
        <v>33989</v>
      </c>
      <c r="B1840" s="31">
        <v>18.350000000000001</v>
      </c>
    </row>
    <row r="1841" spans="1:2">
      <c r="A1841" s="32">
        <v>33990</v>
      </c>
      <c r="B1841" s="31">
        <v>18.71</v>
      </c>
    </row>
    <row r="1842" spans="1:2">
      <c r="A1842" s="32">
        <v>33991</v>
      </c>
      <c r="B1842" s="31">
        <v>18.64</v>
      </c>
    </row>
    <row r="1843" spans="1:2">
      <c r="A1843" s="32">
        <v>33994</v>
      </c>
      <c r="B1843" s="31">
        <v>19.510000000000002</v>
      </c>
    </row>
    <row r="1844" spans="1:2">
      <c r="A1844" s="32">
        <v>33995</v>
      </c>
      <c r="B1844" s="31">
        <v>19.670000000000002</v>
      </c>
    </row>
    <row r="1845" spans="1:2">
      <c r="A1845" s="32">
        <v>33996</v>
      </c>
      <c r="B1845" s="31">
        <v>19.66</v>
      </c>
    </row>
    <row r="1846" spans="1:2">
      <c r="A1846" s="32">
        <v>33997</v>
      </c>
      <c r="B1846" s="31">
        <v>20.38</v>
      </c>
    </row>
    <row r="1847" spans="1:2">
      <c r="A1847" s="32">
        <v>33998</v>
      </c>
      <c r="B1847" s="31">
        <v>20.27</v>
      </c>
    </row>
    <row r="1848" spans="1:2">
      <c r="A1848" s="32">
        <v>34001</v>
      </c>
      <c r="B1848" s="31">
        <v>20.32</v>
      </c>
    </row>
    <row r="1849" spans="1:2">
      <c r="A1849" s="32">
        <v>34002</v>
      </c>
      <c r="B1849" s="31">
        <v>20</v>
      </c>
    </row>
    <row r="1850" spans="1:2">
      <c r="A1850" s="32">
        <v>34003</v>
      </c>
      <c r="B1850" s="33" t="e">
        <f>NA()</f>
        <v>#N/A</v>
      </c>
    </row>
    <row r="1851" spans="1:2">
      <c r="A1851" s="32">
        <v>34004</v>
      </c>
      <c r="B1851" s="31">
        <v>20.29</v>
      </c>
    </row>
    <row r="1852" spans="1:2">
      <c r="A1852" s="32">
        <v>34005</v>
      </c>
      <c r="B1852" s="31">
        <v>20.27</v>
      </c>
    </row>
    <row r="1853" spans="1:2">
      <c r="A1853" s="32">
        <v>34008</v>
      </c>
      <c r="B1853" s="31">
        <v>20.07</v>
      </c>
    </row>
    <row r="1854" spans="1:2">
      <c r="A1854" s="32">
        <v>34009</v>
      </c>
      <c r="B1854" s="31">
        <v>20.12</v>
      </c>
    </row>
    <row r="1855" spans="1:2">
      <c r="A1855" s="32">
        <v>34010</v>
      </c>
      <c r="B1855" s="31">
        <v>20.2</v>
      </c>
    </row>
    <row r="1856" spans="1:2">
      <c r="A1856" s="32">
        <v>34011</v>
      </c>
      <c r="B1856" s="31">
        <v>20.29</v>
      </c>
    </row>
    <row r="1857" spans="1:2">
      <c r="A1857" s="32">
        <v>34012</v>
      </c>
      <c r="B1857" s="31">
        <v>19.96</v>
      </c>
    </row>
    <row r="1858" spans="1:2">
      <c r="A1858" s="32">
        <v>34015</v>
      </c>
      <c r="B1858" s="33" t="e">
        <f>NA()</f>
        <v>#N/A</v>
      </c>
    </row>
    <row r="1859" spans="1:2">
      <c r="A1859" s="32">
        <v>34016</v>
      </c>
      <c r="B1859" s="31">
        <v>19.59</v>
      </c>
    </row>
    <row r="1860" spans="1:2">
      <c r="A1860" s="32">
        <v>34017</v>
      </c>
      <c r="B1860" s="31">
        <v>19.3</v>
      </c>
    </row>
    <row r="1861" spans="1:2">
      <c r="A1861" s="32">
        <v>34018</v>
      </c>
      <c r="B1861" s="31">
        <v>19.440000000000001</v>
      </c>
    </row>
    <row r="1862" spans="1:2">
      <c r="A1862" s="32">
        <v>34019</v>
      </c>
      <c r="B1862" s="31">
        <v>19.690000000000001</v>
      </c>
    </row>
    <row r="1863" spans="1:2">
      <c r="A1863" s="32">
        <v>34022</v>
      </c>
      <c r="B1863" s="31">
        <v>20.079999999999998</v>
      </c>
    </row>
    <row r="1864" spans="1:2">
      <c r="A1864" s="32">
        <v>34023</v>
      </c>
      <c r="B1864" s="31">
        <v>20.49</v>
      </c>
    </row>
    <row r="1865" spans="1:2">
      <c r="A1865" s="32">
        <v>34024</v>
      </c>
      <c r="B1865" s="31">
        <v>20.28</v>
      </c>
    </row>
    <row r="1866" spans="1:2">
      <c r="A1866" s="32">
        <v>34025</v>
      </c>
      <c r="B1866" s="31">
        <v>20.63</v>
      </c>
    </row>
    <row r="1867" spans="1:2">
      <c r="A1867" s="32">
        <v>34026</v>
      </c>
      <c r="B1867" s="31">
        <v>20.53</v>
      </c>
    </row>
    <row r="1868" spans="1:2">
      <c r="A1868" s="32">
        <v>34029</v>
      </c>
      <c r="B1868" s="31">
        <v>20.62</v>
      </c>
    </row>
    <row r="1869" spans="1:2">
      <c r="A1869" s="32">
        <v>34030</v>
      </c>
      <c r="B1869" s="31">
        <v>20.48</v>
      </c>
    </row>
    <row r="1870" spans="1:2">
      <c r="A1870" s="32">
        <v>34031</v>
      </c>
      <c r="B1870" s="31">
        <v>20.46</v>
      </c>
    </row>
    <row r="1871" spans="1:2">
      <c r="A1871" s="32">
        <v>34032</v>
      </c>
      <c r="B1871" s="31">
        <v>21.05</v>
      </c>
    </row>
    <row r="1872" spans="1:2">
      <c r="A1872" s="32">
        <v>34033</v>
      </c>
      <c r="B1872" s="31">
        <v>20.85</v>
      </c>
    </row>
    <row r="1873" spans="1:2">
      <c r="A1873" s="32">
        <v>34036</v>
      </c>
      <c r="B1873" s="31">
        <v>20.63</v>
      </c>
    </row>
    <row r="1874" spans="1:2">
      <c r="A1874" s="32">
        <v>34037</v>
      </c>
      <c r="B1874" s="31">
        <v>20.71</v>
      </c>
    </row>
    <row r="1875" spans="1:2">
      <c r="A1875" s="32">
        <v>34038</v>
      </c>
      <c r="B1875" s="31">
        <v>20.420000000000002</v>
      </c>
    </row>
    <row r="1876" spans="1:2">
      <c r="A1876" s="32">
        <v>34039</v>
      </c>
      <c r="B1876" s="31">
        <v>20.12</v>
      </c>
    </row>
    <row r="1877" spans="1:2">
      <c r="A1877" s="32">
        <v>34040</v>
      </c>
      <c r="B1877" s="31">
        <v>20.38</v>
      </c>
    </row>
    <row r="1878" spans="1:2">
      <c r="A1878" s="32">
        <v>34043</v>
      </c>
      <c r="B1878" s="31">
        <v>20.18</v>
      </c>
    </row>
    <row r="1879" spans="1:2">
      <c r="A1879" s="32">
        <v>34044</v>
      </c>
      <c r="B1879" s="31">
        <v>20.04</v>
      </c>
    </row>
    <row r="1880" spans="1:2">
      <c r="A1880" s="32">
        <v>34045</v>
      </c>
      <c r="B1880" s="31">
        <v>20.14</v>
      </c>
    </row>
    <row r="1881" spans="1:2">
      <c r="A1881" s="32">
        <v>34046</v>
      </c>
      <c r="B1881" s="31">
        <v>20.29</v>
      </c>
    </row>
    <row r="1882" spans="1:2">
      <c r="A1882" s="32">
        <v>34047</v>
      </c>
      <c r="B1882" s="31">
        <v>20.05</v>
      </c>
    </row>
    <row r="1883" spans="1:2">
      <c r="A1883" s="32">
        <v>34050</v>
      </c>
      <c r="B1883" s="31">
        <v>19.52</v>
      </c>
    </row>
    <row r="1884" spans="1:2">
      <c r="A1884" s="32">
        <v>34051</v>
      </c>
      <c r="B1884" s="31">
        <v>19.98</v>
      </c>
    </row>
    <row r="1885" spans="1:2">
      <c r="A1885" s="32">
        <v>34052</v>
      </c>
      <c r="B1885" s="31">
        <v>19.97</v>
      </c>
    </row>
    <row r="1886" spans="1:2">
      <c r="A1886" s="32">
        <v>34053</v>
      </c>
      <c r="B1886" s="31">
        <v>20.12</v>
      </c>
    </row>
    <row r="1887" spans="1:2">
      <c r="A1887" s="32">
        <v>34054</v>
      </c>
      <c r="B1887" s="31">
        <v>20.420000000000002</v>
      </c>
    </row>
    <row r="1888" spans="1:2">
      <c r="A1888" s="32">
        <v>34057</v>
      </c>
      <c r="B1888" s="31">
        <v>20.27</v>
      </c>
    </row>
    <row r="1889" spans="1:2">
      <c r="A1889" s="32">
        <v>34058</v>
      </c>
      <c r="B1889" s="31">
        <v>20.27</v>
      </c>
    </row>
    <row r="1890" spans="1:2">
      <c r="A1890" s="32">
        <v>34059</v>
      </c>
      <c r="B1890" s="31">
        <v>20.440000000000001</v>
      </c>
    </row>
    <row r="1891" spans="1:2">
      <c r="A1891" s="32">
        <v>34060</v>
      </c>
      <c r="B1891" s="31">
        <v>20.54</v>
      </c>
    </row>
    <row r="1892" spans="1:2">
      <c r="A1892" s="32">
        <v>34061</v>
      </c>
      <c r="B1892" s="31">
        <v>20.67</v>
      </c>
    </row>
    <row r="1893" spans="1:2">
      <c r="A1893" s="32">
        <v>34064</v>
      </c>
      <c r="B1893" s="31">
        <v>20.59</v>
      </c>
    </row>
    <row r="1894" spans="1:2">
      <c r="A1894" s="32">
        <v>34065</v>
      </c>
      <c r="B1894" s="31">
        <v>20.329999999999998</v>
      </c>
    </row>
    <row r="1895" spans="1:2">
      <c r="A1895" s="32">
        <v>34066</v>
      </c>
      <c r="B1895" s="31">
        <v>20.350000000000001</v>
      </c>
    </row>
    <row r="1896" spans="1:2">
      <c r="A1896" s="32">
        <v>34067</v>
      </c>
      <c r="B1896" s="31">
        <v>20.22</v>
      </c>
    </row>
    <row r="1897" spans="1:2">
      <c r="A1897" s="32">
        <v>34068</v>
      </c>
      <c r="B1897" s="33" t="e">
        <f>NA()</f>
        <v>#N/A</v>
      </c>
    </row>
    <row r="1898" spans="1:2">
      <c r="A1898" s="32">
        <v>34071</v>
      </c>
      <c r="B1898" s="31">
        <v>20.43</v>
      </c>
    </row>
    <row r="1899" spans="1:2">
      <c r="A1899" s="32">
        <v>34072</v>
      </c>
      <c r="B1899" s="31">
        <v>20.28</v>
      </c>
    </row>
    <row r="1900" spans="1:2">
      <c r="A1900" s="32">
        <v>34073</v>
      </c>
      <c r="B1900" s="31">
        <v>20.38</v>
      </c>
    </row>
    <row r="1901" spans="1:2">
      <c r="A1901" s="32">
        <v>34074</v>
      </c>
      <c r="B1901" s="31">
        <v>20.21</v>
      </c>
    </row>
    <row r="1902" spans="1:2">
      <c r="A1902" s="32">
        <v>34075</v>
      </c>
      <c r="B1902" s="31">
        <v>20.09</v>
      </c>
    </row>
    <row r="1903" spans="1:2">
      <c r="A1903" s="32">
        <v>34078</v>
      </c>
      <c r="B1903" s="31">
        <v>19.989999999999998</v>
      </c>
    </row>
    <row r="1904" spans="1:2">
      <c r="A1904" s="32">
        <v>34079</v>
      </c>
      <c r="B1904" s="31">
        <v>20.05</v>
      </c>
    </row>
    <row r="1905" spans="1:2">
      <c r="A1905" s="32">
        <v>34080</v>
      </c>
      <c r="B1905" s="31">
        <v>19.989999999999998</v>
      </c>
    </row>
    <row r="1906" spans="1:2">
      <c r="A1906" s="32">
        <v>34081</v>
      </c>
      <c r="B1906" s="31">
        <v>19.79</v>
      </c>
    </row>
    <row r="1907" spans="1:2">
      <c r="A1907" s="32">
        <v>34082</v>
      </c>
      <c r="B1907" s="31">
        <v>19.93</v>
      </c>
    </row>
    <row r="1908" spans="1:2">
      <c r="A1908" s="32">
        <v>34085</v>
      </c>
      <c r="B1908" s="31">
        <v>19.829999999999998</v>
      </c>
    </row>
    <row r="1909" spans="1:2">
      <c r="A1909" s="32">
        <v>34086</v>
      </c>
      <c r="B1909" s="31">
        <v>20.21</v>
      </c>
    </row>
    <row r="1910" spans="1:2">
      <c r="A1910" s="32">
        <v>34087</v>
      </c>
      <c r="B1910" s="33" t="e">
        <f>NA()</f>
        <v>#N/A</v>
      </c>
    </row>
    <row r="1911" spans="1:2">
      <c r="A1911" s="32">
        <v>34088</v>
      </c>
      <c r="B1911" s="31">
        <v>20.63</v>
      </c>
    </row>
    <row r="1912" spans="1:2">
      <c r="A1912" s="32">
        <v>34089</v>
      </c>
      <c r="B1912" s="31">
        <v>20.54</v>
      </c>
    </row>
    <row r="1913" spans="1:2">
      <c r="A1913" s="32">
        <v>34092</v>
      </c>
      <c r="B1913" s="31">
        <v>20.58</v>
      </c>
    </row>
    <row r="1914" spans="1:2">
      <c r="A1914" s="32">
        <v>34093</v>
      </c>
      <c r="B1914" s="31">
        <v>20.399999999999999</v>
      </c>
    </row>
    <row r="1915" spans="1:2">
      <c r="A1915" s="32">
        <v>34094</v>
      </c>
      <c r="B1915" s="31">
        <v>20.46</v>
      </c>
    </row>
    <row r="1916" spans="1:2">
      <c r="A1916" s="32">
        <v>34095</v>
      </c>
      <c r="B1916" s="31">
        <v>20.49</v>
      </c>
    </row>
    <row r="1917" spans="1:2">
      <c r="A1917" s="32">
        <v>34096</v>
      </c>
      <c r="B1917" s="31">
        <v>20.43</v>
      </c>
    </row>
    <row r="1918" spans="1:2">
      <c r="A1918" s="32">
        <v>34099</v>
      </c>
      <c r="B1918" s="31">
        <v>20.420000000000002</v>
      </c>
    </row>
    <row r="1919" spans="1:2">
      <c r="A1919" s="32">
        <v>34100</v>
      </c>
      <c r="B1919" s="31">
        <v>20.38</v>
      </c>
    </row>
    <row r="1920" spans="1:2">
      <c r="A1920" s="32">
        <v>34101</v>
      </c>
      <c r="B1920" s="31">
        <v>20.190000000000001</v>
      </c>
    </row>
    <row r="1921" spans="1:2">
      <c r="A1921" s="32">
        <v>34102</v>
      </c>
      <c r="B1921" s="31">
        <v>19.8</v>
      </c>
    </row>
    <row r="1922" spans="1:2">
      <c r="A1922" s="32">
        <v>34103</v>
      </c>
      <c r="B1922" s="31">
        <v>19.510000000000002</v>
      </c>
    </row>
    <row r="1923" spans="1:2">
      <c r="A1923" s="32">
        <v>34106</v>
      </c>
      <c r="B1923" s="31">
        <v>19.510000000000002</v>
      </c>
    </row>
    <row r="1924" spans="1:2">
      <c r="A1924" s="32">
        <v>34107</v>
      </c>
      <c r="B1924" s="31">
        <v>19.32</v>
      </c>
    </row>
    <row r="1925" spans="1:2">
      <c r="A1925" s="32">
        <v>34108</v>
      </c>
      <c r="B1925" s="31">
        <v>19.149999999999999</v>
      </c>
    </row>
    <row r="1926" spans="1:2">
      <c r="A1926" s="32">
        <v>34109</v>
      </c>
      <c r="B1926" s="31">
        <v>19.559999999999999</v>
      </c>
    </row>
    <row r="1927" spans="1:2">
      <c r="A1927" s="32">
        <v>34110</v>
      </c>
      <c r="B1927" s="31">
        <v>19.600000000000001</v>
      </c>
    </row>
    <row r="1928" spans="1:2">
      <c r="A1928" s="32">
        <v>34113</v>
      </c>
      <c r="B1928" s="31">
        <v>19.43</v>
      </c>
    </row>
    <row r="1929" spans="1:2">
      <c r="A1929" s="32">
        <v>34114</v>
      </c>
      <c r="B1929" s="31">
        <v>19.75</v>
      </c>
    </row>
    <row r="1930" spans="1:2">
      <c r="A1930" s="32">
        <v>34115</v>
      </c>
      <c r="B1930" s="31">
        <v>19.920000000000002</v>
      </c>
    </row>
    <row r="1931" spans="1:2">
      <c r="A1931" s="32">
        <v>34116</v>
      </c>
      <c r="B1931" s="31">
        <v>20.05</v>
      </c>
    </row>
    <row r="1932" spans="1:2">
      <c r="A1932" s="32">
        <v>34117</v>
      </c>
      <c r="B1932" s="31">
        <v>20.04</v>
      </c>
    </row>
    <row r="1933" spans="1:2">
      <c r="A1933" s="32">
        <v>34120</v>
      </c>
      <c r="B1933" s="33" t="e">
        <f>NA()</f>
        <v>#N/A</v>
      </c>
    </row>
    <row r="1934" spans="1:2">
      <c r="A1934" s="32">
        <v>34121</v>
      </c>
      <c r="B1934" s="31">
        <v>20.2</v>
      </c>
    </row>
    <row r="1935" spans="1:2">
      <c r="A1935" s="32">
        <v>34122</v>
      </c>
      <c r="B1935" s="31">
        <v>20.05</v>
      </c>
    </row>
    <row r="1936" spans="1:2">
      <c r="A1936" s="32">
        <v>34123</v>
      </c>
      <c r="B1936" s="31">
        <v>19.77</v>
      </c>
    </row>
    <row r="1937" spans="1:2">
      <c r="A1937" s="32">
        <v>34124</v>
      </c>
      <c r="B1937" s="31">
        <v>19.79</v>
      </c>
    </row>
    <row r="1938" spans="1:2">
      <c r="A1938" s="32">
        <v>34127</v>
      </c>
      <c r="B1938" s="31">
        <v>19.600000000000001</v>
      </c>
    </row>
    <row r="1939" spans="1:2">
      <c r="A1939" s="32">
        <v>34128</v>
      </c>
      <c r="B1939" s="31">
        <v>19.649999999999999</v>
      </c>
    </row>
    <row r="1940" spans="1:2">
      <c r="A1940" s="32">
        <v>34129</v>
      </c>
      <c r="B1940" s="31">
        <v>19.66</v>
      </c>
    </row>
    <row r="1941" spans="1:2">
      <c r="A1941" s="32">
        <v>34130</v>
      </c>
      <c r="B1941" s="31">
        <v>19.27</v>
      </c>
    </row>
    <row r="1942" spans="1:2">
      <c r="A1942" s="32">
        <v>34131</v>
      </c>
      <c r="B1942" s="31">
        <v>18.989999999999998</v>
      </c>
    </row>
    <row r="1943" spans="1:2">
      <c r="A1943" s="32">
        <v>34134</v>
      </c>
      <c r="B1943" s="31">
        <v>18.899999999999999</v>
      </c>
    </row>
    <row r="1944" spans="1:2">
      <c r="A1944" s="32">
        <v>34135</v>
      </c>
      <c r="B1944" s="31">
        <v>18.600000000000001</v>
      </c>
    </row>
    <row r="1945" spans="1:2">
      <c r="A1945" s="32">
        <v>34136</v>
      </c>
      <c r="B1945" s="31">
        <v>18.87</v>
      </c>
    </row>
    <row r="1946" spans="1:2">
      <c r="A1946" s="32">
        <v>34137</v>
      </c>
      <c r="B1946" s="31">
        <v>18.7</v>
      </c>
    </row>
    <row r="1947" spans="1:2">
      <c r="A1947" s="32">
        <v>34138</v>
      </c>
      <c r="B1947" s="31">
        <v>18.71</v>
      </c>
    </row>
    <row r="1948" spans="1:2">
      <c r="A1948" s="32">
        <v>34141</v>
      </c>
      <c r="B1948" s="31">
        <v>18.63</v>
      </c>
    </row>
    <row r="1949" spans="1:2">
      <c r="A1949" s="32">
        <v>34142</v>
      </c>
      <c r="B1949" s="31">
        <v>18.350000000000001</v>
      </c>
    </row>
    <row r="1950" spans="1:2">
      <c r="A1950" s="32">
        <v>34143</v>
      </c>
      <c r="B1950" s="31">
        <v>18.440000000000001</v>
      </c>
    </row>
    <row r="1951" spans="1:2">
      <c r="A1951" s="32">
        <v>34144</v>
      </c>
      <c r="B1951" s="31">
        <v>18.36</v>
      </c>
    </row>
    <row r="1952" spans="1:2">
      <c r="A1952" s="32">
        <v>34145</v>
      </c>
      <c r="B1952" s="31">
        <v>18.829999999999998</v>
      </c>
    </row>
    <row r="1953" spans="1:2">
      <c r="A1953" s="32">
        <v>34148</v>
      </c>
      <c r="B1953" s="31">
        <v>18.89</v>
      </c>
    </row>
    <row r="1954" spans="1:2">
      <c r="A1954" s="32">
        <v>34149</v>
      </c>
      <c r="B1954" s="31">
        <v>18.989999999999998</v>
      </c>
    </row>
    <row r="1955" spans="1:2">
      <c r="A1955" s="32">
        <v>34150</v>
      </c>
      <c r="B1955" s="31">
        <v>18.82</v>
      </c>
    </row>
    <row r="1956" spans="1:2">
      <c r="A1956" s="32">
        <v>34151</v>
      </c>
      <c r="B1956" s="31">
        <v>18.440000000000001</v>
      </c>
    </row>
    <row r="1957" spans="1:2">
      <c r="A1957" s="32">
        <v>34152</v>
      </c>
      <c r="B1957" s="31">
        <v>17.93</v>
      </c>
    </row>
    <row r="1958" spans="1:2">
      <c r="A1958" s="32">
        <v>34155</v>
      </c>
      <c r="B1958" s="33" t="e">
        <f>NA()</f>
        <v>#N/A</v>
      </c>
    </row>
    <row r="1959" spans="1:2">
      <c r="A1959" s="32">
        <v>34156</v>
      </c>
      <c r="B1959" s="31">
        <v>18.29</v>
      </c>
    </row>
    <row r="1960" spans="1:2">
      <c r="A1960" s="32">
        <v>34157</v>
      </c>
      <c r="B1960" s="31">
        <v>18.059999999999999</v>
      </c>
    </row>
    <row r="1961" spans="1:2">
      <c r="A1961" s="32">
        <v>34158</v>
      </c>
      <c r="B1961" s="31">
        <v>17.79</v>
      </c>
    </row>
    <row r="1962" spans="1:2">
      <c r="A1962" s="32">
        <v>34159</v>
      </c>
      <c r="B1962" s="31">
        <v>17.920000000000002</v>
      </c>
    </row>
    <row r="1963" spans="1:2">
      <c r="A1963" s="32">
        <v>34162</v>
      </c>
      <c r="B1963" s="31">
        <v>18.12</v>
      </c>
    </row>
    <row r="1964" spans="1:2">
      <c r="A1964" s="32">
        <v>34163</v>
      </c>
      <c r="B1964" s="31">
        <v>18.05</v>
      </c>
    </row>
    <row r="1965" spans="1:2">
      <c r="A1965" s="32">
        <v>34164</v>
      </c>
      <c r="B1965" s="31">
        <v>17.43</v>
      </c>
    </row>
    <row r="1966" spans="1:2">
      <c r="A1966" s="32">
        <v>34165</v>
      </c>
      <c r="B1966" s="31">
        <v>17.73</v>
      </c>
    </row>
    <row r="1967" spans="1:2">
      <c r="A1967" s="32">
        <v>34166</v>
      </c>
      <c r="B1967" s="31">
        <v>17.29</v>
      </c>
    </row>
    <row r="1968" spans="1:2">
      <c r="A1968" s="32">
        <v>34169</v>
      </c>
      <c r="B1968" s="31">
        <v>17.68</v>
      </c>
    </row>
    <row r="1969" spans="1:2">
      <c r="A1969" s="32">
        <v>34170</v>
      </c>
      <c r="B1969" s="31">
        <v>17.2</v>
      </c>
    </row>
    <row r="1970" spans="1:2">
      <c r="A1970" s="32">
        <v>34171</v>
      </c>
      <c r="B1970" s="31">
        <v>17.600000000000001</v>
      </c>
    </row>
    <row r="1971" spans="1:2">
      <c r="A1971" s="32">
        <v>34172</v>
      </c>
      <c r="B1971" s="31">
        <v>17.57</v>
      </c>
    </row>
    <row r="1972" spans="1:2">
      <c r="A1972" s="32">
        <v>34173</v>
      </c>
      <c r="B1972" s="31">
        <v>17.670000000000002</v>
      </c>
    </row>
    <row r="1973" spans="1:2">
      <c r="A1973" s="32">
        <v>34176</v>
      </c>
      <c r="B1973" s="31">
        <v>18.11</v>
      </c>
    </row>
    <row r="1974" spans="1:2">
      <c r="A1974" s="32">
        <v>34177</v>
      </c>
      <c r="B1974" s="31">
        <v>18.5</v>
      </c>
    </row>
    <row r="1975" spans="1:2">
      <c r="A1975" s="32">
        <v>34178</v>
      </c>
      <c r="B1975" s="31">
        <v>18.25</v>
      </c>
    </row>
    <row r="1976" spans="1:2">
      <c r="A1976" s="32">
        <v>34179</v>
      </c>
      <c r="B1976" s="31">
        <v>18.12</v>
      </c>
    </row>
    <row r="1977" spans="1:2">
      <c r="A1977" s="32">
        <v>34180</v>
      </c>
      <c r="B1977" s="31">
        <v>17.940000000000001</v>
      </c>
    </row>
    <row r="1978" spans="1:2">
      <c r="A1978" s="32">
        <v>34183</v>
      </c>
      <c r="B1978" s="31">
        <v>17.899999999999999</v>
      </c>
    </row>
    <row r="1979" spans="1:2">
      <c r="A1979" s="32">
        <v>34184</v>
      </c>
      <c r="B1979" s="31">
        <v>17.809999999999999</v>
      </c>
    </row>
    <row r="1980" spans="1:2">
      <c r="A1980" s="32">
        <v>34185</v>
      </c>
      <c r="B1980" s="31">
        <v>17.82</v>
      </c>
    </row>
    <row r="1981" spans="1:2">
      <c r="A1981" s="32">
        <v>34186</v>
      </c>
      <c r="B1981" s="31">
        <v>17.54</v>
      </c>
    </row>
    <row r="1982" spans="1:2">
      <c r="A1982" s="32">
        <v>34187</v>
      </c>
      <c r="B1982" s="31">
        <v>17.3</v>
      </c>
    </row>
    <row r="1983" spans="1:2">
      <c r="A1983" s="32">
        <v>34190</v>
      </c>
      <c r="B1983" s="31">
        <v>17.579999999999998</v>
      </c>
    </row>
    <row r="1984" spans="1:2">
      <c r="A1984" s="32">
        <v>34191</v>
      </c>
      <c r="B1984" s="31">
        <v>17.579999999999998</v>
      </c>
    </row>
    <row r="1985" spans="1:2">
      <c r="A1985" s="32">
        <v>34192</v>
      </c>
      <c r="B1985" s="31">
        <v>17.87</v>
      </c>
    </row>
    <row r="1986" spans="1:2">
      <c r="A1986" s="32">
        <v>34193</v>
      </c>
      <c r="B1986" s="31">
        <v>18.16</v>
      </c>
    </row>
    <row r="1987" spans="1:2">
      <c r="A1987" s="32">
        <v>34194</v>
      </c>
      <c r="B1987" s="31">
        <v>18.14</v>
      </c>
    </row>
    <row r="1988" spans="1:2">
      <c r="A1988" s="32">
        <v>34197</v>
      </c>
      <c r="B1988" s="31">
        <v>17.84</v>
      </c>
    </row>
    <row r="1989" spans="1:2">
      <c r="A1989" s="32">
        <v>34198</v>
      </c>
      <c r="B1989" s="31">
        <v>17.95</v>
      </c>
    </row>
    <row r="1990" spans="1:2">
      <c r="A1990" s="32">
        <v>34199</v>
      </c>
      <c r="B1990" s="31">
        <v>17.68</v>
      </c>
    </row>
    <row r="1991" spans="1:2">
      <c r="A1991" s="32">
        <v>34200</v>
      </c>
      <c r="B1991" s="31">
        <v>17.64</v>
      </c>
    </row>
    <row r="1992" spans="1:2">
      <c r="A1992" s="32">
        <v>34201</v>
      </c>
      <c r="B1992" s="31">
        <v>18.09</v>
      </c>
    </row>
    <row r="1993" spans="1:2">
      <c r="A1993" s="32">
        <v>34204</v>
      </c>
      <c r="B1993" s="31">
        <v>18.420000000000002</v>
      </c>
    </row>
    <row r="1994" spans="1:2">
      <c r="A1994" s="32">
        <v>34205</v>
      </c>
      <c r="B1994" s="31">
        <v>18.38</v>
      </c>
    </row>
    <row r="1995" spans="1:2">
      <c r="A1995" s="32">
        <v>34206</v>
      </c>
      <c r="B1995" s="31">
        <v>18.45</v>
      </c>
    </row>
    <row r="1996" spans="1:2">
      <c r="A1996" s="32">
        <v>34207</v>
      </c>
      <c r="B1996" s="31">
        <v>18.399999999999999</v>
      </c>
    </row>
    <row r="1997" spans="1:2">
      <c r="A1997" s="32">
        <v>34208</v>
      </c>
      <c r="B1997" s="31">
        <v>18.82</v>
      </c>
    </row>
    <row r="1998" spans="1:2">
      <c r="A1998" s="32">
        <v>34211</v>
      </c>
      <c r="B1998" s="31">
        <v>18.63</v>
      </c>
    </row>
    <row r="1999" spans="1:2">
      <c r="A1999" s="32">
        <v>34212</v>
      </c>
      <c r="B1999" s="31">
        <v>18.239999999999998</v>
      </c>
    </row>
    <row r="2000" spans="1:2">
      <c r="A2000" s="32">
        <v>34213</v>
      </c>
      <c r="B2000" s="31">
        <v>17.920000000000002</v>
      </c>
    </row>
    <row r="2001" spans="1:2">
      <c r="A2001" s="32">
        <v>34214</v>
      </c>
      <c r="B2001" s="31">
        <v>17.97</v>
      </c>
    </row>
    <row r="2002" spans="1:2">
      <c r="A2002" s="32">
        <v>34215</v>
      </c>
      <c r="B2002" s="31">
        <v>17.72</v>
      </c>
    </row>
    <row r="2003" spans="1:2">
      <c r="A2003" s="32">
        <v>34218</v>
      </c>
      <c r="B2003" s="33" t="e">
        <f>NA()</f>
        <v>#N/A</v>
      </c>
    </row>
    <row r="2004" spans="1:2">
      <c r="A2004" s="32">
        <v>34219</v>
      </c>
      <c r="B2004" s="31">
        <v>17.14</v>
      </c>
    </row>
    <row r="2005" spans="1:2">
      <c r="A2005" s="32">
        <v>34220</v>
      </c>
      <c r="B2005" s="31">
        <v>17</v>
      </c>
    </row>
    <row r="2006" spans="1:2">
      <c r="A2006" s="32">
        <v>34221</v>
      </c>
      <c r="B2006" s="31">
        <v>16.97</v>
      </c>
    </row>
    <row r="2007" spans="1:2">
      <c r="A2007" s="32">
        <v>34222</v>
      </c>
      <c r="B2007" s="31">
        <v>16.739999999999998</v>
      </c>
    </row>
    <row r="2008" spans="1:2">
      <c r="A2008" s="32">
        <v>34225</v>
      </c>
      <c r="B2008" s="31">
        <v>16.98</v>
      </c>
    </row>
    <row r="2009" spans="1:2">
      <c r="A2009" s="32">
        <v>34226</v>
      </c>
      <c r="B2009" s="31">
        <v>16.940000000000001</v>
      </c>
    </row>
    <row r="2010" spans="1:2">
      <c r="A2010" s="32">
        <v>34227</v>
      </c>
      <c r="B2010" s="31">
        <v>16.850000000000001</v>
      </c>
    </row>
    <row r="2011" spans="1:2">
      <c r="A2011" s="32">
        <v>34228</v>
      </c>
      <c r="B2011" s="31">
        <v>16.850000000000001</v>
      </c>
    </row>
    <row r="2012" spans="1:2">
      <c r="A2012" s="32">
        <v>34229</v>
      </c>
      <c r="B2012" s="31">
        <v>17.100000000000001</v>
      </c>
    </row>
    <row r="2013" spans="1:2">
      <c r="A2013" s="32">
        <v>34232</v>
      </c>
      <c r="B2013" s="31">
        <v>17.68</v>
      </c>
    </row>
    <row r="2014" spans="1:2">
      <c r="A2014" s="32">
        <v>34233</v>
      </c>
      <c r="B2014" s="31">
        <v>18.12</v>
      </c>
    </row>
    <row r="2015" spans="1:2">
      <c r="A2015" s="32">
        <v>34234</v>
      </c>
      <c r="B2015" s="31">
        <v>17.53</v>
      </c>
    </row>
    <row r="2016" spans="1:2">
      <c r="A2016" s="32">
        <v>34235</v>
      </c>
      <c r="B2016" s="31">
        <v>17.52</v>
      </c>
    </row>
    <row r="2017" spans="1:2">
      <c r="A2017" s="32">
        <v>34236</v>
      </c>
      <c r="B2017" s="31">
        <v>17.52</v>
      </c>
    </row>
    <row r="2018" spans="1:2">
      <c r="A2018" s="32">
        <v>34239</v>
      </c>
      <c r="B2018" s="31">
        <v>17.52</v>
      </c>
    </row>
    <row r="2019" spans="1:2">
      <c r="A2019" s="32">
        <v>34240</v>
      </c>
      <c r="B2019" s="31">
        <v>18.07</v>
      </c>
    </row>
    <row r="2020" spans="1:2">
      <c r="A2020" s="32">
        <v>34241</v>
      </c>
      <c r="B2020" s="31">
        <v>18.73</v>
      </c>
    </row>
    <row r="2021" spans="1:2">
      <c r="A2021" s="32">
        <v>34242</v>
      </c>
      <c r="B2021" s="31">
        <v>18.72</v>
      </c>
    </row>
    <row r="2022" spans="1:2">
      <c r="A2022" s="32">
        <v>34243</v>
      </c>
      <c r="B2022" s="31">
        <v>18.63</v>
      </c>
    </row>
    <row r="2023" spans="1:2">
      <c r="A2023" s="32">
        <v>34246</v>
      </c>
      <c r="B2023" s="31">
        <v>18.399999999999999</v>
      </c>
    </row>
    <row r="2024" spans="1:2">
      <c r="A2024" s="32">
        <v>34247</v>
      </c>
      <c r="B2024" s="31">
        <v>18.43</v>
      </c>
    </row>
    <row r="2025" spans="1:2">
      <c r="A2025" s="32">
        <v>34248</v>
      </c>
      <c r="B2025" s="31">
        <v>18.43</v>
      </c>
    </row>
    <row r="2026" spans="1:2">
      <c r="A2026" s="32">
        <v>34249</v>
      </c>
      <c r="B2026" s="31">
        <v>18.489999999999998</v>
      </c>
    </row>
    <row r="2027" spans="1:2">
      <c r="A2027" s="32">
        <v>34250</v>
      </c>
      <c r="B2027" s="31">
        <v>18.53</v>
      </c>
    </row>
    <row r="2028" spans="1:2">
      <c r="A2028" s="32">
        <v>34253</v>
      </c>
      <c r="B2028" s="31">
        <v>18.760000000000002</v>
      </c>
    </row>
    <row r="2029" spans="1:2">
      <c r="A2029" s="32">
        <v>34254</v>
      </c>
      <c r="B2029" s="31">
        <v>18.7</v>
      </c>
    </row>
    <row r="2030" spans="1:2">
      <c r="A2030" s="32">
        <v>34255</v>
      </c>
      <c r="B2030" s="31">
        <v>18.649999999999999</v>
      </c>
    </row>
    <row r="2031" spans="1:2">
      <c r="A2031" s="32">
        <v>34256</v>
      </c>
      <c r="B2031" s="31">
        <v>18.5</v>
      </c>
    </row>
    <row r="2032" spans="1:2">
      <c r="A2032" s="32">
        <v>34257</v>
      </c>
      <c r="B2032" s="31">
        <v>18.239999999999998</v>
      </c>
    </row>
    <row r="2033" spans="1:2">
      <c r="A2033" s="32">
        <v>34260</v>
      </c>
      <c r="B2033" s="31">
        <v>18.13</v>
      </c>
    </row>
    <row r="2034" spans="1:2">
      <c r="A2034" s="32">
        <v>34261</v>
      </c>
      <c r="B2034" s="31">
        <v>18.04</v>
      </c>
    </row>
    <row r="2035" spans="1:2">
      <c r="A2035" s="32">
        <v>34262</v>
      </c>
      <c r="B2035" s="31">
        <v>18.25</v>
      </c>
    </row>
    <row r="2036" spans="1:2">
      <c r="A2036" s="32">
        <v>34263</v>
      </c>
      <c r="B2036" s="31">
        <v>18.28</v>
      </c>
    </row>
    <row r="2037" spans="1:2">
      <c r="A2037" s="32">
        <v>34264</v>
      </c>
      <c r="B2037" s="31">
        <v>17.920000000000002</v>
      </c>
    </row>
    <row r="2038" spans="1:2">
      <c r="A2038" s="32">
        <v>34267</v>
      </c>
      <c r="B2038" s="31">
        <v>17.36</v>
      </c>
    </row>
    <row r="2039" spans="1:2">
      <c r="A2039" s="32">
        <v>34268</v>
      </c>
      <c r="B2039" s="31">
        <v>17.55</v>
      </c>
    </row>
    <row r="2040" spans="1:2">
      <c r="A2040" s="32">
        <v>34269</v>
      </c>
      <c r="B2040" s="31">
        <v>17.66</v>
      </c>
    </row>
    <row r="2041" spans="1:2">
      <c r="A2041" s="32">
        <v>34270</v>
      </c>
      <c r="B2041" s="31">
        <v>17.3</v>
      </c>
    </row>
    <row r="2042" spans="1:2">
      <c r="A2042" s="32">
        <v>34271</v>
      </c>
      <c r="B2042" s="31">
        <v>16.97</v>
      </c>
    </row>
    <row r="2043" spans="1:2">
      <c r="A2043" s="32">
        <v>34274</v>
      </c>
      <c r="B2043" s="31">
        <v>17.5</v>
      </c>
    </row>
    <row r="2044" spans="1:2">
      <c r="A2044" s="32">
        <v>34275</v>
      </c>
      <c r="B2044" s="31">
        <v>17.03</v>
      </c>
    </row>
    <row r="2045" spans="1:2">
      <c r="A2045" s="32">
        <v>34276</v>
      </c>
      <c r="B2045" s="31">
        <v>17.47</v>
      </c>
    </row>
    <row r="2046" spans="1:2">
      <c r="A2046" s="32">
        <v>34277</v>
      </c>
      <c r="B2046" s="31">
        <v>17.38</v>
      </c>
    </row>
    <row r="2047" spans="1:2">
      <c r="A2047" s="32">
        <v>34278</v>
      </c>
      <c r="B2047" s="31">
        <v>17.09</v>
      </c>
    </row>
    <row r="2048" spans="1:2">
      <c r="A2048" s="32">
        <v>34281</v>
      </c>
      <c r="B2048" s="31">
        <v>16.690000000000001</v>
      </c>
    </row>
    <row r="2049" spans="1:2">
      <c r="A2049" s="32">
        <v>34282</v>
      </c>
      <c r="B2049" s="31">
        <v>16.71</v>
      </c>
    </row>
    <row r="2050" spans="1:2">
      <c r="A2050" s="32">
        <v>34283</v>
      </c>
      <c r="B2050" s="31">
        <v>16.54</v>
      </c>
    </row>
    <row r="2051" spans="1:2">
      <c r="A2051" s="32">
        <v>34284</v>
      </c>
      <c r="B2051" s="31">
        <v>16.91</v>
      </c>
    </row>
    <row r="2052" spans="1:2">
      <c r="A2052" s="32">
        <v>34285</v>
      </c>
      <c r="B2052" s="31">
        <v>16.72</v>
      </c>
    </row>
    <row r="2053" spans="1:2">
      <c r="A2053" s="32">
        <v>34288</v>
      </c>
      <c r="B2053" s="31">
        <v>16.78</v>
      </c>
    </row>
    <row r="2054" spans="1:2">
      <c r="A2054" s="32">
        <v>34289</v>
      </c>
      <c r="B2054" s="31">
        <v>16.690000000000001</v>
      </c>
    </row>
    <row r="2055" spans="1:2">
      <c r="A2055" s="32">
        <v>34290</v>
      </c>
      <c r="B2055" s="31">
        <v>17.079999999999998</v>
      </c>
    </row>
    <row r="2056" spans="1:2">
      <c r="A2056" s="32">
        <v>34291</v>
      </c>
      <c r="B2056" s="31">
        <v>16.670000000000002</v>
      </c>
    </row>
    <row r="2057" spans="1:2">
      <c r="A2057" s="32">
        <v>34292</v>
      </c>
      <c r="B2057" s="31">
        <v>16.55</v>
      </c>
    </row>
    <row r="2058" spans="1:2">
      <c r="A2058" s="32">
        <v>34295</v>
      </c>
      <c r="B2058" s="31">
        <v>16.670000000000002</v>
      </c>
    </row>
    <row r="2059" spans="1:2">
      <c r="A2059" s="32">
        <v>34296</v>
      </c>
      <c r="B2059" s="31">
        <v>16.39</v>
      </c>
    </row>
    <row r="2060" spans="1:2">
      <c r="A2060" s="32">
        <v>34297</v>
      </c>
      <c r="B2060" s="31">
        <v>15.73</v>
      </c>
    </row>
    <row r="2061" spans="1:2">
      <c r="A2061" s="32">
        <v>34298</v>
      </c>
      <c r="B2061" s="33" t="e">
        <f>NA()</f>
        <v>#N/A</v>
      </c>
    </row>
    <row r="2062" spans="1:2">
      <c r="A2062" s="32">
        <v>34299</v>
      </c>
      <c r="B2062" s="31">
        <v>15.53</v>
      </c>
    </row>
    <row r="2063" spans="1:2">
      <c r="A2063" s="32">
        <v>34302</v>
      </c>
      <c r="B2063" s="31">
        <v>15.3</v>
      </c>
    </row>
    <row r="2064" spans="1:2">
      <c r="A2064" s="32">
        <v>34303</v>
      </c>
      <c r="B2064" s="31">
        <v>15.36</v>
      </c>
    </row>
    <row r="2065" spans="1:2">
      <c r="A2065" s="32">
        <v>34304</v>
      </c>
      <c r="B2065" s="31">
        <v>15.45</v>
      </c>
    </row>
    <row r="2066" spans="1:2">
      <c r="A2066" s="32">
        <v>34305</v>
      </c>
      <c r="B2066" s="31">
        <v>14.93</v>
      </c>
    </row>
    <row r="2067" spans="1:2">
      <c r="A2067" s="32">
        <v>34306</v>
      </c>
      <c r="B2067" s="31">
        <v>15.03</v>
      </c>
    </row>
    <row r="2068" spans="1:2">
      <c r="A2068" s="32">
        <v>34309</v>
      </c>
      <c r="B2068" s="31">
        <v>14.57</v>
      </c>
    </row>
    <row r="2069" spans="1:2">
      <c r="A2069" s="32">
        <v>34310</v>
      </c>
      <c r="B2069" s="31">
        <v>14.53</v>
      </c>
    </row>
    <row r="2070" spans="1:2">
      <c r="A2070" s="32">
        <v>34311</v>
      </c>
      <c r="B2070" s="31">
        <v>14.61</v>
      </c>
    </row>
    <row r="2071" spans="1:2">
      <c r="A2071" s="32">
        <v>34312</v>
      </c>
      <c r="B2071" s="31">
        <v>14.65</v>
      </c>
    </row>
    <row r="2072" spans="1:2">
      <c r="A2072" s="32">
        <v>34313</v>
      </c>
      <c r="B2072" s="31">
        <v>15.04</v>
      </c>
    </row>
    <row r="2073" spans="1:2">
      <c r="A2073" s="32">
        <v>34316</v>
      </c>
      <c r="B2073" s="31">
        <v>14.5</v>
      </c>
    </row>
    <row r="2074" spans="1:2">
      <c r="A2074" s="32">
        <v>34317</v>
      </c>
      <c r="B2074" s="31">
        <v>14.47</v>
      </c>
    </row>
    <row r="2075" spans="1:2">
      <c r="A2075" s="32">
        <v>34318</v>
      </c>
      <c r="B2075" s="31">
        <v>14.39</v>
      </c>
    </row>
    <row r="2076" spans="1:2">
      <c r="A2076" s="32">
        <v>34319</v>
      </c>
      <c r="B2076" s="31">
        <v>14.21</v>
      </c>
    </row>
    <row r="2077" spans="1:2">
      <c r="A2077" s="32">
        <v>34320</v>
      </c>
      <c r="B2077" s="31">
        <v>13.98</v>
      </c>
    </row>
    <row r="2078" spans="1:2">
      <c r="A2078" s="32">
        <v>34323</v>
      </c>
      <c r="B2078" s="31">
        <v>14.2</v>
      </c>
    </row>
    <row r="2079" spans="1:2">
      <c r="A2079" s="32">
        <v>34324</v>
      </c>
      <c r="B2079" s="31">
        <v>14.32</v>
      </c>
    </row>
    <row r="2080" spans="1:2">
      <c r="A2080" s="32">
        <v>34325</v>
      </c>
      <c r="B2080" s="31">
        <v>14.61</v>
      </c>
    </row>
    <row r="2081" spans="1:2">
      <c r="A2081" s="32">
        <v>34326</v>
      </c>
      <c r="B2081" s="31">
        <v>14.48</v>
      </c>
    </row>
    <row r="2082" spans="1:2">
      <c r="A2082" s="32">
        <v>34327</v>
      </c>
      <c r="B2082" s="33" t="e">
        <f>NA()</f>
        <v>#N/A</v>
      </c>
    </row>
    <row r="2083" spans="1:2">
      <c r="A2083" s="32">
        <v>34330</v>
      </c>
      <c r="B2083" s="31">
        <v>14.09</v>
      </c>
    </row>
    <row r="2084" spans="1:2">
      <c r="A2084" s="32">
        <v>34331</v>
      </c>
      <c r="B2084" s="31">
        <v>14.11</v>
      </c>
    </row>
    <row r="2085" spans="1:2">
      <c r="A2085" s="32">
        <v>34332</v>
      </c>
      <c r="B2085" s="31">
        <v>14.45</v>
      </c>
    </row>
    <row r="2086" spans="1:2">
      <c r="A2086" s="32">
        <v>34333</v>
      </c>
      <c r="B2086" s="31">
        <v>14.19</v>
      </c>
    </row>
    <row r="2087" spans="1:2">
      <c r="A2087" s="32">
        <v>34334</v>
      </c>
      <c r="B2087" s="33" t="e">
        <f>NA()</f>
        <v>#N/A</v>
      </c>
    </row>
    <row r="2088" spans="1:2">
      <c r="A2088" s="32">
        <v>34337</v>
      </c>
      <c r="B2088" s="31">
        <v>14.52</v>
      </c>
    </row>
    <row r="2089" spans="1:2">
      <c r="A2089" s="32">
        <v>34338</v>
      </c>
      <c r="B2089" s="31">
        <v>14.66</v>
      </c>
    </row>
    <row r="2090" spans="1:2">
      <c r="A2090" s="32">
        <v>34339</v>
      </c>
      <c r="B2090" s="31">
        <v>15.3</v>
      </c>
    </row>
    <row r="2091" spans="1:2">
      <c r="A2091" s="32">
        <v>34340</v>
      </c>
      <c r="B2091" s="31">
        <v>15.36</v>
      </c>
    </row>
    <row r="2092" spans="1:2">
      <c r="A2092" s="32">
        <v>34341</v>
      </c>
      <c r="B2092" s="31">
        <v>15.33</v>
      </c>
    </row>
    <row r="2093" spans="1:2">
      <c r="A2093" s="32">
        <v>34344</v>
      </c>
      <c r="B2093" s="31">
        <v>14.65</v>
      </c>
    </row>
    <row r="2094" spans="1:2">
      <c r="A2094" s="32">
        <v>34345</v>
      </c>
      <c r="B2094" s="31">
        <v>14.95</v>
      </c>
    </row>
    <row r="2095" spans="1:2">
      <c r="A2095" s="32">
        <v>34346</v>
      </c>
      <c r="B2095" s="31">
        <v>14.36</v>
      </c>
    </row>
    <row r="2096" spans="1:2">
      <c r="A2096" s="32">
        <v>34347</v>
      </c>
      <c r="B2096" s="31">
        <v>14.56</v>
      </c>
    </row>
    <row r="2097" spans="1:2">
      <c r="A2097" s="32">
        <v>34348</v>
      </c>
      <c r="B2097" s="31">
        <v>14.81</v>
      </c>
    </row>
    <row r="2098" spans="1:2">
      <c r="A2098" s="32">
        <v>34351</v>
      </c>
      <c r="B2098" s="31">
        <v>15.15</v>
      </c>
    </row>
    <row r="2099" spans="1:2">
      <c r="A2099" s="32">
        <v>34352</v>
      </c>
      <c r="B2099" s="31">
        <v>14.92</v>
      </c>
    </row>
    <row r="2100" spans="1:2">
      <c r="A2100" s="32">
        <v>34353</v>
      </c>
      <c r="B2100" s="31">
        <v>15.25</v>
      </c>
    </row>
    <row r="2101" spans="1:2">
      <c r="A2101" s="32">
        <v>34354</v>
      </c>
      <c r="B2101" s="31">
        <v>14.95</v>
      </c>
    </row>
    <row r="2102" spans="1:2">
      <c r="A2102" s="32">
        <v>34355</v>
      </c>
      <c r="B2102" s="31">
        <v>14.85</v>
      </c>
    </row>
    <row r="2103" spans="1:2">
      <c r="A2103" s="32">
        <v>34358</v>
      </c>
      <c r="B2103" s="31">
        <v>15.09</v>
      </c>
    </row>
    <row r="2104" spans="1:2">
      <c r="A2104" s="32">
        <v>34359</v>
      </c>
      <c r="B2104" s="31">
        <v>15.26</v>
      </c>
    </row>
    <row r="2105" spans="1:2">
      <c r="A2105" s="32">
        <v>34360</v>
      </c>
      <c r="B2105" s="31">
        <v>15.5</v>
      </c>
    </row>
    <row r="2106" spans="1:2">
      <c r="A2106" s="32">
        <v>34361</v>
      </c>
      <c r="B2106" s="31">
        <v>15.48</v>
      </c>
    </row>
    <row r="2107" spans="1:2">
      <c r="A2107" s="32">
        <v>34362</v>
      </c>
      <c r="B2107" s="31">
        <v>15.37</v>
      </c>
    </row>
    <row r="2108" spans="1:2">
      <c r="A2108" s="32">
        <v>34365</v>
      </c>
      <c r="B2108" s="31">
        <v>15.24</v>
      </c>
    </row>
    <row r="2109" spans="1:2">
      <c r="A2109" s="32">
        <v>34366</v>
      </c>
      <c r="B2109" s="31">
        <v>15.91</v>
      </c>
    </row>
    <row r="2110" spans="1:2">
      <c r="A2110" s="32">
        <v>34367</v>
      </c>
      <c r="B2110" s="31">
        <v>16.059999999999999</v>
      </c>
    </row>
    <row r="2111" spans="1:2">
      <c r="A2111" s="32">
        <v>34368</v>
      </c>
      <c r="B2111" s="31">
        <v>15.97</v>
      </c>
    </row>
    <row r="2112" spans="1:2">
      <c r="A2112" s="32">
        <v>34369</v>
      </c>
      <c r="B2112" s="31">
        <v>15.63</v>
      </c>
    </row>
    <row r="2113" spans="1:2">
      <c r="A2113" s="32">
        <v>34372</v>
      </c>
      <c r="B2113" s="31">
        <v>15.31</v>
      </c>
    </row>
    <row r="2114" spans="1:2">
      <c r="A2114" s="32">
        <v>34373</v>
      </c>
      <c r="B2114" s="31">
        <v>15.12</v>
      </c>
    </row>
    <row r="2115" spans="1:2">
      <c r="A2115" s="32">
        <v>34374</v>
      </c>
      <c r="B2115" s="31">
        <v>14.64</v>
      </c>
    </row>
    <row r="2116" spans="1:2">
      <c r="A2116" s="32">
        <v>34375</v>
      </c>
      <c r="B2116" s="31">
        <v>14.59</v>
      </c>
    </row>
    <row r="2117" spans="1:2">
      <c r="A2117" s="32">
        <v>34376</v>
      </c>
      <c r="B2117" s="31">
        <v>14.71</v>
      </c>
    </row>
    <row r="2118" spans="1:2">
      <c r="A2118" s="32">
        <v>34379</v>
      </c>
      <c r="B2118" s="31">
        <v>14.15</v>
      </c>
    </row>
    <row r="2119" spans="1:2">
      <c r="A2119" s="32">
        <v>34380</v>
      </c>
      <c r="B2119" s="31">
        <v>14.13</v>
      </c>
    </row>
    <row r="2120" spans="1:2">
      <c r="A2120" s="32">
        <v>34381</v>
      </c>
      <c r="B2120" s="31">
        <v>13.89</v>
      </c>
    </row>
    <row r="2121" spans="1:2">
      <c r="A2121" s="32">
        <v>34382</v>
      </c>
      <c r="B2121" s="31">
        <v>14.26</v>
      </c>
    </row>
    <row r="2122" spans="1:2">
      <c r="A2122" s="32">
        <v>34383</v>
      </c>
      <c r="B2122" s="31">
        <v>14.21</v>
      </c>
    </row>
    <row r="2123" spans="1:2">
      <c r="A2123" s="32">
        <v>34386</v>
      </c>
      <c r="B2123" s="33" t="e">
        <f>NA()</f>
        <v>#N/A</v>
      </c>
    </row>
    <row r="2124" spans="1:2">
      <c r="A2124" s="32">
        <v>34387</v>
      </c>
      <c r="B2124" s="31">
        <v>14.28</v>
      </c>
    </row>
    <row r="2125" spans="1:2">
      <c r="A2125" s="32">
        <v>34388</v>
      </c>
      <c r="B2125" s="31">
        <v>14.18</v>
      </c>
    </row>
    <row r="2126" spans="1:2">
      <c r="A2126" s="32">
        <v>34389</v>
      </c>
      <c r="B2126" s="31">
        <v>14.82</v>
      </c>
    </row>
    <row r="2127" spans="1:2">
      <c r="A2127" s="32">
        <v>34390</v>
      </c>
      <c r="B2127" s="31">
        <v>14.48</v>
      </c>
    </row>
    <row r="2128" spans="1:2">
      <c r="A2128" s="32">
        <v>34393</v>
      </c>
      <c r="B2128" s="31">
        <v>14.5</v>
      </c>
    </row>
    <row r="2129" spans="1:2">
      <c r="A2129" s="32">
        <v>34394</v>
      </c>
      <c r="B2129" s="31">
        <v>14.78</v>
      </c>
    </row>
    <row r="2130" spans="1:2">
      <c r="A2130" s="32">
        <v>34395</v>
      </c>
      <c r="B2130" s="31">
        <v>14.8</v>
      </c>
    </row>
    <row r="2131" spans="1:2">
      <c r="A2131" s="32">
        <v>34396</v>
      </c>
      <c r="B2131" s="31">
        <v>14.74</v>
      </c>
    </row>
    <row r="2132" spans="1:2">
      <c r="A2132" s="32">
        <v>34397</v>
      </c>
      <c r="B2132" s="31">
        <v>14.57</v>
      </c>
    </row>
    <row r="2133" spans="1:2">
      <c r="A2133" s="32">
        <v>34400</v>
      </c>
      <c r="B2133" s="31">
        <v>14.14</v>
      </c>
    </row>
    <row r="2134" spans="1:2">
      <c r="A2134" s="32">
        <v>34401</v>
      </c>
      <c r="B2134" s="31">
        <v>14.17</v>
      </c>
    </row>
    <row r="2135" spans="1:2">
      <c r="A2135" s="32">
        <v>34402</v>
      </c>
      <c r="B2135" s="31">
        <v>14.23</v>
      </c>
    </row>
    <row r="2136" spans="1:2">
      <c r="A2136" s="32">
        <v>34403</v>
      </c>
      <c r="B2136" s="31">
        <v>14.19</v>
      </c>
    </row>
    <row r="2137" spans="1:2">
      <c r="A2137" s="32">
        <v>34404</v>
      </c>
      <c r="B2137" s="31">
        <v>14.47</v>
      </c>
    </row>
    <row r="2138" spans="1:2">
      <c r="A2138" s="32">
        <v>34407</v>
      </c>
      <c r="B2138" s="31">
        <v>14.52</v>
      </c>
    </row>
    <row r="2139" spans="1:2">
      <c r="A2139" s="32">
        <v>34408</v>
      </c>
      <c r="B2139" s="31">
        <v>14.82</v>
      </c>
    </row>
    <row r="2140" spans="1:2">
      <c r="A2140" s="32">
        <v>34409</v>
      </c>
      <c r="B2140" s="31">
        <v>15.03</v>
      </c>
    </row>
    <row r="2141" spans="1:2">
      <c r="A2141" s="32">
        <v>34410</v>
      </c>
      <c r="B2141" s="31">
        <v>14.83</v>
      </c>
    </row>
    <row r="2142" spans="1:2">
      <c r="A2142" s="32">
        <v>34411</v>
      </c>
      <c r="B2142" s="31">
        <v>14.88</v>
      </c>
    </row>
    <row r="2143" spans="1:2">
      <c r="A2143" s="32">
        <v>34414</v>
      </c>
      <c r="B2143" s="31">
        <v>15.37</v>
      </c>
    </row>
    <row r="2144" spans="1:2">
      <c r="A2144" s="32">
        <v>34415</v>
      </c>
      <c r="B2144" s="31">
        <v>15.04</v>
      </c>
    </row>
    <row r="2145" spans="1:2">
      <c r="A2145" s="32">
        <v>34416</v>
      </c>
      <c r="B2145" s="31">
        <v>14.94</v>
      </c>
    </row>
    <row r="2146" spans="1:2">
      <c r="A2146" s="32">
        <v>34417</v>
      </c>
      <c r="B2146" s="31">
        <v>15.21</v>
      </c>
    </row>
    <row r="2147" spans="1:2">
      <c r="A2147" s="32">
        <v>34418</v>
      </c>
      <c r="B2147" s="31">
        <v>15.19</v>
      </c>
    </row>
    <row r="2148" spans="1:2">
      <c r="A2148" s="32">
        <v>34421</v>
      </c>
      <c r="B2148" s="31">
        <v>14.15</v>
      </c>
    </row>
    <row r="2149" spans="1:2">
      <c r="A2149" s="32">
        <v>34422</v>
      </c>
      <c r="B2149" s="31">
        <v>14.41</v>
      </c>
    </row>
    <row r="2150" spans="1:2">
      <c r="A2150" s="32">
        <v>34423</v>
      </c>
      <c r="B2150" s="31">
        <v>14.4</v>
      </c>
    </row>
    <row r="2151" spans="1:2">
      <c r="A2151" s="32">
        <v>34424</v>
      </c>
      <c r="B2151" s="31">
        <v>14.78</v>
      </c>
    </row>
    <row r="2152" spans="1:2">
      <c r="A2152" s="32">
        <v>34425</v>
      </c>
      <c r="B2152" s="33" t="e">
        <f>NA()</f>
        <v>#N/A</v>
      </c>
    </row>
    <row r="2153" spans="1:2">
      <c r="A2153" s="32">
        <v>34428</v>
      </c>
      <c r="B2153" s="31">
        <v>15.67</v>
      </c>
    </row>
    <row r="2154" spans="1:2">
      <c r="A2154" s="32">
        <v>34429</v>
      </c>
      <c r="B2154" s="31">
        <v>15.67</v>
      </c>
    </row>
    <row r="2155" spans="1:2">
      <c r="A2155" s="32">
        <v>34430</v>
      </c>
      <c r="B2155" s="31">
        <v>15.77</v>
      </c>
    </row>
    <row r="2156" spans="1:2">
      <c r="A2156" s="32">
        <v>34431</v>
      </c>
      <c r="B2156" s="31">
        <v>15.59</v>
      </c>
    </row>
    <row r="2157" spans="1:2">
      <c r="A2157" s="32">
        <v>34432</v>
      </c>
      <c r="B2157" s="31">
        <v>15.57</v>
      </c>
    </row>
    <row r="2158" spans="1:2">
      <c r="A2158" s="32">
        <v>34435</v>
      </c>
      <c r="B2158" s="31">
        <v>15.86</v>
      </c>
    </row>
    <row r="2159" spans="1:2">
      <c r="A2159" s="32">
        <v>34436</v>
      </c>
      <c r="B2159" s="31">
        <v>15.74</v>
      </c>
    </row>
    <row r="2160" spans="1:2">
      <c r="A2160" s="32">
        <v>34437</v>
      </c>
      <c r="B2160" s="31">
        <v>15.96</v>
      </c>
    </row>
    <row r="2161" spans="1:2">
      <c r="A2161" s="32">
        <v>34438</v>
      </c>
      <c r="B2161" s="31">
        <v>16.2</v>
      </c>
    </row>
    <row r="2162" spans="1:2">
      <c r="A2162" s="32">
        <v>34439</v>
      </c>
      <c r="B2162" s="31">
        <v>16.579999999999998</v>
      </c>
    </row>
    <row r="2163" spans="1:2">
      <c r="A2163" s="32">
        <v>34442</v>
      </c>
      <c r="B2163" s="31">
        <v>16.64</v>
      </c>
    </row>
    <row r="2164" spans="1:2">
      <c r="A2164" s="32">
        <v>34443</v>
      </c>
      <c r="B2164" s="31">
        <v>16.43</v>
      </c>
    </row>
    <row r="2165" spans="1:2">
      <c r="A2165" s="32">
        <v>34444</v>
      </c>
      <c r="B2165" s="31">
        <v>16.649999999999999</v>
      </c>
    </row>
    <row r="2166" spans="1:2">
      <c r="A2166" s="32">
        <v>34445</v>
      </c>
      <c r="B2166" s="31">
        <v>17.559999999999999</v>
      </c>
    </row>
    <row r="2167" spans="1:2">
      <c r="A2167" s="32">
        <v>34446</v>
      </c>
      <c r="B2167" s="31">
        <v>17.84</v>
      </c>
    </row>
    <row r="2168" spans="1:2">
      <c r="A2168" s="32">
        <v>34449</v>
      </c>
      <c r="B2168" s="31">
        <v>17.66</v>
      </c>
    </row>
    <row r="2169" spans="1:2">
      <c r="A2169" s="32">
        <v>34450</v>
      </c>
      <c r="B2169" s="31">
        <v>16.82</v>
      </c>
    </row>
    <row r="2170" spans="1:2">
      <c r="A2170" s="32">
        <v>34451</v>
      </c>
      <c r="B2170" s="31">
        <v>16.7</v>
      </c>
    </row>
    <row r="2171" spans="1:2">
      <c r="A2171" s="32">
        <v>34452</v>
      </c>
      <c r="B2171" s="31">
        <v>16.57</v>
      </c>
    </row>
    <row r="2172" spans="1:2">
      <c r="A2172" s="32">
        <v>34453</v>
      </c>
      <c r="B2172" s="31">
        <v>16.920000000000002</v>
      </c>
    </row>
    <row r="2173" spans="1:2">
      <c r="A2173" s="32">
        <v>34456</v>
      </c>
      <c r="B2173" s="31">
        <v>17.18</v>
      </c>
    </row>
    <row r="2174" spans="1:2">
      <c r="A2174" s="32">
        <v>34457</v>
      </c>
      <c r="B2174" s="31">
        <v>16.93</v>
      </c>
    </row>
    <row r="2175" spans="1:2">
      <c r="A2175" s="32">
        <v>34458</v>
      </c>
      <c r="B2175" s="31">
        <v>16.850000000000001</v>
      </c>
    </row>
    <row r="2176" spans="1:2">
      <c r="A2176" s="32">
        <v>34459</v>
      </c>
      <c r="B2176" s="31">
        <v>17.28</v>
      </c>
    </row>
    <row r="2177" spans="1:2">
      <c r="A2177" s="32">
        <v>34460</v>
      </c>
      <c r="B2177" s="31">
        <v>17.739999999999998</v>
      </c>
    </row>
    <row r="2178" spans="1:2">
      <c r="A2178" s="32">
        <v>34463</v>
      </c>
      <c r="B2178" s="31">
        <v>17.72</v>
      </c>
    </row>
    <row r="2179" spans="1:2">
      <c r="A2179" s="32">
        <v>34464</v>
      </c>
      <c r="B2179" s="31">
        <v>17.62</v>
      </c>
    </row>
    <row r="2180" spans="1:2">
      <c r="A2180" s="32">
        <v>34465</v>
      </c>
      <c r="B2180" s="31">
        <v>17.84</v>
      </c>
    </row>
    <row r="2181" spans="1:2">
      <c r="A2181" s="32">
        <v>34466</v>
      </c>
      <c r="B2181" s="31">
        <v>18.27</v>
      </c>
    </row>
    <row r="2182" spans="1:2">
      <c r="A2182" s="32">
        <v>34467</v>
      </c>
      <c r="B2182" s="31">
        <v>18.2</v>
      </c>
    </row>
    <row r="2183" spans="1:2">
      <c r="A2183" s="32">
        <v>34470</v>
      </c>
      <c r="B2183" s="31">
        <v>17.989999999999998</v>
      </c>
    </row>
    <row r="2184" spans="1:2">
      <c r="A2184" s="32">
        <v>34471</v>
      </c>
      <c r="B2184" s="31">
        <v>17.61</v>
      </c>
    </row>
    <row r="2185" spans="1:2">
      <c r="A2185" s="32">
        <v>34472</v>
      </c>
      <c r="B2185" s="31">
        <v>18.02</v>
      </c>
    </row>
    <row r="2186" spans="1:2">
      <c r="A2186" s="32">
        <v>34473</v>
      </c>
      <c r="B2186" s="31">
        <v>18.489999999999998</v>
      </c>
    </row>
    <row r="2187" spans="1:2">
      <c r="A2187" s="32">
        <v>34474</v>
      </c>
      <c r="B2187" s="31">
        <v>18.93</v>
      </c>
    </row>
    <row r="2188" spans="1:2">
      <c r="A2188" s="32">
        <v>34477</v>
      </c>
      <c r="B2188" s="31">
        <v>18.690000000000001</v>
      </c>
    </row>
    <row r="2189" spans="1:2">
      <c r="A2189" s="32">
        <v>34478</v>
      </c>
      <c r="B2189" s="31">
        <v>18.399999999999999</v>
      </c>
    </row>
    <row r="2190" spans="1:2">
      <c r="A2190" s="32">
        <v>34479</v>
      </c>
      <c r="B2190" s="31">
        <v>17.829999999999998</v>
      </c>
    </row>
    <row r="2191" spans="1:2">
      <c r="A2191" s="32">
        <v>34480</v>
      </c>
      <c r="B2191" s="31">
        <v>17.760000000000002</v>
      </c>
    </row>
    <row r="2192" spans="1:2">
      <c r="A2192" s="32">
        <v>34481</v>
      </c>
      <c r="B2192" s="31">
        <v>18.02</v>
      </c>
    </row>
    <row r="2193" spans="1:2">
      <c r="A2193" s="32">
        <v>34484</v>
      </c>
      <c r="B2193" s="33" t="e">
        <f>NA()</f>
        <v>#N/A</v>
      </c>
    </row>
    <row r="2194" spans="1:2">
      <c r="A2194" s="32">
        <v>34485</v>
      </c>
      <c r="B2194" s="31">
        <v>18.3</v>
      </c>
    </row>
    <row r="2195" spans="1:2">
      <c r="A2195" s="32">
        <v>34486</v>
      </c>
      <c r="B2195" s="31">
        <v>18.29</v>
      </c>
    </row>
    <row r="2196" spans="1:2">
      <c r="A2196" s="32">
        <v>34487</v>
      </c>
      <c r="B2196" s="31">
        <v>18.25</v>
      </c>
    </row>
    <row r="2197" spans="1:2">
      <c r="A2197" s="32">
        <v>34488</v>
      </c>
      <c r="B2197" s="31">
        <v>18.11</v>
      </c>
    </row>
    <row r="2198" spans="1:2">
      <c r="A2198" s="32">
        <v>34491</v>
      </c>
      <c r="B2198" s="31">
        <v>18.100000000000001</v>
      </c>
    </row>
    <row r="2199" spans="1:2">
      <c r="A2199" s="32">
        <v>34492</v>
      </c>
      <c r="B2199" s="31">
        <v>17.78</v>
      </c>
    </row>
    <row r="2200" spans="1:2">
      <c r="A2200" s="32">
        <v>34493</v>
      </c>
      <c r="B2200" s="31">
        <v>18.28</v>
      </c>
    </row>
    <row r="2201" spans="1:2">
      <c r="A2201" s="32">
        <v>34494</v>
      </c>
      <c r="B2201" s="31">
        <v>18.670000000000002</v>
      </c>
    </row>
    <row r="2202" spans="1:2">
      <c r="A2202" s="32">
        <v>34495</v>
      </c>
      <c r="B2202" s="31">
        <v>18.48</v>
      </c>
    </row>
    <row r="2203" spans="1:2">
      <c r="A2203" s="32">
        <v>34498</v>
      </c>
      <c r="B2203" s="31">
        <v>18.82</v>
      </c>
    </row>
    <row r="2204" spans="1:2">
      <c r="A2204" s="32">
        <v>34499</v>
      </c>
      <c r="B2204" s="31">
        <v>18.940000000000001</v>
      </c>
    </row>
    <row r="2205" spans="1:2">
      <c r="A2205" s="32">
        <v>34500</v>
      </c>
      <c r="B2205" s="31">
        <v>19.75</v>
      </c>
    </row>
    <row r="2206" spans="1:2">
      <c r="A2206" s="32">
        <v>34501</v>
      </c>
      <c r="B2206" s="31">
        <v>19.829999999999998</v>
      </c>
    </row>
    <row r="2207" spans="1:2">
      <c r="A2207" s="32">
        <v>34502</v>
      </c>
      <c r="B2207" s="31">
        <v>20.72</v>
      </c>
    </row>
    <row r="2208" spans="1:2">
      <c r="A2208" s="32">
        <v>34505</v>
      </c>
      <c r="B2208" s="31">
        <v>20.68</v>
      </c>
    </row>
    <row r="2209" spans="1:2">
      <c r="A2209" s="32">
        <v>34506</v>
      </c>
      <c r="B2209" s="31">
        <v>20.079999999999998</v>
      </c>
    </row>
    <row r="2210" spans="1:2">
      <c r="A2210" s="32">
        <v>34507</v>
      </c>
      <c r="B2210" s="31">
        <v>19.59</v>
      </c>
    </row>
    <row r="2211" spans="1:2">
      <c r="A2211" s="32">
        <v>34508</v>
      </c>
      <c r="B2211" s="31">
        <v>19.38</v>
      </c>
    </row>
    <row r="2212" spans="1:2">
      <c r="A2212" s="32">
        <v>34509</v>
      </c>
      <c r="B2212" s="31">
        <v>19.28</v>
      </c>
    </row>
    <row r="2213" spans="1:2">
      <c r="A2213" s="32">
        <v>34512</v>
      </c>
      <c r="B2213" s="31">
        <v>18.96</v>
      </c>
    </row>
    <row r="2214" spans="1:2">
      <c r="A2214" s="32">
        <v>34513</v>
      </c>
      <c r="B2214" s="31">
        <v>19.14</v>
      </c>
    </row>
    <row r="2215" spans="1:2">
      <c r="A2215" s="32">
        <v>34514</v>
      </c>
      <c r="B2215" s="31">
        <v>18.82</v>
      </c>
    </row>
    <row r="2216" spans="1:2">
      <c r="A2216" s="32">
        <v>34515</v>
      </c>
      <c r="B2216" s="31">
        <v>19.37</v>
      </c>
    </row>
    <row r="2217" spans="1:2">
      <c r="A2217" s="32">
        <v>34516</v>
      </c>
      <c r="B2217" s="31">
        <v>19.52</v>
      </c>
    </row>
    <row r="2218" spans="1:2">
      <c r="A2218" s="32">
        <v>34519</v>
      </c>
      <c r="B2218" s="33" t="e">
        <f>NA()</f>
        <v>#N/A</v>
      </c>
    </row>
    <row r="2219" spans="1:2">
      <c r="A2219" s="32">
        <v>34520</v>
      </c>
      <c r="B2219" s="31">
        <v>19.62</v>
      </c>
    </row>
    <row r="2220" spans="1:2">
      <c r="A2220" s="32">
        <v>34521</v>
      </c>
      <c r="B2220" s="31">
        <v>19.3</v>
      </c>
    </row>
    <row r="2221" spans="1:2">
      <c r="A2221" s="32">
        <v>34522</v>
      </c>
      <c r="B2221" s="31">
        <v>19.149999999999999</v>
      </c>
    </row>
    <row r="2222" spans="1:2">
      <c r="A2222" s="32">
        <v>34523</v>
      </c>
      <c r="B2222" s="31">
        <v>19.48</v>
      </c>
    </row>
    <row r="2223" spans="1:2">
      <c r="A2223" s="32">
        <v>34526</v>
      </c>
      <c r="B2223" s="31">
        <v>20.170000000000002</v>
      </c>
    </row>
    <row r="2224" spans="1:2">
      <c r="A2224" s="32">
        <v>34527</v>
      </c>
      <c r="B2224" s="31">
        <v>20.399999999999999</v>
      </c>
    </row>
    <row r="2225" spans="1:2">
      <c r="A2225" s="32">
        <v>34528</v>
      </c>
      <c r="B2225" s="31">
        <v>20.14</v>
      </c>
    </row>
    <row r="2226" spans="1:2">
      <c r="A2226" s="32">
        <v>34529</v>
      </c>
      <c r="B2226" s="31">
        <v>20.18</v>
      </c>
    </row>
    <row r="2227" spans="1:2">
      <c r="A2227" s="32">
        <v>34530</v>
      </c>
      <c r="B2227" s="31">
        <v>19.89</v>
      </c>
    </row>
    <row r="2228" spans="1:2">
      <c r="A2228" s="32">
        <v>34533</v>
      </c>
      <c r="B2228" s="31">
        <v>19.38</v>
      </c>
    </row>
    <row r="2229" spans="1:2">
      <c r="A2229" s="32">
        <v>34534</v>
      </c>
      <c r="B2229" s="31">
        <v>19.489999999999998</v>
      </c>
    </row>
    <row r="2230" spans="1:2">
      <c r="A2230" s="32">
        <v>34535</v>
      </c>
      <c r="B2230" s="31">
        <v>19.149999999999999</v>
      </c>
    </row>
    <row r="2231" spans="1:2">
      <c r="A2231" s="32">
        <v>34536</v>
      </c>
      <c r="B2231" s="31">
        <v>19.32</v>
      </c>
    </row>
    <row r="2232" spans="1:2">
      <c r="A2232" s="32">
        <v>34537</v>
      </c>
      <c r="B2232" s="31">
        <v>19.59</v>
      </c>
    </row>
    <row r="2233" spans="1:2">
      <c r="A2233" s="32">
        <v>34540</v>
      </c>
      <c r="B2233" s="31">
        <v>19.420000000000002</v>
      </c>
    </row>
    <row r="2234" spans="1:2">
      <c r="A2234" s="32">
        <v>34541</v>
      </c>
      <c r="B2234" s="31">
        <v>19.260000000000002</v>
      </c>
    </row>
    <row r="2235" spans="1:2">
      <c r="A2235" s="32">
        <v>34542</v>
      </c>
      <c r="B2235" s="31">
        <v>19.46</v>
      </c>
    </row>
    <row r="2236" spans="1:2">
      <c r="A2236" s="32">
        <v>34543</v>
      </c>
      <c r="B2236" s="31">
        <v>19.87</v>
      </c>
    </row>
    <row r="2237" spans="1:2">
      <c r="A2237" s="32">
        <v>34544</v>
      </c>
      <c r="B2237" s="31">
        <v>20.3</v>
      </c>
    </row>
    <row r="2238" spans="1:2">
      <c r="A2238" s="32">
        <v>34547</v>
      </c>
      <c r="B2238" s="31">
        <v>20.65</v>
      </c>
    </row>
    <row r="2239" spans="1:2">
      <c r="A2239" s="32">
        <v>34548</v>
      </c>
      <c r="B2239" s="31">
        <v>20.22</v>
      </c>
    </row>
    <row r="2240" spans="1:2">
      <c r="A2240" s="32">
        <v>34549</v>
      </c>
      <c r="B2240" s="31">
        <v>20.059999999999999</v>
      </c>
    </row>
    <row r="2241" spans="1:2">
      <c r="A2241" s="32">
        <v>34550</v>
      </c>
      <c r="B2241" s="31">
        <v>20.14</v>
      </c>
    </row>
    <row r="2242" spans="1:2">
      <c r="A2242" s="32">
        <v>34551</v>
      </c>
      <c r="B2242" s="31">
        <v>19.37</v>
      </c>
    </row>
    <row r="2243" spans="1:2">
      <c r="A2243" s="32">
        <v>34554</v>
      </c>
      <c r="B2243" s="31">
        <v>19.41</v>
      </c>
    </row>
    <row r="2244" spans="1:2">
      <c r="A2244" s="32">
        <v>34555</v>
      </c>
      <c r="B2244" s="31">
        <v>19.29</v>
      </c>
    </row>
    <row r="2245" spans="1:2">
      <c r="A2245" s="32">
        <v>34556</v>
      </c>
      <c r="B2245" s="31">
        <v>18.96</v>
      </c>
    </row>
    <row r="2246" spans="1:2">
      <c r="A2246" s="32">
        <v>34557</v>
      </c>
      <c r="B2246" s="31">
        <v>18.670000000000002</v>
      </c>
    </row>
    <row r="2247" spans="1:2">
      <c r="A2247" s="32">
        <v>34558</v>
      </c>
      <c r="B2247" s="31">
        <v>18.05</v>
      </c>
    </row>
    <row r="2248" spans="1:2">
      <c r="A2248" s="32">
        <v>34561</v>
      </c>
      <c r="B2248" s="31">
        <v>18.239999999999998</v>
      </c>
    </row>
    <row r="2249" spans="1:2">
      <c r="A2249" s="32">
        <v>34562</v>
      </c>
      <c r="B2249" s="31">
        <v>17.64</v>
      </c>
    </row>
    <row r="2250" spans="1:2">
      <c r="A2250" s="32">
        <v>34563</v>
      </c>
      <c r="B2250" s="31">
        <v>18.079999999999998</v>
      </c>
    </row>
    <row r="2251" spans="1:2">
      <c r="A2251" s="32">
        <v>34564</v>
      </c>
      <c r="B2251" s="31">
        <v>17.73</v>
      </c>
    </row>
    <row r="2252" spans="1:2">
      <c r="A2252" s="32">
        <v>34565</v>
      </c>
      <c r="B2252" s="31">
        <v>17.559999999999999</v>
      </c>
    </row>
    <row r="2253" spans="1:2">
      <c r="A2253" s="32">
        <v>34568</v>
      </c>
      <c r="B2253" s="31">
        <v>16.87</v>
      </c>
    </row>
    <row r="2254" spans="1:2">
      <c r="A2254" s="32">
        <v>34569</v>
      </c>
      <c r="B2254" s="31">
        <v>17.09</v>
      </c>
    </row>
    <row r="2255" spans="1:2">
      <c r="A2255" s="32">
        <v>34570</v>
      </c>
      <c r="B2255" s="31">
        <v>17.54</v>
      </c>
    </row>
    <row r="2256" spans="1:2">
      <c r="A2256" s="32">
        <v>34571</v>
      </c>
      <c r="B2256" s="31">
        <v>17.489999999999998</v>
      </c>
    </row>
    <row r="2257" spans="1:2">
      <c r="A2257" s="32">
        <v>34572</v>
      </c>
      <c r="B2257" s="31">
        <v>17.14</v>
      </c>
    </row>
    <row r="2258" spans="1:2">
      <c r="A2258" s="32">
        <v>34575</v>
      </c>
      <c r="B2258" s="31">
        <v>17.62</v>
      </c>
    </row>
    <row r="2259" spans="1:2">
      <c r="A2259" s="32">
        <v>34576</v>
      </c>
      <c r="B2259" s="31">
        <v>17.399999999999999</v>
      </c>
    </row>
    <row r="2260" spans="1:2">
      <c r="A2260" s="32">
        <v>34577</v>
      </c>
      <c r="B2260" s="31">
        <v>17.600000000000001</v>
      </c>
    </row>
    <row r="2261" spans="1:2">
      <c r="A2261" s="32">
        <v>34578</v>
      </c>
      <c r="B2261" s="31">
        <v>17.47</v>
      </c>
    </row>
    <row r="2262" spans="1:2">
      <c r="A2262" s="32">
        <v>34579</v>
      </c>
      <c r="B2262" s="31">
        <v>17.52</v>
      </c>
    </row>
    <row r="2263" spans="1:2">
      <c r="A2263" s="32">
        <v>34582</v>
      </c>
      <c r="B2263" s="33" t="e">
        <f>NA()</f>
        <v>#N/A</v>
      </c>
    </row>
    <row r="2264" spans="1:2">
      <c r="A2264" s="32">
        <v>34583</v>
      </c>
      <c r="B2264" s="31">
        <v>17.62</v>
      </c>
    </row>
    <row r="2265" spans="1:2">
      <c r="A2265" s="32">
        <v>34584</v>
      </c>
      <c r="B2265" s="31">
        <v>17.84</v>
      </c>
    </row>
    <row r="2266" spans="1:2">
      <c r="A2266" s="32">
        <v>34585</v>
      </c>
      <c r="B2266" s="31">
        <v>17.62</v>
      </c>
    </row>
    <row r="2267" spans="1:2">
      <c r="A2267" s="32">
        <v>34586</v>
      </c>
      <c r="B2267" s="31">
        <v>17.53</v>
      </c>
    </row>
    <row r="2268" spans="1:2">
      <c r="A2268" s="32">
        <v>34589</v>
      </c>
      <c r="B2268" s="31">
        <v>17.39</v>
      </c>
    </row>
    <row r="2269" spans="1:2">
      <c r="A2269" s="32">
        <v>34590</v>
      </c>
      <c r="B2269" s="31">
        <v>17</v>
      </c>
    </row>
    <row r="2270" spans="1:2">
      <c r="A2270" s="32">
        <v>34591</v>
      </c>
      <c r="B2270" s="31">
        <v>16.72</v>
      </c>
    </row>
    <row r="2271" spans="1:2">
      <c r="A2271" s="32">
        <v>34592</v>
      </c>
      <c r="B2271" s="31">
        <v>16.72</v>
      </c>
    </row>
    <row r="2272" spans="1:2">
      <c r="A2272" s="32">
        <v>34593</v>
      </c>
      <c r="B2272" s="31">
        <v>16.84</v>
      </c>
    </row>
    <row r="2273" spans="1:2">
      <c r="A2273" s="32">
        <v>34596</v>
      </c>
      <c r="B2273" s="31">
        <v>17.21</v>
      </c>
    </row>
    <row r="2274" spans="1:2">
      <c r="A2274" s="32">
        <v>34597</v>
      </c>
      <c r="B2274" s="31">
        <v>17.239999999999998</v>
      </c>
    </row>
    <row r="2275" spans="1:2">
      <c r="A2275" s="32">
        <v>34598</v>
      </c>
      <c r="B2275" s="31">
        <v>17.059999999999999</v>
      </c>
    </row>
    <row r="2276" spans="1:2">
      <c r="A2276" s="32">
        <v>34599</v>
      </c>
      <c r="B2276" s="31">
        <v>17.649999999999999</v>
      </c>
    </row>
    <row r="2277" spans="1:2">
      <c r="A2277" s="32">
        <v>34600</v>
      </c>
      <c r="B2277" s="31">
        <v>17.760000000000002</v>
      </c>
    </row>
    <row r="2278" spans="1:2">
      <c r="A2278" s="32">
        <v>34603</v>
      </c>
      <c r="B2278" s="31">
        <v>17.68</v>
      </c>
    </row>
    <row r="2279" spans="1:2">
      <c r="A2279" s="32">
        <v>34604</v>
      </c>
      <c r="B2279" s="31">
        <v>17.48</v>
      </c>
    </row>
    <row r="2280" spans="1:2">
      <c r="A2280" s="32">
        <v>34605</v>
      </c>
      <c r="B2280" s="31">
        <v>17.690000000000001</v>
      </c>
    </row>
    <row r="2281" spans="1:2">
      <c r="A2281" s="32">
        <v>34606</v>
      </c>
      <c r="B2281" s="31">
        <v>17.96</v>
      </c>
    </row>
    <row r="2282" spans="1:2">
      <c r="A2282" s="32">
        <v>34607</v>
      </c>
      <c r="B2282" s="31">
        <v>18.36</v>
      </c>
    </row>
    <row r="2283" spans="1:2">
      <c r="A2283" s="32">
        <v>34610</v>
      </c>
      <c r="B2283" s="31">
        <v>18.16</v>
      </c>
    </row>
    <row r="2284" spans="1:2">
      <c r="A2284" s="32">
        <v>34611</v>
      </c>
      <c r="B2284" s="31">
        <v>17.97</v>
      </c>
    </row>
    <row r="2285" spans="1:2">
      <c r="A2285" s="32">
        <v>34612</v>
      </c>
      <c r="B2285" s="31">
        <v>18.010000000000002</v>
      </c>
    </row>
    <row r="2286" spans="1:2">
      <c r="A2286" s="32">
        <v>34613</v>
      </c>
      <c r="B2286" s="31">
        <v>18.239999999999998</v>
      </c>
    </row>
    <row r="2287" spans="1:2">
      <c r="A2287" s="32">
        <v>34614</v>
      </c>
      <c r="B2287" s="31">
        <v>18.27</v>
      </c>
    </row>
    <row r="2288" spans="1:2">
      <c r="A2288" s="32">
        <v>34617</v>
      </c>
      <c r="B2288" s="31">
        <v>17.95</v>
      </c>
    </row>
    <row r="2289" spans="1:2">
      <c r="A2289" s="32">
        <v>34618</v>
      </c>
      <c r="B2289" s="31">
        <v>17.739999999999998</v>
      </c>
    </row>
    <row r="2290" spans="1:2">
      <c r="A2290" s="32">
        <v>34619</v>
      </c>
      <c r="B2290" s="31">
        <v>17.13</v>
      </c>
    </row>
    <row r="2291" spans="1:2">
      <c r="A2291" s="32">
        <v>34620</v>
      </c>
      <c r="B2291" s="31">
        <v>17.03</v>
      </c>
    </row>
    <row r="2292" spans="1:2">
      <c r="A2292" s="32">
        <v>34621</v>
      </c>
      <c r="B2292" s="31">
        <v>16.98</v>
      </c>
    </row>
    <row r="2293" spans="1:2">
      <c r="A2293" s="32">
        <v>34624</v>
      </c>
      <c r="B2293" s="31">
        <v>17.11</v>
      </c>
    </row>
    <row r="2294" spans="1:2">
      <c r="A2294" s="32">
        <v>34625</v>
      </c>
      <c r="B2294" s="31">
        <v>17.34</v>
      </c>
    </row>
    <row r="2295" spans="1:2">
      <c r="A2295" s="32">
        <v>34626</v>
      </c>
      <c r="B2295" s="31">
        <v>17.43</v>
      </c>
    </row>
    <row r="2296" spans="1:2">
      <c r="A2296" s="32">
        <v>34627</v>
      </c>
      <c r="B2296" s="31">
        <v>17.57</v>
      </c>
    </row>
    <row r="2297" spans="1:2">
      <c r="A2297" s="32">
        <v>34628</v>
      </c>
      <c r="B2297" s="31">
        <v>17.309999999999999</v>
      </c>
    </row>
    <row r="2298" spans="1:2">
      <c r="A2298" s="32">
        <v>34631</v>
      </c>
      <c r="B2298" s="31">
        <v>17.5</v>
      </c>
    </row>
    <row r="2299" spans="1:2">
      <c r="A2299" s="32">
        <v>34632</v>
      </c>
      <c r="B2299" s="31">
        <v>17.71</v>
      </c>
    </row>
    <row r="2300" spans="1:2">
      <c r="A2300" s="32">
        <v>34633</v>
      </c>
      <c r="B2300" s="31">
        <v>18.010000000000002</v>
      </c>
    </row>
    <row r="2301" spans="1:2">
      <c r="A2301" s="32">
        <v>34634</v>
      </c>
      <c r="B2301" s="31">
        <v>18.170000000000002</v>
      </c>
    </row>
    <row r="2302" spans="1:2">
      <c r="A2302" s="32">
        <v>34635</v>
      </c>
      <c r="B2302" s="31">
        <v>18.25</v>
      </c>
    </row>
    <row r="2303" spans="1:2">
      <c r="A2303" s="32">
        <v>34638</v>
      </c>
      <c r="B2303" s="31">
        <v>18.16</v>
      </c>
    </row>
    <row r="2304" spans="1:2">
      <c r="A2304" s="32">
        <v>34639</v>
      </c>
      <c r="B2304" s="31">
        <v>18.66</v>
      </c>
    </row>
    <row r="2305" spans="1:2">
      <c r="A2305" s="32">
        <v>34640</v>
      </c>
      <c r="B2305" s="31">
        <v>18.899999999999999</v>
      </c>
    </row>
    <row r="2306" spans="1:2">
      <c r="A2306" s="32">
        <v>34641</v>
      </c>
      <c r="B2306" s="31">
        <v>18.97</v>
      </c>
    </row>
    <row r="2307" spans="1:2">
      <c r="A2307" s="32">
        <v>34642</v>
      </c>
      <c r="B2307" s="31">
        <v>18.760000000000002</v>
      </c>
    </row>
    <row r="2308" spans="1:2">
      <c r="A2308" s="32">
        <v>34645</v>
      </c>
      <c r="B2308" s="31">
        <v>18.38</v>
      </c>
    </row>
    <row r="2309" spans="1:2">
      <c r="A2309" s="32">
        <v>34646</v>
      </c>
      <c r="B2309" s="31">
        <v>18.46</v>
      </c>
    </row>
    <row r="2310" spans="1:2">
      <c r="A2310" s="32">
        <v>34647</v>
      </c>
      <c r="B2310" s="31">
        <v>18.16</v>
      </c>
    </row>
    <row r="2311" spans="1:2">
      <c r="A2311" s="32">
        <v>34648</v>
      </c>
      <c r="B2311" s="31">
        <v>18.18</v>
      </c>
    </row>
    <row r="2312" spans="1:2">
      <c r="A2312" s="32">
        <v>34649</v>
      </c>
      <c r="B2312" s="31">
        <v>18.07</v>
      </c>
    </row>
    <row r="2313" spans="1:2">
      <c r="A2313" s="32">
        <v>34652</v>
      </c>
      <c r="B2313" s="31">
        <v>17.48</v>
      </c>
    </row>
    <row r="2314" spans="1:2">
      <c r="A2314" s="32">
        <v>34653</v>
      </c>
      <c r="B2314" s="31">
        <v>17.579999999999998</v>
      </c>
    </row>
    <row r="2315" spans="1:2">
      <c r="A2315" s="32">
        <v>34654</v>
      </c>
      <c r="B2315" s="31">
        <v>17.38</v>
      </c>
    </row>
    <row r="2316" spans="1:2">
      <c r="A2316" s="32">
        <v>34655</v>
      </c>
      <c r="B2316" s="31">
        <v>17.63</v>
      </c>
    </row>
    <row r="2317" spans="1:2">
      <c r="A2317" s="32">
        <v>34656</v>
      </c>
      <c r="B2317" s="31">
        <v>17.47</v>
      </c>
    </row>
    <row r="2318" spans="1:2">
      <c r="A2318" s="32">
        <v>34659</v>
      </c>
      <c r="B2318" s="31">
        <v>17.43</v>
      </c>
    </row>
    <row r="2319" spans="1:2">
      <c r="A2319" s="32">
        <v>34660</v>
      </c>
      <c r="B2319" s="31">
        <v>17.7</v>
      </c>
    </row>
    <row r="2320" spans="1:2">
      <c r="A2320" s="32">
        <v>34661</v>
      </c>
      <c r="B2320" s="31">
        <v>18.05</v>
      </c>
    </row>
    <row r="2321" spans="1:2">
      <c r="A2321" s="32">
        <v>34662</v>
      </c>
      <c r="B2321" s="33" t="e">
        <f>NA()</f>
        <v>#N/A</v>
      </c>
    </row>
    <row r="2322" spans="1:2">
      <c r="A2322" s="32">
        <v>34663</v>
      </c>
      <c r="B2322" s="33" t="e">
        <f>NA()</f>
        <v>#N/A</v>
      </c>
    </row>
    <row r="2323" spans="1:2">
      <c r="A2323" s="32">
        <v>34666</v>
      </c>
      <c r="B2323" s="31">
        <v>18.100000000000001</v>
      </c>
    </row>
    <row r="2324" spans="1:2">
      <c r="A2324" s="32">
        <v>34667</v>
      </c>
      <c r="B2324" s="31">
        <v>17.97</v>
      </c>
    </row>
    <row r="2325" spans="1:2">
      <c r="A2325" s="32">
        <v>34668</v>
      </c>
      <c r="B2325" s="31">
        <v>18.059999999999999</v>
      </c>
    </row>
    <row r="2326" spans="1:2">
      <c r="A2326" s="32">
        <v>34669</v>
      </c>
      <c r="B2326" s="31">
        <v>17.77</v>
      </c>
    </row>
    <row r="2327" spans="1:2">
      <c r="A2327" s="32">
        <v>34670</v>
      </c>
      <c r="B2327" s="31">
        <v>17</v>
      </c>
    </row>
    <row r="2328" spans="1:2">
      <c r="A2328" s="32">
        <v>34673</v>
      </c>
      <c r="B2328" s="31">
        <v>16.88</v>
      </c>
    </row>
    <row r="2329" spans="1:2">
      <c r="A2329" s="32">
        <v>34674</v>
      </c>
      <c r="B2329" s="31">
        <v>16.93</v>
      </c>
    </row>
    <row r="2330" spans="1:2">
      <c r="A2330" s="32">
        <v>34675</v>
      </c>
      <c r="B2330" s="31">
        <v>16.86</v>
      </c>
    </row>
    <row r="2331" spans="1:2">
      <c r="A2331" s="32">
        <v>34676</v>
      </c>
      <c r="B2331" s="31">
        <v>17.14</v>
      </c>
    </row>
    <row r="2332" spans="1:2">
      <c r="A2332" s="32">
        <v>34677</v>
      </c>
      <c r="B2332" s="31">
        <v>17.12</v>
      </c>
    </row>
    <row r="2333" spans="1:2">
      <c r="A2333" s="32">
        <v>34680</v>
      </c>
      <c r="B2333" s="31">
        <v>16.920000000000002</v>
      </c>
    </row>
    <row r="2334" spans="1:2">
      <c r="A2334" s="32">
        <v>34681</v>
      </c>
      <c r="B2334" s="31">
        <v>16.98</v>
      </c>
    </row>
    <row r="2335" spans="1:2">
      <c r="A2335" s="32">
        <v>34682</v>
      </c>
      <c r="B2335" s="31">
        <v>16.96</v>
      </c>
    </row>
    <row r="2336" spans="1:2">
      <c r="A2336" s="32">
        <v>34683</v>
      </c>
      <c r="B2336" s="31">
        <v>16.600000000000001</v>
      </c>
    </row>
    <row r="2337" spans="1:2">
      <c r="A2337" s="32">
        <v>34684</v>
      </c>
      <c r="B2337" s="31">
        <v>16.84</v>
      </c>
    </row>
    <row r="2338" spans="1:2">
      <c r="A2338" s="32">
        <v>34687</v>
      </c>
      <c r="B2338" s="31">
        <v>16.91</v>
      </c>
    </row>
    <row r="2339" spans="1:2">
      <c r="A2339" s="32">
        <v>34688</v>
      </c>
      <c r="B2339" s="31">
        <v>16.98</v>
      </c>
    </row>
    <row r="2340" spans="1:2">
      <c r="A2340" s="32">
        <v>34689</v>
      </c>
      <c r="B2340" s="31">
        <v>17.07</v>
      </c>
    </row>
    <row r="2341" spans="1:2">
      <c r="A2341" s="32">
        <v>34690</v>
      </c>
      <c r="B2341" s="31">
        <v>17.149999999999999</v>
      </c>
    </row>
    <row r="2342" spans="1:2">
      <c r="A2342" s="32">
        <v>34691</v>
      </c>
      <c r="B2342" s="31">
        <v>17.41</v>
      </c>
    </row>
    <row r="2343" spans="1:2">
      <c r="A2343" s="32">
        <v>34694</v>
      </c>
      <c r="B2343" s="33" t="e">
        <f>NA()</f>
        <v>#N/A</v>
      </c>
    </row>
    <row r="2344" spans="1:2">
      <c r="A2344" s="32">
        <v>34695</v>
      </c>
      <c r="B2344" s="31">
        <v>17.63</v>
      </c>
    </row>
    <row r="2345" spans="1:2">
      <c r="A2345" s="32">
        <v>34696</v>
      </c>
      <c r="B2345" s="31">
        <v>17.739999999999998</v>
      </c>
    </row>
    <row r="2346" spans="1:2">
      <c r="A2346" s="32">
        <v>34697</v>
      </c>
      <c r="B2346" s="31">
        <v>17.690000000000001</v>
      </c>
    </row>
    <row r="2347" spans="1:2">
      <c r="A2347" s="32">
        <v>34698</v>
      </c>
      <c r="B2347" s="31">
        <v>17.77</v>
      </c>
    </row>
    <row r="2348" spans="1:2">
      <c r="A2348" s="32">
        <v>34701</v>
      </c>
      <c r="B2348" s="33" t="e">
        <f>NA()</f>
        <v>#N/A</v>
      </c>
    </row>
    <row r="2349" spans="1:2">
      <c r="A2349" s="32">
        <v>34702</v>
      </c>
      <c r="B2349" s="31">
        <v>17.45</v>
      </c>
    </row>
    <row r="2350" spans="1:2">
      <c r="A2350" s="32">
        <v>34703</v>
      </c>
      <c r="B2350" s="31">
        <v>17.559999999999999</v>
      </c>
    </row>
    <row r="2351" spans="1:2">
      <c r="A2351" s="32">
        <v>34704</v>
      </c>
      <c r="B2351" s="31">
        <v>17.760000000000002</v>
      </c>
    </row>
    <row r="2352" spans="1:2">
      <c r="A2352" s="32">
        <v>34705</v>
      </c>
      <c r="B2352" s="31">
        <v>17.690000000000001</v>
      </c>
    </row>
    <row r="2353" spans="1:2">
      <c r="A2353" s="32">
        <v>34708</v>
      </c>
      <c r="B2353" s="31">
        <v>17.399999999999999</v>
      </c>
    </row>
    <row r="2354" spans="1:2">
      <c r="A2354" s="32">
        <v>34709</v>
      </c>
      <c r="B2354" s="31">
        <v>17.420000000000002</v>
      </c>
    </row>
    <row r="2355" spans="1:2">
      <c r="A2355" s="32">
        <v>34710</v>
      </c>
      <c r="B2355" s="31">
        <v>17.7</v>
      </c>
    </row>
    <row r="2356" spans="1:2">
      <c r="A2356" s="32">
        <v>34711</v>
      </c>
      <c r="B2356" s="31">
        <v>17.72</v>
      </c>
    </row>
    <row r="2357" spans="1:2">
      <c r="A2357" s="32">
        <v>34712</v>
      </c>
      <c r="B2357" s="31">
        <v>17.52</v>
      </c>
    </row>
    <row r="2358" spans="1:2">
      <c r="A2358" s="32">
        <v>34715</v>
      </c>
      <c r="B2358" s="31">
        <v>17.89</v>
      </c>
    </row>
    <row r="2359" spans="1:2">
      <c r="A2359" s="32">
        <v>34716</v>
      </c>
      <c r="B2359" s="31">
        <v>18.47</v>
      </c>
    </row>
    <row r="2360" spans="1:2">
      <c r="A2360" s="32">
        <v>34717</v>
      </c>
      <c r="B2360" s="31">
        <v>18.72</v>
      </c>
    </row>
    <row r="2361" spans="1:2">
      <c r="A2361" s="32">
        <v>34718</v>
      </c>
      <c r="B2361" s="31">
        <v>18.7</v>
      </c>
    </row>
    <row r="2362" spans="1:2">
      <c r="A2362" s="32">
        <v>34719</v>
      </c>
      <c r="B2362" s="31">
        <v>18.46</v>
      </c>
    </row>
    <row r="2363" spans="1:2">
      <c r="A2363" s="32">
        <v>34722</v>
      </c>
      <c r="B2363" s="31">
        <v>18.16</v>
      </c>
    </row>
    <row r="2364" spans="1:2">
      <c r="A2364" s="32">
        <v>34723</v>
      </c>
      <c r="B2364" s="31">
        <v>18.53</v>
      </c>
    </row>
    <row r="2365" spans="1:2">
      <c r="A2365" s="32">
        <v>34724</v>
      </c>
      <c r="B2365" s="31">
        <v>18.82</v>
      </c>
    </row>
    <row r="2366" spans="1:2">
      <c r="A2366" s="32">
        <v>34725</v>
      </c>
      <c r="B2366" s="31">
        <v>18.23</v>
      </c>
    </row>
    <row r="2367" spans="1:2">
      <c r="A2367" s="32">
        <v>34726</v>
      </c>
      <c r="B2367" s="31">
        <v>17.95</v>
      </c>
    </row>
    <row r="2368" spans="1:2">
      <c r="A2368" s="32">
        <v>34729</v>
      </c>
      <c r="B2368" s="31">
        <v>18.2</v>
      </c>
    </row>
    <row r="2369" spans="1:2">
      <c r="A2369" s="32">
        <v>34730</v>
      </c>
      <c r="B2369" s="31">
        <v>18.48</v>
      </c>
    </row>
    <row r="2370" spans="1:2">
      <c r="A2370" s="32">
        <v>34731</v>
      </c>
      <c r="B2370" s="31">
        <v>18.48</v>
      </c>
    </row>
    <row r="2371" spans="1:2">
      <c r="A2371" s="32">
        <v>34732</v>
      </c>
      <c r="B2371" s="31">
        <v>18.54</v>
      </c>
    </row>
    <row r="2372" spans="1:2">
      <c r="A2372" s="32">
        <v>34733</v>
      </c>
      <c r="B2372" s="31">
        <v>18.78</v>
      </c>
    </row>
    <row r="2373" spans="1:2">
      <c r="A2373" s="32">
        <v>34736</v>
      </c>
      <c r="B2373" s="31">
        <v>18.579999999999998</v>
      </c>
    </row>
    <row r="2374" spans="1:2">
      <c r="A2374" s="32">
        <v>34737</v>
      </c>
      <c r="B2374" s="31">
        <v>18.43</v>
      </c>
    </row>
    <row r="2375" spans="1:2">
      <c r="A2375" s="32">
        <v>34738</v>
      </c>
      <c r="B2375" s="31">
        <v>18.36</v>
      </c>
    </row>
    <row r="2376" spans="1:2">
      <c r="A2376" s="32">
        <v>34739</v>
      </c>
      <c r="B2376" s="31">
        <v>18.28</v>
      </c>
    </row>
    <row r="2377" spans="1:2">
      <c r="A2377" s="32">
        <v>34740</v>
      </c>
      <c r="B2377" s="31">
        <v>18.47</v>
      </c>
    </row>
    <row r="2378" spans="1:2">
      <c r="A2378" s="32">
        <v>34743</v>
      </c>
      <c r="B2378" s="31">
        <v>18.29</v>
      </c>
    </row>
    <row r="2379" spans="1:2">
      <c r="A2379" s="32">
        <v>34744</v>
      </c>
      <c r="B2379" s="31">
        <v>18.440000000000001</v>
      </c>
    </row>
    <row r="2380" spans="1:2">
      <c r="A2380" s="32">
        <v>34745</v>
      </c>
      <c r="B2380" s="31">
        <v>18.46</v>
      </c>
    </row>
    <row r="2381" spans="1:2">
      <c r="A2381" s="32">
        <v>34746</v>
      </c>
      <c r="B2381" s="31">
        <v>18.63</v>
      </c>
    </row>
    <row r="2382" spans="1:2">
      <c r="A2382" s="32">
        <v>34747</v>
      </c>
      <c r="B2382" s="31">
        <v>18.940000000000001</v>
      </c>
    </row>
    <row r="2383" spans="1:2">
      <c r="A2383" s="32">
        <v>34750</v>
      </c>
      <c r="B2383" s="33" t="e">
        <f>NA()</f>
        <v>#N/A</v>
      </c>
    </row>
    <row r="2384" spans="1:2">
      <c r="A2384" s="32">
        <v>34751</v>
      </c>
      <c r="B2384" s="31">
        <v>18.86</v>
      </c>
    </row>
    <row r="2385" spans="1:2">
      <c r="A2385" s="32">
        <v>34752</v>
      </c>
      <c r="B2385" s="31">
        <v>18.84</v>
      </c>
    </row>
    <row r="2386" spans="1:2">
      <c r="A2386" s="32">
        <v>34753</v>
      </c>
      <c r="B2386" s="31">
        <v>18.59</v>
      </c>
    </row>
    <row r="2387" spans="1:2">
      <c r="A2387" s="32">
        <v>34754</v>
      </c>
      <c r="B2387" s="31">
        <v>18.7</v>
      </c>
    </row>
    <row r="2388" spans="1:2">
      <c r="A2388" s="32">
        <v>34757</v>
      </c>
      <c r="B2388" s="31">
        <v>18.64</v>
      </c>
    </row>
    <row r="2389" spans="1:2">
      <c r="A2389" s="32">
        <v>34758</v>
      </c>
      <c r="B2389" s="31">
        <v>18.52</v>
      </c>
    </row>
    <row r="2390" spans="1:2">
      <c r="A2390" s="32">
        <v>34759</v>
      </c>
      <c r="B2390" s="31">
        <v>18.309999999999999</v>
      </c>
    </row>
    <row r="2391" spans="1:2">
      <c r="A2391" s="32">
        <v>34760</v>
      </c>
      <c r="B2391" s="31">
        <v>18.399999999999999</v>
      </c>
    </row>
    <row r="2392" spans="1:2">
      <c r="A2392" s="32">
        <v>34761</v>
      </c>
      <c r="B2392" s="31">
        <v>18.63</v>
      </c>
    </row>
    <row r="2393" spans="1:2">
      <c r="A2393" s="32">
        <v>34764</v>
      </c>
      <c r="B2393" s="31">
        <v>18.559999999999999</v>
      </c>
    </row>
    <row r="2394" spans="1:2">
      <c r="A2394" s="32">
        <v>34765</v>
      </c>
      <c r="B2394" s="31">
        <v>18.59</v>
      </c>
    </row>
    <row r="2395" spans="1:2">
      <c r="A2395" s="32">
        <v>34766</v>
      </c>
      <c r="B2395" s="31">
        <v>18.3</v>
      </c>
    </row>
    <row r="2396" spans="1:2">
      <c r="A2396" s="32">
        <v>34767</v>
      </c>
      <c r="B2396" s="31">
        <v>17.98</v>
      </c>
    </row>
    <row r="2397" spans="1:2">
      <c r="A2397" s="32">
        <v>34768</v>
      </c>
      <c r="B2397" s="31">
        <v>17.920000000000002</v>
      </c>
    </row>
    <row r="2398" spans="1:2">
      <c r="A2398" s="32">
        <v>34771</v>
      </c>
      <c r="B2398" s="31">
        <v>18.190000000000001</v>
      </c>
    </row>
    <row r="2399" spans="1:2">
      <c r="A2399" s="32">
        <v>34772</v>
      </c>
      <c r="B2399" s="31">
        <v>17.899999999999999</v>
      </c>
    </row>
    <row r="2400" spans="1:2">
      <c r="A2400" s="32">
        <v>34773</v>
      </c>
      <c r="B2400" s="31">
        <v>18.12</v>
      </c>
    </row>
    <row r="2401" spans="1:2">
      <c r="A2401" s="32">
        <v>34774</v>
      </c>
      <c r="B2401" s="31">
        <v>18.18</v>
      </c>
    </row>
    <row r="2402" spans="1:2">
      <c r="A2402" s="32">
        <v>34775</v>
      </c>
      <c r="B2402" s="31">
        <v>18.27</v>
      </c>
    </row>
    <row r="2403" spans="1:2">
      <c r="A2403" s="32">
        <v>34778</v>
      </c>
      <c r="B2403" s="31">
        <v>18.579999999999998</v>
      </c>
    </row>
    <row r="2404" spans="1:2">
      <c r="A2404" s="32">
        <v>34779</v>
      </c>
      <c r="B2404" s="31">
        <v>18.440000000000001</v>
      </c>
    </row>
    <row r="2405" spans="1:2">
      <c r="A2405" s="32">
        <v>34780</v>
      </c>
      <c r="B2405" s="31">
        <v>18.91</v>
      </c>
    </row>
    <row r="2406" spans="1:2">
      <c r="A2406" s="32">
        <v>34781</v>
      </c>
      <c r="B2406" s="31">
        <v>18.850000000000001</v>
      </c>
    </row>
    <row r="2407" spans="1:2">
      <c r="A2407" s="32">
        <v>34782</v>
      </c>
      <c r="B2407" s="31">
        <v>18.68</v>
      </c>
    </row>
    <row r="2408" spans="1:2">
      <c r="A2408" s="32">
        <v>34785</v>
      </c>
      <c r="B2408" s="31">
        <v>19.079999999999998</v>
      </c>
    </row>
    <row r="2409" spans="1:2">
      <c r="A2409" s="32">
        <v>34786</v>
      </c>
      <c r="B2409" s="31">
        <v>18.95</v>
      </c>
    </row>
    <row r="2410" spans="1:2">
      <c r="A2410" s="32">
        <v>34787</v>
      </c>
      <c r="B2410" s="31">
        <v>19.21</v>
      </c>
    </row>
    <row r="2411" spans="1:2">
      <c r="A2411" s="32">
        <v>34788</v>
      </c>
      <c r="B2411" s="31">
        <v>19.170000000000002</v>
      </c>
    </row>
    <row r="2412" spans="1:2">
      <c r="A2412" s="32">
        <v>34789</v>
      </c>
      <c r="B2412" s="31">
        <v>19.18</v>
      </c>
    </row>
    <row r="2413" spans="1:2">
      <c r="A2413" s="32">
        <v>34792</v>
      </c>
      <c r="B2413" s="31">
        <v>19.05</v>
      </c>
    </row>
    <row r="2414" spans="1:2">
      <c r="A2414" s="32">
        <v>34793</v>
      </c>
      <c r="B2414" s="31">
        <v>19.11</v>
      </c>
    </row>
    <row r="2415" spans="1:2">
      <c r="A2415" s="32">
        <v>34794</v>
      </c>
      <c r="B2415" s="31">
        <v>19.57</v>
      </c>
    </row>
    <row r="2416" spans="1:2">
      <c r="A2416" s="32">
        <v>34795</v>
      </c>
      <c r="B2416" s="31">
        <v>19.739999999999998</v>
      </c>
    </row>
    <row r="2417" spans="1:2">
      <c r="A2417" s="32">
        <v>34796</v>
      </c>
      <c r="B2417" s="31">
        <v>19.670000000000002</v>
      </c>
    </row>
    <row r="2418" spans="1:2">
      <c r="A2418" s="32">
        <v>34799</v>
      </c>
      <c r="B2418" s="31">
        <v>19.61</v>
      </c>
    </row>
    <row r="2419" spans="1:2">
      <c r="A2419" s="32">
        <v>34800</v>
      </c>
      <c r="B2419" s="31">
        <v>19.84</v>
      </c>
    </row>
    <row r="2420" spans="1:2">
      <c r="A2420" s="32">
        <v>34801</v>
      </c>
      <c r="B2420" s="31">
        <v>19.5</v>
      </c>
    </row>
    <row r="2421" spans="1:2">
      <c r="A2421" s="32">
        <v>34802</v>
      </c>
      <c r="B2421" s="31">
        <v>19.16</v>
      </c>
    </row>
    <row r="2422" spans="1:2">
      <c r="A2422" s="32">
        <v>34803</v>
      </c>
      <c r="B2422" s="33" t="e">
        <f>NA()</f>
        <v>#N/A</v>
      </c>
    </row>
    <row r="2423" spans="1:2">
      <c r="A2423" s="32">
        <v>34806</v>
      </c>
      <c r="B2423" s="31">
        <v>19.8</v>
      </c>
    </row>
    <row r="2424" spans="1:2">
      <c r="A2424" s="32">
        <v>34807</v>
      </c>
      <c r="B2424" s="31">
        <v>20.14</v>
      </c>
    </row>
    <row r="2425" spans="1:2">
      <c r="A2425" s="32">
        <v>34808</v>
      </c>
      <c r="B2425" s="31">
        <v>20.399999999999999</v>
      </c>
    </row>
    <row r="2426" spans="1:2">
      <c r="A2426" s="32">
        <v>34809</v>
      </c>
      <c r="B2426" s="31">
        <v>20.52</v>
      </c>
    </row>
    <row r="2427" spans="1:2">
      <c r="A2427" s="32">
        <v>34810</v>
      </c>
      <c r="B2427" s="31">
        <v>20.46</v>
      </c>
    </row>
    <row r="2428" spans="1:2">
      <c r="A2428" s="32">
        <v>34813</v>
      </c>
      <c r="B2428" s="31">
        <v>20.13</v>
      </c>
    </row>
    <row r="2429" spans="1:2">
      <c r="A2429" s="32">
        <v>34814</v>
      </c>
      <c r="B2429" s="31">
        <v>20.309999999999999</v>
      </c>
    </row>
    <row r="2430" spans="1:2">
      <c r="A2430" s="32">
        <v>34815</v>
      </c>
      <c r="B2430" s="31">
        <v>20.18</v>
      </c>
    </row>
    <row r="2431" spans="1:2">
      <c r="A2431" s="32">
        <v>34816</v>
      </c>
      <c r="B2431" s="31">
        <v>20.48</v>
      </c>
    </row>
    <row r="2432" spans="1:2">
      <c r="A2432" s="32">
        <v>34817</v>
      </c>
      <c r="B2432" s="31">
        <v>20.36</v>
      </c>
    </row>
    <row r="2433" spans="1:2">
      <c r="A2433" s="32">
        <v>34820</v>
      </c>
      <c r="B2433" s="31">
        <v>20.53</v>
      </c>
    </row>
    <row r="2434" spans="1:2">
      <c r="A2434" s="32">
        <v>34821</v>
      </c>
      <c r="B2434" s="31">
        <v>20.18</v>
      </c>
    </row>
    <row r="2435" spans="1:2">
      <c r="A2435" s="32">
        <v>34822</v>
      </c>
      <c r="B2435" s="31">
        <v>19.88</v>
      </c>
    </row>
    <row r="2436" spans="1:2">
      <c r="A2436" s="32">
        <v>34823</v>
      </c>
      <c r="B2436" s="31">
        <v>20.3</v>
      </c>
    </row>
    <row r="2437" spans="1:2">
      <c r="A2437" s="32">
        <v>34824</v>
      </c>
      <c r="B2437" s="31">
        <v>20.329999999999998</v>
      </c>
    </row>
    <row r="2438" spans="1:2">
      <c r="A2438" s="32">
        <v>34827</v>
      </c>
      <c r="B2438" s="31">
        <v>20.32</v>
      </c>
    </row>
    <row r="2439" spans="1:2">
      <c r="A2439" s="32">
        <v>34828</v>
      </c>
      <c r="B2439" s="31">
        <v>19.670000000000002</v>
      </c>
    </row>
    <row r="2440" spans="1:2">
      <c r="A2440" s="32">
        <v>34829</v>
      </c>
      <c r="B2440" s="31">
        <v>19.760000000000002</v>
      </c>
    </row>
    <row r="2441" spans="1:2">
      <c r="A2441" s="32">
        <v>34830</v>
      </c>
      <c r="B2441" s="31">
        <v>19.399999999999999</v>
      </c>
    </row>
    <row r="2442" spans="1:2">
      <c r="A2442" s="32">
        <v>34831</v>
      </c>
      <c r="B2442" s="31">
        <v>19.55</v>
      </c>
    </row>
    <row r="2443" spans="1:2">
      <c r="A2443" s="32">
        <v>34834</v>
      </c>
      <c r="B2443" s="31">
        <v>19.91</v>
      </c>
    </row>
    <row r="2444" spans="1:2">
      <c r="A2444" s="32">
        <v>34835</v>
      </c>
      <c r="B2444" s="31">
        <v>20.010000000000002</v>
      </c>
    </row>
    <row r="2445" spans="1:2">
      <c r="A2445" s="32">
        <v>34836</v>
      </c>
      <c r="B2445" s="31">
        <v>19.940000000000001</v>
      </c>
    </row>
    <row r="2446" spans="1:2">
      <c r="A2446" s="32">
        <v>34837</v>
      </c>
      <c r="B2446" s="31">
        <v>19.989999999999998</v>
      </c>
    </row>
    <row r="2447" spans="1:2">
      <c r="A2447" s="32">
        <v>34838</v>
      </c>
      <c r="B2447" s="31">
        <v>20.059999999999999</v>
      </c>
    </row>
    <row r="2448" spans="1:2">
      <c r="A2448" s="32">
        <v>34841</v>
      </c>
      <c r="B2448" s="31">
        <v>19.86</v>
      </c>
    </row>
    <row r="2449" spans="1:2">
      <c r="A2449" s="32">
        <v>34842</v>
      </c>
      <c r="B2449" s="31">
        <v>19.809999999999999</v>
      </c>
    </row>
    <row r="2450" spans="1:2">
      <c r="A2450" s="32">
        <v>34843</v>
      </c>
      <c r="B2450" s="31">
        <v>19.34</v>
      </c>
    </row>
    <row r="2451" spans="1:2">
      <c r="A2451" s="32">
        <v>34844</v>
      </c>
      <c r="B2451" s="31">
        <v>19.12</v>
      </c>
    </row>
    <row r="2452" spans="1:2">
      <c r="A2452" s="32">
        <v>34845</v>
      </c>
      <c r="B2452" s="31">
        <v>18.7</v>
      </c>
    </row>
    <row r="2453" spans="1:2">
      <c r="A2453" s="32">
        <v>34848</v>
      </c>
      <c r="B2453" s="33" t="e">
        <f>NA()</f>
        <v>#N/A</v>
      </c>
    </row>
    <row r="2454" spans="1:2">
      <c r="A2454" s="32">
        <v>34849</v>
      </c>
      <c r="B2454" s="31">
        <v>18.78</v>
      </c>
    </row>
    <row r="2455" spans="1:2">
      <c r="A2455" s="32">
        <v>34850</v>
      </c>
      <c r="B2455" s="31">
        <v>18.88</v>
      </c>
    </row>
    <row r="2456" spans="1:2">
      <c r="A2456" s="32">
        <v>34851</v>
      </c>
      <c r="B2456" s="31">
        <v>18.89</v>
      </c>
    </row>
    <row r="2457" spans="1:2">
      <c r="A2457" s="32">
        <v>34852</v>
      </c>
      <c r="B2457" s="31">
        <v>19.14</v>
      </c>
    </row>
    <row r="2458" spans="1:2">
      <c r="A2458" s="32">
        <v>34855</v>
      </c>
      <c r="B2458" s="31">
        <v>19.25</v>
      </c>
    </row>
    <row r="2459" spans="1:2">
      <c r="A2459" s="32">
        <v>34856</v>
      </c>
      <c r="B2459" s="31">
        <v>19.16</v>
      </c>
    </row>
    <row r="2460" spans="1:2">
      <c r="A2460" s="32">
        <v>34857</v>
      </c>
      <c r="B2460" s="31">
        <v>19.079999999999998</v>
      </c>
    </row>
    <row r="2461" spans="1:2">
      <c r="A2461" s="32">
        <v>34858</v>
      </c>
      <c r="B2461" s="31">
        <v>18.940000000000001</v>
      </c>
    </row>
    <row r="2462" spans="1:2">
      <c r="A2462" s="32">
        <v>34859</v>
      </c>
      <c r="B2462" s="31">
        <v>18.829999999999998</v>
      </c>
    </row>
    <row r="2463" spans="1:2">
      <c r="A2463" s="32">
        <v>34862</v>
      </c>
      <c r="B2463" s="31">
        <v>18.87</v>
      </c>
    </row>
    <row r="2464" spans="1:2">
      <c r="A2464" s="32">
        <v>34863</v>
      </c>
      <c r="B2464" s="31">
        <v>18.93</v>
      </c>
    </row>
    <row r="2465" spans="1:2">
      <c r="A2465" s="32">
        <v>34864</v>
      </c>
      <c r="B2465" s="31">
        <v>19.05</v>
      </c>
    </row>
    <row r="2466" spans="1:2">
      <c r="A2466" s="32">
        <v>34865</v>
      </c>
      <c r="B2466" s="31">
        <v>18.899999999999999</v>
      </c>
    </row>
    <row r="2467" spans="1:2">
      <c r="A2467" s="32">
        <v>34866</v>
      </c>
      <c r="B2467" s="31">
        <v>18.8</v>
      </c>
    </row>
    <row r="2468" spans="1:2">
      <c r="A2468" s="32">
        <v>34869</v>
      </c>
      <c r="B2468" s="31">
        <v>18.23</v>
      </c>
    </row>
    <row r="2469" spans="1:2">
      <c r="A2469" s="32">
        <v>34870</v>
      </c>
      <c r="B2469" s="31">
        <v>18.010000000000002</v>
      </c>
    </row>
    <row r="2470" spans="1:2">
      <c r="A2470" s="32">
        <v>34871</v>
      </c>
      <c r="B2470" s="31">
        <v>17.59</v>
      </c>
    </row>
    <row r="2471" spans="1:2">
      <c r="A2471" s="32">
        <v>34872</v>
      </c>
      <c r="B2471" s="31">
        <v>17.760000000000002</v>
      </c>
    </row>
    <row r="2472" spans="1:2">
      <c r="A2472" s="32">
        <v>34873</v>
      </c>
      <c r="B2472" s="31">
        <v>17.809999999999999</v>
      </c>
    </row>
    <row r="2473" spans="1:2">
      <c r="A2473" s="32">
        <v>34876</v>
      </c>
      <c r="B2473" s="31">
        <v>17.670000000000002</v>
      </c>
    </row>
    <row r="2474" spans="1:2">
      <c r="A2474" s="32">
        <v>34877</v>
      </c>
      <c r="B2474" s="31">
        <v>17.95</v>
      </c>
    </row>
    <row r="2475" spans="1:2">
      <c r="A2475" s="32">
        <v>34878</v>
      </c>
      <c r="B2475" s="31">
        <v>17.98</v>
      </c>
    </row>
    <row r="2476" spans="1:2">
      <c r="A2476" s="32">
        <v>34879</v>
      </c>
      <c r="B2476" s="31">
        <v>17.59</v>
      </c>
    </row>
    <row r="2477" spans="1:2">
      <c r="A2477" s="32">
        <v>34880</v>
      </c>
      <c r="B2477" s="31">
        <v>17.38</v>
      </c>
    </row>
    <row r="2478" spans="1:2">
      <c r="A2478" s="32">
        <v>34883</v>
      </c>
      <c r="B2478" s="31">
        <v>17.329999999999998</v>
      </c>
    </row>
    <row r="2479" spans="1:2">
      <c r="A2479" s="32">
        <v>34884</v>
      </c>
      <c r="B2479" s="33" t="e">
        <f>NA()</f>
        <v>#N/A</v>
      </c>
    </row>
    <row r="2480" spans="1:2">
      <c r="A2480" s="32">
        <v>34885</v>
      </c>
      <c r="B2480" s="31">
        <v>17.21</v>
      </c>
    </row>
    <row r="2481" spans="1:2">
      <c r="A2481" s="32">
        <v>34886</v>
      </c>
      <c r="B2481" s="31">
        <v>17.420000000000002</v>
      </c>
    </row>
    <row r="2482" spans="1:2">
      <c r="A2482" s="32">
        <v>34887</v>
      </c>
      <c r="B2482" s="31">
        <v>17.14</v>
      </c>
    </row>
    <row r="2483" spans="1:2">
      <c r="A2483" s="32">
        <v>34890</v>
      </c>
      <c r="B2483" s="31">
        <v>17.350000000000001</v>
      </c>
    </row>
    <row r="2484" spans="1:2">
      <c r="A2484" s="32">
        <v>34891</v>
      </c>
      <c r="B2484" s="31">
        <v>17.309999999999999</v>
      </c>
    </row>
    <row r="2485" spans="1:2">
      <c r="A2485" s="32">
        <v>34892</v>
      </c>
      <c r="B2485" s="31">
        <v>17.489999999999998</v>
      </c>
    </row>
    <row r="2486" spans="1:2">
      <c r="A2486" s="32">
        <v>34893</v>
      </c>
      <c r="B2486" s="31">
        <v>17.25</v>
      </c>
    </row>
    <row r="2487" spans="1:2">
      <c r="A2487" s="32">
        <v>34894</v>
      </c>
      <c r="B2487" s="31">
        <v>17.32</v>
      </c>
    </row>
    <row r="2488" spans="1:2">
      <c r="A2488" s="32">
        <v>34897</v>
      </c>
      <c r="B2488" s="31">
        <v>17.28</v>
      </c>
    </row>
    <row r="2489" spans="1:2">
      <c r="A2489" s="32">
        <v>34898</v>
      </c>
      <c r="B2489" s="31">
        <v>17.329999999999998</v>
      </c>
    </row>
    <row r="2490" spans="1:2">
      <c r="A2490" s="32">
        <v>34899</v>
      </c>
      <c r="B2490" s="31">
        <v>17.329999999999998</v>
      </c>
    </row>
    <row r="2491" spans="1:2">
      <c r="A2491" s="32">
        <v>34900</v>
      </c>
      <c r="B2491" s="31">
        <v>17.03</v>
      </c>
    </row>
    <row r="2492" spans="1:2">
      <c r="A2492" s="32">
        <v>34901</v>
      </c>
      <c r="B2492" s="31">
        <v>17.07</v>
      </c>
    </row>
    <row r="2493" spans="1:2">
      <c r="A2493" s="32">
        <v>34904</v>
      </c>
      <c r="B2493" s="31">
        <v>17.170000000000002</v>
      </c>
    </row>
    <row r="2494" spans="1:2">
      <c r="A2494" s="32">
        <v>34905</v>
      </c>
      <c r="B2494" s="31">
        <v>17.45</v>
      </c>
    </row>
    <row r="2495" spans="1:2">
      <c r="A2495" s="32">
        <v>34906</v>
      </c>
      <c r="B2495" s="31">
        <v>17.47</v>
      </c>
    </row>
    <row r="2496" spans="1:2">
      <c r="A2496" s="32">
        <v>34907</v>
      </c>
      <c r="B2496" s="31">
        <v>17.510000000000002</v>
      </c>
    </row>
    <row r="2497" spans="1:2">
      <c r="A2497" s="32">
        <v>34908</v>
      </c>
      <c r="B2497" s="31">
        <v>17.43</v>
      </c>
    </row>
    <row r="2498" spans="1:2">
      <c r="A2498" s="32">
        <v>34911</v>
      </c>
      <c r="B2498" s="31">
        <v>17.62</v>
      </c>
    </row>
    <row r="2499" spans="1:2">
      <c r="A2499" s="32">
        <v>34912</v>
      </c>
      <c r="B2499" s="31">
        <v>17.59</v>
      </c>
    </row>
    <row r="2500" spans="1:2">
      <c r="A2500" s="32">
        <v>34913</v>
      </c>
      <c r="B2500" s="31">
        <v>17.95</v>
      </c>
    </row>
    <row r="2501" spans="1:2">
      <c r="A2501" s="32">
        <v>34914</v>
      </c>
      <c r="B2501" s="31">
        <v>17.72</v>
      </c>
    </row>
    <row r="2502" spans="1:2">
      <c r="A2502" s="32">
        <v>34915</v>
      </c>
      <c r="B2502" s="31">
        <v>17.739999999999998</v>
      </c>
    </row>
    <row r="2503" spans="1:2">
      <c r="A2503" s="32">
        <v>34918</v>
      </c>
      <c r="B2503" s="31">
        <v>17.649999999999999</v>
      </c>
    </row>
    <row r="2504" spans="1:2">
      <c r="A2504" s="32">
        <v>34919</v>
      </c>
      <c r="B2504" s="31">
        <v>17.86</v>
      </c>
    </row>
    <row r="2505" spans="1:2">
      <c r="A2505" s="32">
        <v>34920</v>
      </c>
      <c r="B2505" s="31">
        <v>17.77</v>
      </c>
    </row>
    <row r="2506" spans="1:2">
      <c r="A2506" s="32">
        <v>34921</v>
      </c>
      <c r="B2506" s="31">
        <v>17.91</v>
      </c>
    </row>
    <row r="2507" spans="1:2">
      <c r="A2507" s="32">
        <v>34922</v>
      </c>
      <c r="B2507" s="31">
        <v>17.86</v>
      </c>
    </row>
    <row r="2508" spans="1:2">
      <c r="A2508" s="32">
        <v>34925</v>
      </c>
      <c r="B2508" s="31">
        <v>17.48</v>
      </c>
    </row>
    <row r="2509" spans="1:2">
      <c r="A2509" s="32">
        <v>34926</v>
      </c>
      <c r="B2509" s="31">
        <v>17.399999999999999</v>
      </c>
    </row>
    <row r="2510" spans="1:2">
      <c r="A2510" s="32">
        <v>34927</v>
      </c>
      <c r="B2510" s="31">
        <v>17.59</v>
      </c>
    </row>
    <row r="2511" spans="1:2">
      <c r="A2511" s="32">
        <v>34928</v>
      </c>
      <c r="B2511" s="31">
        <v>17.649999999999999</v>
      </c>
    </row>
    <row r="2512" spans="1:2">
      <c r="A2512" s="32">
        <v>34929</v>
      </c>
      <c r="B2512" s="31">
        <v>17.87</v>
      </c>
    </row>
    <row r="2513" spans="1:2">
      <c r="A2513" s="32">
        <v>34932</v>
      </c>
      <c r="B2513" s="31">
        <v>18.260000000000002</v>
      </c>
    </row>
    <row r="2514" spans="1:2">
      <c r="A2514" s="32">
        <v>34933</v>
      </c>
      <c r="B2514" s="31">
        <v>18.54</v>
      </c>
    </row>
    <row r="2515" spans="1:2">
      <c r="A2515" s="32">
        <v>34934</v>
      </c>
      <c r="B2515" s="31">
        <v>18.79</v>
      </c>
    </row>
    <row r="2516" spans="1:2">
      <c r="A2516" s="32">
        <v>34935</v>
      </c>
      <c r="B2516" s="31">
        <v>19.600000000000001</v>
      </c>
    </row>
    <row r="2517" spans="1:2">
      <c r="A2517" s="32">
        <v>34936</v>
      </c>
      <c r="B2517" s="31">
        <v>19.91</v>
      </c>
    </row>
    <row r="2518" spans="1:2">
      <c r="A2518" s="32">
        <v>34939</v>
      </c>
      <c r="B2518" s="31">
        <v>17.84</v>
      </c>
    </row>
    <row r="2519" spans="1:2">
      <c r="A2519" s="32">
        <v>34940</v>
      </c>
      <c r="B2519" s="31">
        <v>17.87</v>
      </c>
    </row>
    <row r="2520" spans="1:2">
      <c r="A2520" s="32">
        <v>34941</v>
      </c>
      <c r="B2520" s="31">
        <v>17.739999999999998</v>
      </c>
    </row>
    <row r="2521" spans="1:2">
      <c r="A2521" s="32">
        <v>34942</v>
      </c>
      <c r="B2521" s="31">
        <v>17.89</v>
      </c>
    </row>
    <row r="2522" spans="1:2">
      <c r="A2522" s="32">
        <v>34943</v>
      </c>
      <c r="B2522" s="31">
        <v>18.079999999999998</v>
      </c>
    </row>
    <row r="2523" spans="1:2">
      <c r="A2523" s="32">
        <v>34946</v>
      </c>
      <c r="B2523" s="33" t="e">
        <f>NA()</f>
        <v>#N/A</v>
      </c>
    </row>
    <row r="2524" spans="1:2">
      <c r="A2524" s="32">
        <v>34947</v>
      </c>
      <c r="B2524" s="31">
        <v>18.489999999999998</v>
      </c>
    </row>
    <row r="2525" spans="1:2">
      <c r="A2525" s="32">
        <v>34948</v>
      </c>
      <c r="B2525" s="31">
        <v>18.27</v>
      </c>
    </row>
    <row r="2526" spans="1:2">
      <c r="A2526" s="32">
        <v>34949</v>
      </c>
      <c r="B2526" s="31">
        <v>18.27</v>
      </c>
    </row>
    <row r="2527" spans="1:2">
      <c r="A2527" s="32">
        <v>34950</v>
      </c>
      <c r="B2527" s="31">
        <v>18.440000000000001</v>
      </c>
    </row>
    <row r="2528" spans="1:2">
      <c r="A2528" s="32">
        <v>34953</v>
      </c>
      <c r="B2528" s="31">
        <v>18.489999999999998</v>
      </c>
    </row>
    <row r="2529" spans="1:2">
      <c r="A2529" s="32">
        <v>34954</v>
      </c>
      <c r="B2529" s="31">
        <v>18.760000000000002</v>
      </c>
    </row>
    <row r="2530" spans="1:2">
      <c r="A2530" s="32">
        <v>34955</v>
      </c>
      <c r="B2530" s="31">
        <v>18.53</v>
      </c>
    </row>
    <row r="2531" spans="1:2">
      <c r="A2531" s="32">
        <v>34956</v>
      </c>
      <c r="B2531" s="31">
        <v>18.87</v>
      </c>
    </row>
    <row r="2532" spans="1:2">
      <c r="A2532" s="32">
        <v>34957</v>
      </c>
      <c r="B2532" s="31">
        <v>18.940000000000001</v>
      </c>
    </row>
    <row r="2533" spans="1:2">
      <c r="A2533" s="32">
        <v>34960</v>
      </c>
      <c r="B2533" s="31">
        <v>18.920000000000002</v>
      </c>
    </row>
    <row r="2534" spans="1:2">
      <c r="A2534" s="32">
        <v>34961</v>
      </c>
      <c r="B2534" s="31">
        <v>19.010000000000002</v>
      </c>
    </row>
    <row r="2535" spans="1:2">
      <c r="A2535" s="32">
        <v>34962</v>
      </c>
      <c r="B2535" s="31">
        <v>18.53</v>
      </c>
    </row>
    <row r="2536" spans="1:2">
      <c r="A2536" s="32">
        <v>34963</v>
      </c>
      <c r="B2536" s="31">
        <v>17.89</v>
      </c>
    </row>
    <row r="2537" spans="1:2">
      <c r="A2537" s="32">
        <v>34964</v>
      </c>
      <c r="B2537" s="31">
        <v>17.27</v>
      </c>
    </row>
    <row r="2538" spans="1:2">
      <c r="A2538" s="32">
        <v>34967</v>
      </c>
      <c r="B2538" s="31">
        <v>17.38</v>
      </c>
    </row>
    <row r="2539" spans="1:2">
      <c r="A2539" s="32">
        <v>34968</v>
      </c>
      <c r="B2539" s="31">
        <v>17.47</v>
      </c>
    </row>
    <row r="2540" spans="1:2">
      <c r="A2540" s="32">
        <v>34969</v>
      </c>
      <c r="B2540" s="31">
        <v>17.64</v>
      </c>
    </row>
    <row r="2541" spans="1:2">
      <c r="A2541" s="32">
        <v>34970</v>
      </c>
      <c r="B2541" s="31">
        <v>17.72</v>
      </c>
    </row>
    <row r="2542" spans="1:2">
      <c r="A2542" s="32">
        <v>34971</v>
      </c>
      <c r="B2542" s="31">
        <v>17.54</v>
      </c>
    </row>
    <row r="2543" spans="1:2">
      <c r="A2543" s="32">
        <v>34974</v>
      </c>
      <c r="B2543" s="31">
        <v>17.670000000000002</v>
      </c>
    </row>
    <row r="2544" spans="1:2">
      <c r="A2544" s="32">
        <v>34975</v>
      </c>
      <c r="B2544" s="31">
        <v>17.559999999999999</v>
      </c>
    </row>
    <row r="2545" spans="1:2">
      <c r="A2545" s="32">
        <v>34976</v>
      </c>
      <c r="B2545" s="31">
        <v>17.32</v>
      </c>
    </row>
    <row r="2546" spans="1:2">
      <c r="A2546" s="32">
        <v>34977</v>
      </c>
      <c r="B2546" s="31">
        <v>16.86</v>
      </c>
    </row>
    <row r="2547" spans="1:2">
      <c r="A2547" s="32">
        <v>34978</v>
      </c>
      <c r="B2547" s="31">
        <v>17.03</v>
      </c>
    </row>
    <row r="2548" spans="1:2">
      <c r="A2548" s="32">
        <v>34981</v>
      </c>
      <c r="B2548" s="31">
        <v>17.36</v>
      </c>
    </row>
    <row r="2549" spans="1:2">
      <c r="A2549" s="32">
        <v>34982</v>
      </c>
      <c r="B2549" s="31">
        <v>17.29</v>
      </c>
    </row>
    <row r="2550" spans="1:2">
      <c r="A2550" s="32">
        <v>34983</v>
      </c>
      <c r="B2550" s="31">
        <v>17.28</v>
      </c>
    </row>
    <row r="2551" spans="1:2">
      <c r="A2551" s="32">
        <v>34984</v>
      </c>
      <c r="B2551" s="31">
        <v>17.079999999999998</v>
      </c>
    </row>
    <row r="2552" spans="1:2">
      <c r="A2552" s="32">
        <v>34985</v>
      </c>
      <c r="B2552" s="31">
        <v>17.38</v>
      </c>
    </row>
    <row r="2553" spans="1:2">
      <c r="A2553" s="32">
        <v>34988</v>
      </c>
      <c r="B2553" s="31">
        <v>17.600000000000001</v>
      </c>
    </row>
    <row r="2554" spans="1:2">
      <c r="A2554" s="32">
        <v>34989</v>
      </c>
      <c r="B2554" s="31">
        <v>17.59</v>
      </c>
    </row>
    <row r="2555" spans="1:2">
      <c r="A2555" s="32">
        <v>34990</v>
      </c>
      <c r="B2555" s="31">
        <v>17.57</v>
      </c>
    </row>
    <row r="2556" spans="1:2">
      <c r="A2556" s="32">
        <v>34991</v>
      </c>
      <c r="B2556" s="31">
        <v>17.34</v>
      </c>
    </row>
    <row r="2557" spans="1:2">
      <c r="A2557" s="32">
        <v>34992</v>
      </c>
      <c r="B2557" s="31">
        <v>17.440000000000001</v>
      </c>
    </row>
    <row r="2558" spans="1:2">
      <c r="A2558" s="32">
        <v>34995</v>
      </c>
      <c r="B2558" s="31">
        <v>17.48</v>
      </c>
    </row>
    <row r="2559" spans="1:2">
      <c r="A2559" s="32">
        <v>34996</v>
      </c>
      <c r="B2559" s="31">
        <v>17.61</v>
      </c>
    </row>
    <row r="2560" spans="1:2">
      <c r="A2560" s="32">
        <v>34997</v>
      </c>
      <c r="B2560" s="31">
        <v>17.579999999999998</v>
      </c>
    </row>
    <row r="2561" spans="1:2">
      <c r="A2561" s="32">
        <v>34998</v>
      </c>
      <c r="B2561" s="31">
        <v>17.61</v>
      </c>
    </row>
    <row r="2562" spans="1:2">
      <c r="A2562" s="32">
        <v>34999</v>
      </c>
      <c r="B2562" s="31">
        <v>17.54</v>
      </c>
    </row>
    <row r="2563" spans="1:2">
      <c r="A2563" s="32">
        <v>35002</v>
      </c>
      <c r="B2563" s="31">
        <v>17.670000000000002</v>
      </c>
    </row>
    <row r="2564" spans="1:2">
      <c r="A2564" s="32">
        <v>35003</v>
      </c>
      <c r="B2564" s="31">
        <v>17.670000000000002</v>
      </c>
    </row>
    <row r="2565" spans="1:2">
      <c r="A2565" s="32">
        <v>35004</v>
      </c>
      <c r="B2565" s="31">
        <v>17.739999999999998</v>
      </c>
    </row>
    <row r="2566" spans="1:2">
      <c r="A2566" s="32">
        <v>35005</v>
      </c>
      <c r="B2566" s="31">
        <v>17.940000000000001</v>
      </c>
    </row>
    <row r="2567" spans="1:2">
      <c r="A2567" s="32">
        <v>35006</v>
      </c>
      <c r="B2567" s="31">
        <v>17.93</v>
      </c>
    </row>
    <row r="2568" spans="1:2">
      <c r="A2568" s="32">
        <v>35009</v>
      </c>
      <c r="B2568" s="31">
        <v>17.68</v>
      </c>
    </row>
    <row r="2569" spans="1:2">
      <c r="A2569" s="32">
        <v>35010</v>
      </c>
      <c r="B2569" s="31">
        <v>17.62</v>
      </c>
    </row>
    <row r="2570" spans="1:2">
      <c r="A2570" s="32">
        <v>35011</v>
      </c>
      <c r="B2570" s="31">
        <v>17.82</v>
      </c>
    </row>
    <row r="2571" spans="1:2">
      <c r="A2571" s="32">
        <v>35012</v>
      </c>
      <c r="B2571" s="31">
        <v>17.829999999999998</v>
      </c>
    </row>
    <row r="2572" spans="1:2">
      <c r="A2572" s="32">
        <v>35013</v>
      </c>
      <c r="B2572" s="31">
        <v>17.829999999999998</v>
      </c>
    </row>
    <row r="2573" spans="1:2">
      <c r="A2573" s="32">
        <v>35016</v>
      </c>
      <c r="B2573" s="31">
        <v>17.78</v>
      </c>
    </row>
    <row r="2574" spans="1:2">
      <c r="A2574" s="32">
        <v>35017</v>
      </c>
      <c r="B2574" s="31">
        <v>17.89</v>
      </c>
    </row>
    <row r="2575" spans="1:2">
      <c r="A2575" s="32">
        <v>35018</v>
      </c>
      <c r="B2575" s="31">
        <v>17.920000000000002</v>
      </c>
    </row>
    <row r="2576" spans="1:2">
      <c r="A2576" s="32">
        <v>35019</v>
      </c>
      <c r="B2576" s="31">
        <v>18.16</v>
      </c>
    </row>
    <row r="2577" spans="1:2">
      <c r="A2577" s="32">
        <v>35020</v>
      </c>
      <c r="B2577" s="31">
        <v>18.559999999999999</v>
      </c>
    </row>
    <row r="2578" spans="1:2">
      <c r="A2578" s="32">
        <v>35023</v>
      </c>
      <c r="B2578" s="31">
        <v>18.14</v>
      </c>
    </row>
    <row r="2579" spans="1:2">
      <c r="A2579" s="32">
        <v>35024</v>
      </c>
      <c r="B2579" s="31">
        <v>17.89</v>
      </c>
    </row>
    <row r="2580" spans="1:2">
      <c r="A2580" s="32">
        <v>35025</v>
      </c>
      <c r="B2580" s="31">
        <v>17.93</v>
      </c>
    </row>
    <row r="2581" spans="1:2">
      <c r="A2581" s="32">
        <v>35026</v>
      </c>
      <c r="B2581" s="33" t="e">
        <f>NA()</f>
        <v>#N/A</v>
      </c>
    </row>
    <row r="2582" spans="1:2">
      <c r="A2582" s="32">
        <v>35027</v>
      </c>
      <c r="B2582" s="33" t="e">
        <f>NA()</f>
        <v>#N/A</v>
      </c>
    </row>
    <row r="2583" spans="1:2">
      <c r="A2583" s="32">
        <v>35030</v>
      </c>
      <c r="B2583" s="31">
        <v>18.37</v>
      </c>
    </row>
    <row r="2584" spans="1:2">
      <c r="A2584" s="32">
        <v>35031</v>
      </c>
      <c r="B2584" s="31">
        <v>18.28</v>
      </c>
    </row>
    <row r="2585" spans="1:2">
      <c r="A2585" s="32">
        <v>35032</v>
      </c>
      <c r="B2585" s="31">
        <v>18.27</v>
      </c>
    </row>
    <row r="2586" spans="1:2">
      <c r="A2586" s="32">
        <v>35033</v>
      </c>
      <c r="B2586" s="31">
        <v>18.27</v>
      </c>
    </row>
    <row r="2587" spans="1:2">
      <c r="A2587" s="32">
        <v>35034</v>
      </c>
      <c r="B2587" s="31">
        <v>18.43</v>
      </c>
    </row>
    <row r="2588" spans="1:2">
      <c r="A2588" s="32">
        <v>35037</v>
      </c>
      <c r="B2588" s="31">
        <v>18.61</v>
      </c>
    </row>
    <row r="2589" spans="1:2">
      <c r="A2589" s="32">
        <v>35038</v>
      </c>
      <c r="B2589" s="31">
        <v>18.66</v>
      </c>
    </row>
    <row r="2590" spans="1:2">
      <c r="A2590" s="32">
        <v>35039</v>
      </c>
      <c r="B2590" s="31">
        <v>18.760000000000002</v>
      </c>
    </row>
    <row r="2591" spans="1:2">
      <c r="A2591" s="32">
        <v>35040</v>
      </c>
      <c r="B2591" s="31">
        <v>18.690000000000001</v>
      </c>
    </row>
    <row r="2592" spans="1:2">
      <c r="A2592" s="32">
        <v>35041</v>
      </c>
      <c r="B2592" s="31">
        <v>18.97</v>
      </c>
    </row>
    <row r="2593" spans="1:2">
      <c r="A2593" s="32">
        <v>35044</v>
      </c>
      <c r="B2593" s="31">
        <v>18.62</v>
      </c>
    </row>
    <row r="2594" spans="1:2">
      <c r="A2594" s="32">
        <v>35045</v>
      </c>
      <c r="B2594" s="31">
        <v>18.8</v>
      </c>
    </row>
    <row r="2595" spans="1:2">
      <c r="A2595" s="32">
        <v>35046</v>
      </c>
      <c r="B2595" s="31">
        <v>19.010000000000002</v>
      </c>
    </row>
    <row r="2596" spans="1:2">
      <c r="A2596" s="32">
        <v>35047</v>
      </c>
      <c r="B2596" s="31">
        <v>19.14</v>
      </c>
    </row>
    <row r="2597" spans="1:2">
      <c r="A2597" s="32">
        <v>35048</v>
      </c>
      <c r="B2597" s="31">
        <v>19.510000000000002</v>
      </c>
    </row>
    <row r="2598" spans="1:2">
      <c r="A2598" s="32">
        <v>35051</v>
      </c>
      <c r="B2598" s="31">
        <v>19.71</v>
      </c>
    </row>
    <row r="2599" spans="1:2">
      <c r="A2599" s="32">
        <v>35052</v>
      </c>
      <c r="B2599" s="31">
        <v>19.05</v>
      </c>
    </row>
    <row r="2600" spans="1:2">
      <c r="A2600" s="32">
        <v>35053</v>
      </c>
      <c r="B2600" s="31">
        <v>18.87</v>
      </c>
    </row>
    <row r="2601" spans="1:2">
      <c r="A2601" s="32">
        <v>35054</v>
      </c>
      <c r="B2601" s="31">
        <v>18.829999999999998</v>
      </c>
    </row>
    <row r="2602" spans="1:2">
      <c r="A2602" s="32">
        <v>35055</v>
      </c>
      <c r="B2602" s="31">
        <v>19.12</v>
      </c>
    </row>
    <row r="2603" spans="1:2">
      <c r="A2603" s="32">
        <v>35058</v>
      </c>
      <c r="B2603" s="33" t="e">
        <f>NA()</f>
        <v>#N/A</v>
      </c>
    </row>
    <row r="2604" spans="1:2">
      <c r="A2604" s="32">
        <v>35059</v>
      </c>
      <c r="B2604" s="31">
        <v>19.25</v>
      </c>
    </row>
    <row r="2605" spans="1:2">
      <c r="A2605" s="32">
        <v>35060</v>
      </c>
      <c r="B2605" s="31">
        <v>19.489999999999998</v>
      </c>
    </row>
    <row r="2606" spans="1:2">
      <c r="A2606" s="32">
        <v>35061</v>
      </c>
      <c r="B2606" s="31">
        <v>19.47</v>
      </c>
    </row>
    <row r="2607" spans="1:2">
      <c r="A2607" s="32">
        <v>35062</v>
      </c>
      <c r="B2607" s="31">
        <v>19.54</v>
      </c>
    </row>
    <row r="2608" spans="1:2">
      <c r="A2608" s="32">
        <v>35065</v>
      </c>
      <c r="B2608" s="33" t="e">
        <f>NA()</f>
        <v>#N/A</v>
      </c>
    </row>
    <row r="2609" spans="1:2">
      <c r="A2609" s="32">
        <v>35066</v>
      </c>
      <c r="B2609" s="31">
        <v>19.829999999999998</v>
      </c>
    </row>
    <row r="2610" spans="1:2">
      <c r="A2610" s="32">
        <v>35067</v>
      </c>
      <c r="B2610" s="31">
        <v>19.899999999999999</v>
      </c>
    </row>
    <row r="2611" spans="1:2">
      <c r="A2611" s="32">
        <v>35068</v>
      </c>
      <c r="B2611" s="31">
        <v>19.96</v>
      </c>
    </row>
    <row r="2612" spans="1:2">
      <c r="A2612" s="32">
        <v>35069</v>
      </c>
      <c r="B2612" s="31">
        <v>20.260000000000002</v>
      </c>
    </row>
    <row r="2613" spans="1:2">
      <c r="A2613" s="32">
        <v>35072</v>
      </c>
      <c r="B2613" s="31">
        <v>20.5</v>
      </c>
    </row>
    <row r="2614" spans="1:2">
      <c r="A2614" s="32">
        <v>35073</v>
      </c>
      <c r="B2614" s="31">
        <v>19.86</v>
      </c>
    </row>
    <row r="2615" spans="1:2">
      <c r="A2615" s="32">
        <v>35074</v>
      </c>
      <c r="B2615" s="31">
        <v>19.66</v>
      </c>
    </row>
    <row r="2616" spans="1:2">
      <c r="A2616" s="32">
        <v>35075</v>
      </c>
      <c r="B2616" s="31">
        <v>18.87</v>
      </c>
    </row>
    <row r="2617" spans="1:2">
      <c r="A2617" s="32">
        <v>35076</v>
      </c>
      <c r="B2617" s="31">
        <v>18.28</v>
      </c>
    </row>
    <row r="2618" spans="1:2">
      <c r="A2618" s="32">
        <v>35079</v>
      </c>
      <c r="B2618" s="31">
        <v>18.420000000000002</v>
      </c>
    </row>
    <row r="2619" spans="1:2">
      <c r="A2619" s="32">
        <v>35080</v>
      </c>
      <c r="B2619" s="31">
        <v>18.12</v>
      </c>
    </row>
    <row r="2620" spans="1:2">
      <c r="A2620" s="32">
        <v>35081</v>
      </c>
      <c r="B2620" s="31">
        <v>18.579999999999998</v>
      </c>
    </row>
    <row r="2621" spans="1:2">
      <c r="A2621" s="32">
        <v>35082</v>
      </c>
      <c r="B2621" s="31">
        <v>19.12</v>
      </c>
    </row>
    <row r="2622" spans="1:2">
      <c r="A2622" s="32">
        <v>35083</v>
      </c>
      <c r="B2622" s="31">
        <v>18.940000000000001</v>
      </c>
    </row>
    <row r="2623" spans="1:2">
      <c r="A2623" s="32">
        <v>35086</v>
      </c>
      <c r="B2623" s="31">
        <v>18.489999999999998</v>
      </c>
    </row>
    <row r="2624" spans="1:2">
      <c r="A2624" s="32">
        <v>35087</v>
      </c>
      <c r="B2624" s="31">
        <v>18.579999999999998</v>
      </c>
    </row>
    <row r="2625" spans="1:2">
      <c r="A2625" s="32">
        <v>35088</v>
      </c>
      <c r="B2625" s="31">
        <v>18.95</v>
      </c>
    </row>
    <row r="2626" spans="1:2">
      <c r="A2626" s="32">
        <v>35089</v>
      </c>
      <c r="B2626" s="31">
        <v>18.059999999999999</v>
      </c>
    </row>
    <row r="2627" spans="1:2">
      <c r="A2627" s="32">
        <v>35090</v>
      </c>
      <c r="B2627" s="31">
        <v>17.68</v>
      </c>
    </row>
    <row r="2628" spans="1:2">
      <c r="A2628" s="32">
        <v>35093</v>
      </c>
      <c r="B2628" s="31">
        <v>17.329999999999998</v>
      </c>
    </row>
    <row r="2629" spans="1:2">
      <c r="A2629" s="32">
        <v>35094</v>
      </c>
      <c r="B2629" s="31">
        <v>17.649999999999999</v>
      </c>
    </row>
    <row r="2630" spans="1:2">
      <c r="A2630" s="32">
        <v>35095</v>
      </c>
      <c r="B2630" s="31">
        <v>17.760000000000002</v>
      </c>
    </row>
    <row r="2631" spans="1:2">
      <c r="A2631" s="32">
        <v>35096</v>
      </c>
      <c r="B2631" s="31">
        <v>17.63</v>
      </c>
    </row>
    <row r="2632" spans="1:2">
      <c r="A2632" s="32">
        <v>35097</v>
      </c>
      <c r="B2632" s="31">
        <v>17.829999999999998</v>
      </c>
    </row>
    <row r="2633" spans="1:2">
      <c r="A2633" s="32">
        <v>35100</v>
      </c>
      <c r="B2633" s="31">
        <v>17.53</v>
      </c>
    </row>
    <row r="2634" spans="1:2">
      <c r="A2634" s="32">
        <v>35101</v>
      </c>
      <c r="B2634" s="31">
        <v>17.739999999999998</v>
      </c>
    </row>
    <row r="2635" spans="1:2">
      <c r="A2635" s="32">
        <v>35102</v>
      </c>
      <c r="B2635" s="31">
        <v>17.71</v>
      </c>
    </row>
    <row r="2636" spans="1:2">
      <c r="A2636" s="32">
        <v>35103</v>
      </c>
      <c r="B2636" s="31">
        <v>17.79</v>
      </c>
    </row>
    <row r="2637" spans="1:2">
      <c r="A2637" s="32">
        <v>35104</v>
      </c>
      <c r="B2637" s="31">
        <v>17.829999999999998</v>
      </c>
    </row>
    <row r="2638" spans="1:2">
      <c r="A2638" s="32">
        <v>35107</v>
      </c>
      <c r="B2638" s="31">
        <v>18.010000000000002</v>
      </c>
    </row>
    <row r="2639" spans="1:2">
      <c r="A2639" s="32">
        <v>35108</v>
      </c>
      <c r="B2639" s="31">
        <v>18.96</v>
      </c>
    </row>
    <row r="2640" spans="1:2">
      <c r="A2640" s="32">
        <v>35109</v>
      </c>
      <c r="B2640" s="31">
        <v>18.86</v>
      </c>
    </row>
    <row r="2641" spans="1:2">
      <c r="A2641" s="32">
        <v>35110</v>
      </c>
      <c r="B2641" s="31">
        <v>19.02</v>
      </c>
    </row>
    <row r="2642" spans="1:2">
      <c r="A2642" s="32">
        <v>35111</v>
      </c>
      <c r="B2642" s="31">
        <v>19.16</v>
      </c>
    </row>
    <row r="2643" spans="1:2">
      <c r="A2643" s="32">
        <v>35114</v>
      </c>
      <c r="B2643" s="33" t="e">
        <f>NA()</f>
        <v>#N/A</v>
      </c>
    </row>
    <row r="2644" spans="1:2">
      <c r="A2644" s="32">
        <v>35115</v>
      </c>
      <c r="B2644" s="31">
        <v>21.07</v>
      </c>
    </row>
    <row r="2645" spans="1:2">
      <c r="A2645" s="32">
        <v>35116</v>
      </c>
      <c r="B2645" s="31">
        <v>21.63</v>
      </c>
    </row>
    <row r="2646" spans="1:2">
      <c r="A2646" s="32">
        <v>35117</v>
      </c>
      <c r="B2646" s="31">
        <v>22.14</v>
      </c>
    </row>
    <row r="2647" spans="1:2">
      <c r="A2647" s="32">
        <v>35118</v>
      </c>
      <c r="B2647" s="31">
        <v>20.97</v>
      </c>
    </row>
    <row r="2648" spans="1:2">
      <c r="A2648" s="32">
        <v>35121</v>
      </c>
      <c r="B2648" s="31">
        <v>19.45</v>
      </c>
    </row>
    <row r="2649" spans="1:2">
      <c r="A2649" s="32">
        <v>35122</v>
      </c>
      <c r="B2649" s="31">
        <v>19.649999999999999</v>
      </c>
    </row>
    <row r="2650" spans="1:2">
      <c r="A2650" s="32">
        <v>35123</v>
      </c>
      <c r="B2650" s="31">
        <v>19.3</v>
      </c>
    </row>
    <row r="2651" spans="1:2">
      <c r="A2651" s="32">
        <v>35124</v>
      </c>
      <c r="B2651" s="31">
        <v>19.59</v>
      </c>
    </row>
    <row r="2652" spans="1:2">
      <c r="A2652" s="32">
        <v>35125</v>
      </c>
      <c r="B2652" s="31">
        <v>19.45</v>
      </c>
    </row>
    <row r="2653" spans="1:2">
      <c r="A2653" s="32">
        <v>35128</v>
      </c>
      <c r="B2653" s="31">
        <v>19.239999999999998</v>
      </c>
    </row>
    <row r="2654" spans="1:2">
      <c r="A2654" s="32">
        <v>35129</v>
      </c>
      <c r="B2654" s="31">
        <v>19.649999999999999</v>
      </c>
    </row>
    <row r="2655" spans="1:2">
      <c r="A2655" s="32">
        <v>35130</v>
      </c>
      <c r="B2655" s="31">
        <v>20.16</v>
      </c>
    </row>
    <row r="2656" spans="1:2">
      <c r="A2656" s="32">
        <v>35131</v>
      </c>
      <c r="B2656" s="31">
        <v>19.87</v>
      </c>
    </row>
    <row r="2657" spans="1:2">
      <c r="A2657" s="32">
        <v>35132</v>
      </c>
      <c r="B2657" s="31">
        <v>19.66</v>
      </c>
    </row>
    <row r="2658" spans="1:2">
      <c r="A2658" s="32">
        <v>35135</v>
      </c>
      <c r="B2658" s="31">
        <v>19.920000000000002</v>
      </c>
    </row>
    <row r="2659" spans="1:2">
      <c r="A2659" s="32">
        <v>35136</v>
      </c>
      <c r="B2659" s="31">
        <v>20.420000000000002</v>
      </c>
    </row>
    <row r="2660" spans="1:2">
      <c r="A2660" s="32">
        <v>35137</v>
      </c>
      <c r="B2660" s="31">
        <v>20.49</v>
      </c>
    </row>
    <row r="2661" spans="1:2">
      <c r="A2661" s="32">
        <v>35138</v>
      </c>
      <c r="B2661" s="31">
        <v>21.18</v>
      </c>
    </row>
    <row r="2662" spans="1:2">
      <c r="A2662" s="32">
        <v>35139</v>
      </c>
      <c r="B2662" s="31">
        <v>21.99</v>
      </c>
    </row>
    <row r="2663" spans="1:2">
      <c r="A2663" s="32">
        <v>35142</v>
      </c>
      <c r="B2663" s="31">
        <v>23.23</v>
      </c>
    </row>
    <row r="2664" spans="1:2">
      <c r="A2664" s="32">
        <v>35143</v>
      </c>
      <c r="B2664" s="31">
        <v>24.56</v>
      </c>
    </row>
    <row r="2665" spans="1:2">
      <c r="A2665" s="32">
        <v>35144</v>
      </c>
      <c r="B2665" s="31">
        <v>22.74</v>
      </c>
    </row>
    <row r="2666" spans="1:2">
      <c r="A2666" s="32">
        <v>35145</v>
      </c>
      <c r="B2666" s="31">
        <v>22.44</v>
      </c>
    </row>
    <row r="2667" spans="1:2">
      <c r="A2667" s="32">
        <v>35146</v>
      </c>
      <c r="B2667" s="31">
        <v>22.85</v>
      </c>
    </row>
    <row r="2668" spans="1:2">
      <c r="A2668" s="32">
        <v>35149</v>
      </c>
      <c r="B2668" s="31">
        <v>23.23</v>
      </c>
    </row>
    <row r="2669" spans="1:2">
      <c r="A2669" s="32">
        <v>35150</v>
      </c>
      <c r="B2669" s="31">
        <v>22.38</v>
      </c>
    </row>
    <row r="2670" spans="1:2">
      <c r="A2670" s="32">
        <v>35151</v>
      </c>
      <c r="B2670" s="31">
        <v>21.64</v>
      </c>
    </row>
    <row r="2671" spans="1:2">
      <c r="A2671" s="32">
        <v>35152</v>
      </c>
      <c r="B2671" s="31">
        <v>21.45</v>
      </c>
    </row>
    <row r="2672" spans="1:2">
      <c r="A2672" s="32">
        <v>35153</v>
      </c>
      <c r="B2672" s="31">
        <v>21.43</v>
      </c>
    </row>
    <row r="2673" spans="1:2">
      <c r="A2673" s="32">
        <v>35156</v>
      </c>
      <c r="B2673" s="31">
        <v>22.29</v>
      </c>
    </row>
    <row r="2674" spans="1:2">
      <c r="A2674" s="32">
        <v>35157</v>
      </c>
      <c r="B2674" s="31">
        <v>22.68</v>
      </c>
    </row>
    <row r="2675" spans="1:2">
      <c r="A2675" s="32">
        <v>35158</v>
      </c>
      <c r="B2675" s="31">
        <v>22.22</v>
      </c>
    </row>
    <row r="2676" spans="1:2">
      <c r="A2676" s="32">
        <v>35159</v>
      </c>
      <c r="B2676" s="31">
        <v>22.75</v>
      </c>
    </row>
    <row r="2677" spans="1:2">
      <c r="A2677" s="32">
        <v>35160</v>
      </c>
      <c r="B2677" s="33" t="e">
        <f>NA()</f>
        <v>#N/A</v>
      </c>
    </row>
    <row r="2678" spans="1:2">
      <c r="A2678" s="32">
        <v>35163</v>
      </c>
      <c r="B2678" s="31">
        <v>23.01</v>
      </c>
    </row>
    <row r="2679" spans="1:2">
      <c r="A2679" s="32">
        <v>35164</v>
      </c>
      <c r="B2679" s="31">
        <v>23.23</v>
      </c>
    </row>
    <row r="2680" spans="1:2">
      <c r="A2680" s="32">
        <v>35165</v>
      </c>
      <c r="B2680" s="31">
        <v>24.08</v>
      </c>
    </row>
    <row r="2681" spans="1:2">
      <c r="A2681" s="32">
        <v>35166</v>
      </c>
      <c r="B2681" s="31">
        <v>25.15</v>
      </c>
    </row>
    <row r="2682" spans="1:2">
      <c r="A2682" s="32">
        <v>35167</v>
      </c>
      <c r="B2682" s="31">
        <v>24.29</v>
      </c>
    </row>
    <row r="2683" spans="1:2">
      <c r="A2683" s="32">
        <v>35170</v>
      </c>
      <c r="B2683" s="31">
        <v>25.13</v>
      </c>
    </row>
    <row r="2684" spans="1:2">
      <c r="A2684" s="32">
        <v>35171</v>
      </c>
      <c r="B2684" s="31">
        <v>24.48</v>
      </c>
    </row>
    <row r="2685" spans="1:2">
      <c r="A2685" s="32">
        <v>35172</v>
      </c>
      <c r="B2685" s="31">
        <v>24.67</v>
      </c>
    </row>
    <row r="2686" spans="1:2">
      <c r="A2686" s="32">
        <v>35173</v>
      </c>
      <c r="B2686" s="31">
        <v>23.47</v>
      </c>
    </row>
    <row r="2687" spans="1:2">
      <c r="A2687" s="32">
        <v>35174</v>
      </c>
      <c r="B2687" s="31">
        <v>23.96</v>
      </c>
    </row>
    <row r="2688" spans="1:2">
      <c r="A2688" s="32">
        <v>35177</v>
      </c>
      <c r="B2688" s="31">
        <v>23.94</v>
      </c>
    </row>
    <row r="2689" spans="1:2">
      <c r="A2689" s="32">
        <v>35178</v>
      </c>
      <c r="B2689" s="31">
        <v>24.39</v>
      </c>
    </row>
    <row r="2690" spans="1:2">
      <c r="A2690" s="32">
        <v>35179</v>
      </c>
      <c r="B2690" s="31">
        <v>24</v>
      </c>
    </row>
    <row r="2691" spans="1:2">
      <c r="A2691" s="32">
        <v>35180</v>
      </c>
      <c r="B2691" s="31">
        <v>24.35</v>
      </c>
    </row>
    <row r="2692" spans="1:2">
      <c r="A2692" s="32">
        <v>35181</v>
      </c>
      <c r="B2692" s="31">
        <v>22.33</v>
      </c>
    </row>
    <row r="2693" spans="1:2">
      <c r="A2693" s="32">
        <v>35184</v>
      </c>
      <c r="B2693" s="31">
        <v>22.07</v>
      </c>
    </row>
    <row r="2694" spans="1:2">
      <c r="A2694" s="32">
        <v>35185</v>
      </c>
      <c r="B2694" s="31">
        <v>20.95</v>
      </c>
    </row>
    <row r="2695" spans="1:2">
      <c r="A2695" s="32">
        <v>35186</v>
      </c>
      <c r="B2695" s="31">
        <v>20.81</v>
      </c>
    </row>
    <row r="2696" spans="1:2">
      <c r="A2696" s="32">
        <v>35187</v>
      </c>
      <c r="B2696" s="31">
        <v>20.78</v>
      </c>
    </row>
    <row r="2697" spans="1:2">
      <c r="A2697" s="32">
        <v>35188</v>
      </c>
      <c r="B2697" s="31">
        <v>21.19</v>
      </c>
    </row>
    <row r="2698" spans="1:2">
      <c r="A2698" s="32">
        <v>35191</v>
      </c>
      <c r="B2698" s="31">
        <v>21.06</v>
      </c>
    </row>
    <row r="2699" spans="1:2">
      <c r="A2699" s="32">
        <v>35192</v>
      </c>
      <c r="B2699" s="31">
        <v>21.07</v>
      </c>
    </row>
    <row r="2700" spans="1:2">
      <c r="A2700" s="32">
        <v>35193</v>
      </c>
      <c r="B2700" s="31">
        <v>21.13</v>
      </c>
    </row>
    <row r="2701" spans="1:2">
      <c r="A2701" s="32">
        <v>35194</v>
      </c>
      <c r="B2701" s="31">
        <v>20.65</v>
      </c>
    </row>
    <row r="2702" spans="1:2">
      <c r="A2702" s="32">
        <v>35195</v>
      </c>
      <c r="B2702" s="31">
        <v>21.01</v>
      </c>
    </row>
    <row r="2703" spans="1:2">
      <c r="A2703" s="32">
        <v>35198</v>
      </c>
      <c r="B2703" s="31">
        <v>21.23</v>
      </c>
    </row>
    <row r="2704" spans="1:2">
      <c r="A2704" s="32">
        <v>35199</v>
      </c>
      <c r="B2704" s="31">
        <v>21.35</v>
      </c>
    </row>
    <row r="2705" spans="1:2">
      <c r="A2705" s="32">
        <v>35200</v>
      </c>
      <c r="B2705" s="31">
        <v>21.28</v>
      </c>
    </row>
    <row r="2706" spans="1:2">
      <c r="A2706" s="32">
        <v>35201</v>
      </c>
      <c r="B2706" s="31">
        <v>20.79</v>
      </c>
    </row>
    <row r="2707" spans="1:2">
      <c r="A2707" s="32">
        <v>35202</v>
      </c>
      <c r="B2707" s="31">
        <v>20.64</v>
      </c>
    </row>
    <row r="2708" spans="1:2">
      <c r="A2708" s="32">
        <v>35205</v>
      </c>
      <c r="B2708" s="31">
        <v>22.28</v>
      </c>
    </row>
    <row r="2709" spans="1:2">
      <c r="A2709" s="32">
        <v>35206</v>
      </c>
      <c r="B2709" s="31">
        <v>21.95</v>
      </c>
    </row>
    <row r="2710" spans="1:2">
      <c r="A2710" s="32">
        <v>35207</v>
      </c>
      <c r="B2710" s="31">
        <v>23.02</v>
      </c>
    </row>
    <row r="2711" spans="1:2">
      <c r="A2711" s="32">
        <v>35208</v>
      </c>
      <c r="B2711" s="31">
        <v>22.35</v>
      </c>
    </row>
    <row r="2712" spans="1:2">
      <c r="A2712" s="32">
        <v>35209</v>
      </c>
      <c r="B2712" s="31">
        <v>21.58</v>
      </c>
    </row>
    <row r="2713" spans="1:2">
      <c r="A2713" s="32">
        <v>35212</v>
      </c>
      <c r="B2713" s="33" t="e">
        <f>NA()</f>
        <v>#N/A</v>
      </c>
    </row>
    <row r="2714" spans="1:2">
      <c r="A2714" s="32">
        <v>35213</v>
      </c>
      <c r="B2714" s="31">
        <v>21.1</v>
      </c>
    </row>
    <row r="2715" spans="1:2">
      <c r="A2715" s="32">
        <v>35214</v>
      </c>
      <c r="B2715" s="31">
        <v>20.65</v>
      </c>
    </row>
    <row r="2716" spans="1:2">
      <c r="A2716" s="32">
        <v>35215</v>
      </c>
      <c r="B2716" s="31">
        <v>19.95</v>
      </c>
    </row>
    <row r="2717" spans="1:2">
      <c r="A2717" s="32">
        <v>35216</v>
      </c>
      <c r="B2717" s="31">
        <v>19.77</v>
      </c>
    </row>
    <row r="2718" spans="1:2">
      <c r="A2718" s="32">
        <v>35219</v>
      </c>
      <c r="B2718" s="31">
        <v>19.86</v>
      </c>
    </row>
    <row r="2719" spans="1:2">
      <c r="A2719" s="32">
        <v>35220</v>
      </c>
      <c r="B2719" s="31">
        <v>20.28</v>
      </c>
    </row>
    <row r="2720" spans="1:2">
      <c r="A2720" s="32">
        <v>35221</v>
      </c>
      <c r="B2720" s="31">
        <v>19.73</v>
      </c>
    </row>
    <row r="2721" spans="1:2">
      <c r="A2721" s="32">
        <v>35222</v>
      </c>
      <c r="B2721" s="31">
        <v>20.059999999999999</v>
      </c>
    </row>
    <row r="2722" spans="1:2">
      <c r="A2722" s="32">
        <v>35223</v>
      </c>
      <c r="B2722" s="31">
        <v>20.28</v>
      </c>
    </row>
    <row r="2723" spans="1:2">
      <c r="A2723" s="32">
        <v>35226</v>
      </c>
      <c r="B2723" s="31">
        <v>20.18</v>
      </c>
    </row>
    <row r="2724" spans="1:2">
      <c r="A2724" s="32">
        <v>35227</v>
      </c>
      <c r="B2724" s="31">
        <v>20.13</v>
      </c>
    </row>
    <row r="2725" spans="1:2">
      <c r="A2725" s="32">
        <v>35228</v>
      </c>
      <c r="B2725" s="31">
        <v>20.13</v>
      </c>
    </row>
    <row r="2726" spans="1:2">
      <c r="A2726" s="32">
        <v>35229</v>
      </c>
      <c r="B2726" s="31">
        <v>20.03</v>
      </c>
    </row>
    <row r="2727" spans="1:2">
      <c r="A2727" s="32">
        <v>35230</v>
      </c>
      <c r="B2727" s="31">
        <v>20.28</v>
      </c>
    </row>
    <row r="2728" spans="1:2">
      <c r="A2728" s="32">
        <v>35233</v>
      </c>
      <c r="B2728" s="31">
        <v>21.43</v>
      </c>
    </row>
    <row r="2729" spans="1:2">
      <c r="A2729" s="32">
        <v>35234</v>
      </c>
      <c r="B2729" s="31">
        <v>21.53</v>
      </c>
    </row>
    <row r="2730" spans="1:2">
      <c r="A2730" s="32">
        <v>35235</v>
      </c>
      <c r="B2730" s="31">
        <v>20.73</v>
      </c>
    </row>
    <row r="2731" spans="1:2">
      <c r="A2731" s="32">
        <v>35236</v>
      </c>
      <c r="B2731" s="31">
        <v>20.68</v>
      </c>
    </row>
    <row r="2732" spans="1:2">
      <c r="A2732" s="32">
        <v>35237</v>
      </c>
      <c r="B2732" s="31">
        <v>20.38</v>
      </c>
    </row>
    <row r="2733" spans="1:2">
      <c r="A2733" s="32">
        <v>35240</v>
      </c>
      <c r="B2733" s="31">
        <v>20.100000000000001</v>
      </c>
    </row>
    <row r="2734" spans="1:2">
      <c r="A2734" s="32">
        <v>35241</v>
      </c>
      <c r="B2734" s="31">
        <v>20.13</v>
      </c>
    </row>
    <row r="2735" spans="1:2">
      <c r="A2735" s="32">
        <v>35242</v>
      </c>
      <c r="B2735" s="31">
        <v>20.63</v>
      </c>
    </row>
    <row r="2736" spans="1:2">
      <c r="A2736" s="32">
        <v>35243</v>
      </c>
      <c r="B2736" s="31">
        <v>20.98</v>
      </c>
    </row>
    <row r="2737" spans="1:2">
      <c r="A2737" s="32">
        <v>35244</v>
      </c>
      <c r="B2737" s="31">
        <v>20.92</v>
      </c>
    </row>
    <row r="2738" spans="1:2">
      <c r="A2738" s="32">
        <v>35247</v>
      </c>
      <c r="B2738" s="31">
        <v>21.48</v>
      </c>
    </row>
    <row r="2739" spans="1:2">
      <c r="A2739" s="32">
        <v>35248</v>
      </c>
      <c r="B2739" s="31">
        <v>21.08</v>
      </c>
    </row>
    <row r="2740" spans="1:2">
      <c r="A2740" s="32">
        <v>35249</v>
      </c>
      <c r="B2740" s="31">
        <v>21.38</v>
      </c>
    </row>
    <row r="2741" spans="1:2">
      <c r="A2741" s="32">
        <v>35250</v>
      </c>
      <c r="B2741" s="33" t="e">
        <f>NA()</f>
        <v>#N/A</v>
      </c>
    </row>
    <row r="2742" spans="1:2">
      <c r="A2742" s="32">
        <v>35251</v>
      </c>
      <c r="B2742" s="31">
        <v>21.65</v>
      </c>
    </row>
    <row r="2743" spans="1:2">
      <c r="A2743" s="32">
        <v>35254</v>
      </c>
      <c r="B2743" s="31">
        <v>21.33</v>
      </c>
    </row>
    <row r="2744" spans="1:2">
      <c r="A2744" s="32">
        <v>35255</v>
      </c>
      <c r="B2744" s="31">
        <v>21.52</v>
      </c>
    </row>
    <row r="2745" spans="1:2">
      <c r="A2745" s="32">
        <v>35256</v>
      </c>
      <c r="B2745" s="31">
        <v>21.56</v>
      </c>
    </row>
    <row r="2746" spans="1:2">
      <c r="A2746" s="32">
        <v>35257</v>
      </c>
      <c r="B2746" s="31">
        <v>21.96</v>
      </c>
    </row>
    <row r="2747" spans="1:2">
      <c r="A2747" s="32">
        <v>35258</v>
      </c>
      <c r="B2747" s="31">
        <v>21.9</v>
      </c>
    </row>
    <row r="2748" spans="1:2">
      <c r="A2748" s="32">
        <v>35261</v>
      </c>
      <c r="B2748" s="31">
        <v>22.43</v>
      </c>
    </row>
    <row r="2749" spans="1:2">
      <c r="A2749" s="32">
        <v>35262</v>
      </c>
      <c r="B2749" s="31">
        <v>22.28</v>
      </c>
    </row>
    <row r="2750" spans="1:2">
      <c r="A2750" s="32">
        <v>35263</v>
      </c>
      <c r="B2750" s="31">
        <v>21.65</v>
      </c>
    </row>
    <row r="2751" spans="1:2">
      <c r="A2751" s="32">
        <v>35264</v>
      </c>
      <c r="B2751" s="31">
        <v>21.68</v>
      </c>
    </row>
    <row r="2752" spans="1:2">
      <c r="A2752" s="32">
        <v>35265</v>
      </c>
      <c r="B2752" s="31">
        <v>20.95</v>
      </c>
    </row>
    <row r="2753" spans="1:2">
      <c r="A2753" s="32">
        <v>35268</v>
      </c>
      <c r="B2753" s="31">
        <v>21.05</v>
      </c>
    </row>
    <row r="2754" spans="1:2">
      <c r="A2754" s="32">
        <v>35269</v>
      </c>
      <c r="B2754" s="31">
        <v>21.58</v>
      </c>
    </row>
    <row r="2755" spans="1:2">
      <c r="A2755" s="32">
        <v>35270</v>
      </c>
      <c r="B2755" s="31">
        <v>20.97</v>
      </c>
    </row>
    <row r="2756" spans="1:2">
      <c r="A2756" s="32">
        <v>35271</v>
      </c>
      <c r="B2756" s="31">
        <v>21.05</v>
      </c>
    </row>
    <row r="2757" spans="1:2">
      <c r="A2757" s="32">
        <v>35272</v>
      </c>
      <c r="B2757" s="31">
        <v>20.13</v>
      </c>
    </row>
    <row r="2758" spans="1:2">
      <c r="A2758" s="32">
        <v>35275</v>
      </c>
      <c r="B2758" s="31">
        <v>20.28</v>
      </c>
    </row>
    <row r="2759" spans="1:2">
      <c r="A2759" s="32">
        <v>35276</v>
      </c>
      <c r="B2759" s="31">
        <v>20.28</v>
      </c>
    </row>
    <row r="2760" spans="1:2">
      <c r="A2760" s="32">
        <v>35277</v>
      </c>
      <c r="B2760" s="31">
        <v>20.46</v>
      </c>
    </row>
    <row r="2761" spans="1:2">
      <c r="A2761" s="32">
        <v>35278</v>
      </c>
      <c r="B2761" s="31">
        <v>20.95</v>
      </c>
    </row>
    <row r="2762" spans="1:2">
      <c r="A2762" s="32">
        <v>35279</v>
      </c>
      <c r="B2762" s="31">
        <v>21.35</v>
      </c>
    </row>
    <row r="2763" spans="1:2">
      <c r="A2763" s="32">
        <v>35282</v>
      </c>
      <c r="B2763" s="31">
        <v>21.25</v>
      </c>
    </row>
    <row r="2764" spans="1:2">
      <c r="A2764" s="32">
        <v>35283</v>
      </c>
      <c r="B2764" s="31">
        <v>21.08</v>
      </c>
    </row>
    <row r="2765" spans="1:2">
      <c r="A2765" s="32">
        <v>35284</v>
      </c>
      <c r="B2765" s="31">
        <v>21.35</v>
      </c>
    </row>
    <row r="2766" spans="1:2">
      <c r="A2766" s="32">
        <v>35285</v>
      </c>
      <c r="B2766" s="31">
        <v>21.45</v>
      </c>
    </row>
    <row r="2767" spans="1:2">
      <c r="A2767" s="32">
        <v>35286</v>
      </c>
      <c r="B2767" s="31">
        <v>21.6</v>
      </c>
    </row>
    <row r="2768" spans="1:2">
      <c r="A2768" s="32">
        <v>35289</v>
      </c>
      <c r="B2768" s="31">
        <v>22.25</v>
      </c>
    </row>
    <row r="2769" spans="1:2">
      <c r="A2769" s="32">
        <v>35290</v>
      </c>
      <c r="B2769" s="31">
        <v>22.35</v>
      </c>
    </row>
    <row r="2770" spans="1:2">
      <c r="A2770" s="32">
        <v>35291</v>
      </c>
      <c r="B2770" s="31">
        <v>22.1</v>
      </c>
    </row>
    <row r="2771" spans="1:2">
      <c r="A2771" s="32">
        <v>35292</v>
      </c>
      <c r="B2771" s="31">
        <v>21.95</v>
      </c>
    </row>
    <row r="2772" spans="1:2">
      <c r="A2772" s="32">
        <v>35293</v>
      </c>
      <c r="B2772" s="31">
        <v>22.6</v>
      </c>
    </row>
    <row r="2773" spans="1:2">
      <c r="A2773" s="32">
        <v>35296</v>
      </c>
      <c r="B2773" s="31">
        <v>23.1</v>
      </c>
    </row>
    <row r="2774" spans="1:2">
      <c r="A2774" s="32">
        <v>35297</v>
      </c>
      <c r="B2774" s="31">
        <v>22.53</v>
      </c>
    </row>
    <row r="2775" spans="1:2">
      <c r="A2775" s="32">
        <v>35298</v>
      </c>
      <c r="B2775" s="31">
        <v>22.15</v>
      </c>
    </row>
    <row r="2776" spans="1:2">
      <c r="A2776" s="32">
        <v>35299</v>
      </c>
      <c r="B2776" s="31">
        <v>22.48</v>
      </c>
    </row>
    <row r="2777" spans="1:2">
      <c r="A2777" s="32">
        <v>35300</v>
      </c>
      <c r="B2777" s="31">
        <v>22.23</v>
      </c>
    </row>
    <row r="2778" spans="1:2">
      <c r="A2778" s="32">
        <v>35303</v>
      </c>
      <c r="B2778" s="31">
        <v>21.55</v>
      </c>
    </row>
    <row r="2779" spans="1:2">
      <c r="A2779" s="32">
        <v>35304</v>
      </c>
      <c r="B2779" s="31">
        <v>21.35</v>
      </c>
    </row>
    <row r="2780" spans="1:2">
      <c r="A2780" s="32">
        <v>35305</v>
      </c>
      <c r="B2780" s="31">
        <v>21.75</v>
      </c>
    </row>
    <row r="2781" spans="1:2">
      <c r="A2781" s="32">
        <v>35306</v>
      </c>
      <c r="B2781" s="31">
        <v>22.2</v>
      </c>
    </row>
    <row r="2782" spans="1:2">
      <c r="A2782" s="32">
        <v>35307</v>
      </c>
      <c r="B2782" s="31">
        <v>22.25</v>
      </c>
    </row>
    <row r="2783" spans="1:2">
      <c r="A2783" s="32">
        <v>35310</v>
      </c>
      <c r="B2783" s="33" t="e">
        <f>NA()</f>
        <v>#N/A</v>
      </c>
    </row>
    <row r="2784" spans="1:2">
      <c r="A2784" s="32">
        <v>35311</v>
      </c>
      <c r="B2784" s="31">
        <v>23.35</v>
      </c>
    </row>
    <row r="2785" spans="1:2">
      <c r="A2785" s="32">
        <v>35312</v>
      </c>
      <c r="B2785" s="31">
        <v>23.25</v>
      </c>
    </row>
    <row r="2786" spans="1:2">
      <c r="A2786" s="32">
        <v>35313</v>
      </c>
      <c r="B2786" s="31">
        <v>23.45</v>
      </c>
    </row>
    <row r="2787" spans="1:2">
      <c r="A2787" s="32">
        <v>35314</v>
      </c>
      <c r="B2787" s="31">
        <v>23.85</v>
      </c>
    </row>
    <row r="2788" spans="1:2">
      <c r="A2788" s="32">
        <v>35317</v>
      </c>
      <c r="B2788" s="31">
        <v>23.75</v>
      </c>
    </row>
    <row r="2789" spans="1:2">
      <c r="A2789" s="32">
        <v>35318</v>
      </c>
      <c r="B2789" s="31">
        <v>24.15</v>
      </c>
    </row>
    <row r="2790" spans="1:2">
      <c r="A2790" s="32">
        <v>35319</v>
      </c>
      <c r="B2790" s="31">
        <v>24.75</v>
      </c>
    </row>
    <row r="2791" spans="1:2">
      <c r="A2791" s="32">
        <v>35320</v>
      </c>
      <c r="B2791" s="31">
        <v>24.95</v>
      </c>
    </row>
    <row r="2792" spans="1:2">
      <c r="A2792" s="32">
        <v>35321</v>
      </c>
      <c r="B2792" s="31">
        <v>24.5</v>
      </c>
    </row>
    <row r="2793" spans="1:2">
      <c r="A2793" s="32">
        <v>35324</v>
      </c>
      <c r="B2793" s="31">
        <v>23.3</v>
      </c>
    </row>
    <row r="2794" spans="1:2">
      <c r="A2794" s="32">
        <v>35325</v>
      </c>
      <c r="B2794" s="31">
        <v>23.4</v>
      </c>
    </row>
    <row r="2795" spans="1:2">
      <c r="A2795" s="32">
        <v>35326</v>
      </c>
      <c r="B2795" s="31">
        <v>23.85</v>
      </c>
    </row>
    <row r="2796" spans="1:2">
      <c r="A2796" s="32">
        <v>35327</v>
      </c>
      <c r="B2796" s="31">
        <v>23.45</v>
      </c>
    </row>
    <row r="2797" spans="1:2">
      <c r="A2797" s="32">
        <v>35328</v>
      </c>
      <c r="B2797" s="31">
        <v>23.6</v>
      </c>
    </row>
    <row r="2798" spans="1:2">
      <c r="A2798" s="32">
        <v>35331</v>
      </c>
      <c r="B2798" s="31">
        <v>23.83</v>
      </c>
    </row>
    <row r="2799" spans="1:2">
      <c r="A2799" s="32">
        <v>35332</v>
      </c>
      <c r="B2799" s="31">
        <v>24.55</v>
      </c>
    </row>
    <row r="2800" spans="1:2">
      <c r="A2800" s="32">
        <v>35333</v>
      </c>
      <c r="B2800" s="31">
        <v>24.6</v>
      </c>
    </row>
    <row r="2801" spans="1:2">
      <c r="A2801" s="32">
        <v>35334</v>
      </c>
      <c r="B2801" s="31">
        <v>24.05</v>
      </c>
    </row>
    <row r="2802" spans="1:2">
      <c r="A2802" s="32">
        <v>35335</v>
      </c>
      <c r="B2802" s="31">
        <v>24.6</v>
      </c>
    </row>
    <row r="2803" spans="1:2">
      <c r="A2803" s="32">
        <v>35338</v>
      </c>
      <c r="B2803" s="31">
        <v>24.2</v>
      </c>
    </row>
    <row r="2804" spans="1:2">
      <c r="A2804" s="32">
        <v>35339</v>
      </c>
      <c r="B2804" s="31">
        <v>24.35</v>
      </c>
    </row>
    <row r="2805" spans="1:2">
      <c r="A2805" s="32">
        <v>35340</v>
      </c>
      <c r="B2805" s="31">
        <v>24.05</v>
      </c>
    </row>
    <row r="2806" spans="1:2">
      <c r="A2806" s="32">
        <v>35341</v>
      </c>
      <c r="B2806" s="31">
        <v>24.85</v>
      </c>
    </row>
    <row r="2807" spans="1:2">
      <c r="A2807" s="32">
        <v>35342</v>
      </c>
      <c r="B2807" s="31">
        <v>24.75</v>
      </c>
    </row>
    <row r="2808" spans="1:2">
      <c r="A2808" s="32">
        <v>35345</v>
      </c>
      <c r="B2808" s="31">
        <v>25.25</v>
      </c>
    </row>
    <row r="2809" spans="1:2">
      <c r="A2809" s="32">
        <v>35346</v>
      </c>
      <c r="B2809" s="31">
        <v>25.45</v>
      </c>
    </row>
    <row r="2810" spans="1:2">
      <c r="A2810" s="32">
        <v>35347</v>
      </c>
      <c r="B2810" s="31">
        <v>25</v>
      </c>
    </row>
    <row r="2811" spans="1:2">
      <c r="A2811" s="32">
        <v>35348</v>
      </c>
      <c r="B2811" s="31">
        <v>24.3</v>
      </c>
    </row>
    <row r="2812" spans="1:2">
      <c r="A2812" s="32">
        <v>35349</v>
      </c>
      <c r="B2812" s="31">
        <v>24.65</v>
      </c>
    </row>
    <row r="2813" spans="1:2">
      <c r="A2813" s="32">
        <v>35352</v>
      </c>
      <c r="B2813" s="31">
        <v>25.5</v>
      </c>
    </row>
    <row r="2814" spans="1:2">
      <c r="A2814" s="32">
        <v>35353</v>
      </c>
      <c r="B2814" s="31">
        <v>25.45</v>
      </c>
    </row>
    <row r="2815" spans="1:2">
      <c r="A2815" s="32">
        <v>35354</v>
      </c>
      <c r="B2815" s="31">
        <v>25.1</v>
      </c>
    </row>
    <row r="2816" spans="1:2">
      <c r="A2816" s="32">
        <v>35355</v>
      </c>
      <c r="B2816" s="31">
        <v>25.4</v>
      </c>
    </row>
    <row r="2817" spans="1:2">
      <c r="A2817" s="32">
        <v>35356</v>
      </c>
      <c r="B2817" s="31">
        <v>25.8</v>
      </c>
    </row>
    <row r="2818" spans="1:2">
      <c r="A2818" s="32">
        <v>35359</v>
      </c>
      <c r="B2818" s="31">
        <v>25.85</v>
      </c>
    </row>
    <row r="2819" spans="1:2">
      <c r="A2819" s="32">
        <v>35360</v>
      </c>
      <c r="B2819" s="31">
        <v>25.79</v>
      </c>
    </row>
    <row r="2820" spans="1:2">
      <c r="A2820" s="32">
        <v>35361</v>
      </c>
      <c r="B2820" s="31">
        <v>24.78</v>
      </c>
    </row>
    <row r="2821" spans="1:2">
      <c r="A2821" s="32">
        <v>35362</v>
      </c>
      <c r="B2821" s="31">
        <v>24.55</v>
      </c>
    </row>
    <row r="2822" spans="1:2">
      <c r="A2822" s="32">
        <v>35363</v>
      </c>
      <c r="B2822" s="31">
        <v>24.8</v>
      </c>
    </row>
    <row r="2823" spans="1:2">
      <c r="A2823" s="32">
        <v>35366</v>
      </c>
      <c r="B2823" s="31">
        <v>24.75</v>
      </c>
    </row>
    <row r="2824" spans="1:2">
      <c r="A2824" s="32">
        <v>35367</v>
      </c>
      <c r="B2824" s="31">
        <v>24.15</v>
      </c>
    </row>
    <row r="2825" spans="1:2">
      <c r="A2825" s="32">
        <v>35368</v>
      </c>
      <c r="B2825" s="31">
        <v>24.4</v>
      </c>
    </row>
    <row r="2826" spans="1:2">
      <c r="A2826" s="32">
        <v>35369</v>
      </c>
      <c r="B2826" s="31">
        <v>23.25</v>
      </c>
    </row>
    <row r="2827" spans="1:2">
      <c r="A2827" s="32">
        <v>35370</v>
      </c>
      <c r="B2827" s="31">
        <v>23</v>
      </c>
    </row>
    <row r="2828" spans="1:2">
      <c r="A2828" s="32">
        <v>35373</v>
      </c>
      <c r="B2828" s="31">
        <v>22.8</v>
      </c>
    </row>
    <row r="2829" spans="1:2">
      <c r="A2829" s="32">
        <v>35374</v>
      </c>
      <c r="B2829" s="31">
        <v>22.65</v>
      </c>
    </row>
    <row r="2830" spans="1:2">
      <c r="A2830" s="32">
        <v>35375</v>
      </c>
      <c r="B2830" s="31">
        <v>22.75</v>
      </c>
    </row>
    <row r="2831" spans="1:2">
      <c r="A2831" s="32">
        <v>35376</v>
      </c>
      <c r="B2831" s="31">
        <v>22.8</v>
      </c>
    </row>
    <row r="2832" spans="1:2">
      <c r="A2832" s="32">
        <v>35377</v>
      </c>
      <c r="B2832" s="31">
        <v>23.6</v>
      </c>
    </row>
    <row r="2833" spans="1:2">
      <c r="A2833" s="32">
        <v>35380</v>
      </c>
      <c r="B2833" s="31">
        <v>23.35</v>
      </c>
    </row>
    <row r="2834" spans="1:2">
      <c r="A2834" s="32">
        <v>35381</v>
      </c>
      <c r="B2834" s="31">
        <v>23.4</v>
      </c>
    </row>
    <row r="2835" spans="1:2">
      <c r="A2835" s="32">
        <v>35382</v>
      </c>
      <c r="B2835" s="31">
        <v>24.25</v>
      </c>
    </row>
    <row r="2836" spans="1:2">
      <c r="A2836" s="32">
        <v>35383</v>
      </c>
      <c r="B2836" s="31">
        <v>24.35</v>
      </c>
    </row>
    <row r="2837" spans="1:2">
      <c r="A2837" s="32">
        <v>35384</v>
      </c>
      <c r="B2837" s="31">
        <v>24.15</v>
      </c>
    </row>
    <row r="2838" spans="1:2">
      <c r="A2838" s="32">
        <v>35387</v>
      </c>
      <c r="B2838" s="31">
        <v>23.85</v>
      </c>
    </row>
    <row r="2839" spans="1:2">
      <c r="A2839" s="32">
        <v>35388</v>
      </c>
      <c r="B2839" s="31">
        <v>24.5</v>
      </c>
    </row>
    <row r="2840" spans="1:2">
      <c r="A2840" s="32">
        <v>35389</v>
      </c>
      <c r="B2840" s="31">
        <v>23.75</v>
      </c>
    </row>
    <row r="2841" spans="1:2">
      <c r="A2841" s="32">
        <v>35390</v>
      </c>
      <c r="B2841" s="31">
        <v>23.9</v>
      </c>
    </row>
    <row r="2842" spans="1:2">
      <c r="A2842" s="32">
        <v>35391</v>
      </c>
      <c r="B2842" s="31">
        <v>24.15</v>
      </c>
    </row>
    <row r="2843" spans="1:2">
      <c r="A2843" s="32">
        <v>35394</v>
      </c>
      <c r="B2843" s="31">
        <v>25.75</v>
      </c>
    </row>
    <row r="2844" spans="1:2">
      <c r="A2844" s="32">
        <v>35395</v>
      </c>
      <c r="B2844" s="31">
        <v>23.7</v>
      </c>
    </row>
    <row r="2845" spans="1:2">
      <c r="A2845" s="32">
        <v>35396</v>
      </c>
      <c r="B2845" s="31">
        <v>23.7</v>
      </c>
    </row>
    <row r="2846" spans="1:2">
      <c r="A2846" s="32">
        <v>35397</v>
      </c>
      <c r="B2846" s="33" t="e">
        <f>NA()</f>
        <v>#N/A</v>
      </c>
    </row>
    <row r="2847" spans="1:2">
      <c r="A2847" s="32">
        <v>35398</v>
      </c>
      <c r="B2847" s="31">
        <v>23.7</v>
      </c>
    </row>
    <row r="2848" spans="1:2">
      <c r="A2848" s="32">
        <v>35401</v>
      </c>
      <c r="B2848" s="31">
        <v>24.7</v>
      </c>
    </row>
    <row r="2849" spans="1:2">
      <c r="A2849" s="32">
        <v>35402</v>
      </c>
      <c r="B2849" s="31">
        <v>24.8</v>
      </c>
    </row>
    <row r="2850" spans="1:2">
      <c r="A2850" s="32">
        <v>35403</v>
      </c>
      <c r="B2850" s="31">
        <v>25</v>
      </c>
    </row>
    <row r="2851" spans="1:2">
      <c r="A2851" s="32">
        <v>35404</v>
      </c>
      <c r="B2851" s="31">
        <v>25.6</v>
      </c>
    </row>
    <row r="2852" spans="1:2">
      <c r="A2852" s="32">
        <v>35405</v>
      </c>
      <c r="B2852" s="31">
        <v>25.6</v>
      </c>
    </row>
    <row r="2853" spans="1:2">
      <c r="A2853" s="32">
        <v>35408</v>
      </c>
      <c r="B2853" s="31">
        <v>25.15</v>
      </c>
    </row>
    <row r="2854" spans="1:2">
      <c r="A2854" s="32">
        <v>35409</v>
      </c>
      <c r="B2854" s="31">
        <v>24.25</v>
      </c>
    </row>
    <row r="2855" spans="1:2">
      <c r="A2855" s="32">
        <v>35410</v>
      </c>
      <c r="B2855" s="31">
        <v>23.4</v>
      </c>
    </row>
    <row r="2856" spans="1:2">
      <c r="A2856" s="32">
        <v>35411</v>
      </c>
      <c r="B2856" s="31">
        <v>23.75</v>
      </c>
    </row>
    <row r="2857" spans="1:2">
      <c r="A2857" s="32">
        <v>35412</v>
      </c>
      <c r="B2857" s="31">
        <v>24.45</v>
      </c>
    </row>
    <row r="2858" spans="1:2">
      <c r="A2858" s="32">
        <v>35415</v>
      </c>
      <c r="B2858" s="31">
        <v>25.7</v>
      </c>
    </row>
    <row r="2859" spans="1:2">
      <c r="A2859" s="32">
        <v>35416</v>
      </c>
      <c r="B2859" s="31">
        <v>25.7</v>
      </c>
    </row>
    <row r="2860" spans="1:2">
      <c r="A2860" s="32">
        <v>35417</v>
      </c>
      <c r="B2860" s="31">
        <v>26.05</v>
      </c>
    </row>
    <row r="2861" spans="1:2">
      <c r="A2861" s="32">
        <v>35418</v>
      </c>
      <c r="B2861" s="31">
        <v>26.55</v>
      </c>
    </row>
    <row r="2862" spans="1:2">
      <c r="A2862" s="32">
        <v>35419</v>
      </c>
      <c r="B2862" s="31">
        <v>26.1</v>
      </c>
    </row>
    <row r="2863" spans="1:2">
      <c r="A2863" s="32">
        <v>35422</v>
      </c>
      <c r="B2863" s="31">
        <v>26.4</v>
      </c>
    </row>
    <row r="2864" spans="1:2">
      <c r="A2864" s="32">
        <v>35423</v>
      </c>
      <c r="B2864" s="31">
        <v>25.05</v>
      </c>
    </row>
    <row r="2865" spans="1:2">
      <c r="A2865" s="32">
        <v>35424</v>
      </c>
      <c r="B2865" s="33" t="e">
        <f>NA()</f>
        <v>#N/A</v>
      </c>
    </row>
    <row r="2866" spans="1:2">
      <c r="A2866" s="32">
        <v>35425</v>
      </c>
      <c r="B2866" s="31">
        <v>25.1</v>
      </c>
    </row>
    <row r="2867" spans="1:2">
      <c r="A2867" s="32">
        <v>35426</v>
      </c>
      <c r="B2867" s="31">
        <v>25.2</v>
      </c>
    </row>
    <row r="2868" spans="1:2">
      <c r="A2868" s="32">
        <v>35429</v>
      </c>
      <c r="B2868" s="31">
        <v>25.35</v>
      </c>
    </row>
    <row r="2869" spans="1:2">
      <c r="A2869" s="32">
        <v>35430</v>
      </c>
      <c r="B2869" s="31">
        <v>25.9</v>
      </c>
    </row>
    <row r="2870" spans="1:2">
      <c r="A2870" s="32">
        <v>35431</v>
      </c>
      <c r="B2870" s="33" t="e">
        <f>NA()</f>
        <v>#N/A</v>
      </c>
    </row>
    <row r="2871" spans="1:2">
      <c r="A2871" s="32">
        <v>35432</v>
      </c>
      <c r="B2871" s="31">
        <v>25.55</v>
      </c>
    </row>
    <row r="2872" spans="1:2">
      <c r="A2872" s="32">
        <v>35433</v>
      </c>
      <c r="B2872" s="31">
        <v>25.55</v>
      </c>
    </row>
    <row r="2873" spans="1:2">
      <c r="A2873" s="32">
        <v>35436</v>
      </c>
      <c r="B2873" s="31">
        <v>26.25</v>
      </c>
    </row>
    <row r="2874" spans="1:2">
      <c r="A2874" s="32">
        <v>35437</v>
      </c>
      <c r="B2874" s="31">
        <v>26.25</v>
      </c>
    </row>
    <row r="2875" spans="1:2">
      <c r="A2875" s="32">
        <v>35438</v>
      </c>
      <c r="B2875" s="31">
        <v>26.55</v>
      </c>
    </row>
    <row r="2876" spans="1:2">
      <c r="A2876" s="32">
        <v>35439</v>
      </c>
      <c r="B2876" s="31">
        <v>26.3</v>
      </c>
    </row>
    <row r="2877" spans="1:2">
      <c r="A2877" s="32">
        <v>35440</v>
      </c>
      <c r="B2877" s="31">
        <v>26.15</v>
      </c>
    </row>
    <row r="2878" spans="1:2">
      <c r="A2878" s="32">
        <v>35443</v>
      </c>
      <c r="B2878" s="31">
        <v>25.2</v>
      </c>
    </row>
    <row r="2879" spans="1:2">
      <c r="A2879" s="32">
        <v>35444</v>
      </c>
      <c r="B2879" s="31">
        <v>25.1</v>
      </c>
    </row>
    <row r="2880" spans="1:2">
      <c r="A2880" s="32">
        <v>35445</v>
      </c>
      <c r="B2880" s="31">
        <v>25.95</v>
      </c>
    </row>
    <row r="2881" spans="1:2">
      <c r="A2881" s="32">
        <v>35446</v>
      </c>
      <c r="B2881" s="31">
        <v>25.45</v>
      </c>
    </row>
    <row r="2882" spans="1:2">
      <c r="A2882" s="32">
        <v>35447</v>
      </c>
      <c r="B2882" s="31">
        <v>25.4</v>
      </c>
    </row>
    <row r="2883" spans="1:2">
      <c r="A2883" s="32">
        <v>35450</v>
      </c>
      <c r="B2883" s="31">
        <v>25.1</v>
      </c>
    </row>
    <row r="2884" spans="1:2">
      <c r="A2884" s="32">
        <v>35451</v>
      </c>
      <c r="B2884" s="31">
        <v>24.8</v>
      </c>
    </row>
    <row r="2885" spans="1:2">
      <c r="A2885" s="32">
        <v>35452</v>
      </c>
      <c r="B2885" s="31">
        <v>24.4</v>
      </c>
    </row>
    <row r="2886" spans="1:2">
      <c r="A2886" s="32">
        <v>35453</v>
      </c>
      <c r="B2886" s="31">
        <v>23.85</v>
      </c>
    </row>
    <row r="2887" spans="1:2">
      <c r="A2887" s="32">
        <v>35454</v>
      </c>
      <c r="B2887" s="31">
        <v>23.85</v>
      </c>
    </row>
    <row r="2888" spans="1:2">
      <c r="A2888" s="32">
        <v>35457</v>
      </c>
      <c r="B2888" s="31">
        <v>23.85</v>
      </c>
    </row>
    <row r="2889" spans="1:2">
      <c r="A2889" s="32">
        <v>35458</v>
      </c>
      <c r="B2889" s="31">
        <v>23.9</v>
      </c>
    </row>
    <row r="2890" spans="1:2">
      <c r="A2890" s="32">
        <v>35459</v>
      </c>
      <c r="B2890" s="31">
        <v>24.5</v>
      </c>
    </row>
    <row r="2891" spans="1:2">
      <c r="A2891" s="32">
        <v>35460</v>
      </c>
      <c r="B2891" s="31">
        <v>24.8</v>
      </c>
    </row>
    <row r="2892" spans="1:2">
      <c r="A2892" s="32">
        <v>35461</v>
      </c>
      <c r="B2892" s="31">
        <v>24.15</v>
      </c>
    </row>
    <row r="2893" spans="1:2">
      <c r="A2893" s="32">
        <v>35464</v>
      </c>
      <c r="B2893" s="31">
        <v>24.2</v>
      </c>
    </row>
    <row r="2894" spans="1:2">
      <c r="A2894" s="32">
        <v>35465</v>
      </c>
      <c r="B2894" s="31">
        <v>24</v>
      </c>
    </row>
    <row r="2895" spans="1:2">
      <c r="A2895" s="32">
        <v>35466</v>
      </c>
      <c r="B2895" s="31">
        <v>23.9</v>
      </c>
    </row>
    <row r="2896" spans="1:2">
      <c r="A2896" s="32">
        <v>35467</v>
      </c>
      <c r="B2896" s="31">
        <v>23.05</v>
      </c>
    </row>
    <row r="2897" spans="1:2">
      <c r="A2897" s="32">
        <v>35468</v>
      </c>
      <c r="B2897" s="31">
        <v>22.3</v>
      </c>
    </row>
    <row r="2898" spans="1:2">
      <c r="A2898" s="32">
        <v>35471</v>
      </c>
      <c r="B2898" s="31">
        <v>22.45</v>
      </c>
    </row>
    <row r="2899" spans="1:2">
      <c r="A2899" s="32">
        <v>35472</v>
      </c>
      <c r="B2899" s="31">
        <v>22.35</v>
      </c>
    </row>
    <row r="2900" spans="1:2">
      <c r="A2900" s="32">
        <v>35473</v>
      </c>
      <c r="B2900" s="31">
        <v>21.75</v>
      </c>
    </row>
    <row r="2901" spans="1:2">
      <c r="A2901" s="32">
        <v>35474</v>
      </c>
      <c r="B2901" s="31">
        <v>22.1</v>
      </c>
    </row>
    <row r="2902" spans="1:2">
      <c r="A2902" s="32">
        <v>35475</v>
      </c>
      <c r="B2902" s="31">
        <v>22.4</v>
      </c>
    </row>
    <row r="2903" spans="1:2">
      <c r="A2903" s="32">
        <v>35478</v>
      </c>
      <c r="B2903" s="33" t="e">
        <f>NA()</f>
        <v>#N/A</v>
      </c>
    </row>
    <row r="2904" spans="1:2">
      <c r="A2904" s="32">
        <v>35479</v>
      </c>
      <c r="B2904" s="31">
        <v>22.5</v>
      </c>
    </row>
    <row r="2905" spans="1:2">
      <c r="A2905" s="32">
        <v>35480</v>
      </c>
      <c r="B2905" s="31">
        <v>22.65</v>
      </c>
    </row>
    <row r="2906" spans="1:2">
      <c r="A2906" s="32">
        <v>35481</v>
      </c>
      <c r="B2906" s="31">
        <v>21.95</v>
      </c>
    </row>
    <row r="2907" spans="1:2">
      <c r="A2907" s="32">
        <v>35482</v>
      </c>
      <c r="B2907" s="31">
        <v>21.6</v>
      </c>
    </row>
    <row r="2908" spans="1:2">
      <c r="A2908" s="32">
        <v>35485</v>
      </c>
      <c r="B2908" s="31">
        <v>21</v>
      </c>
    </row>
    <row r="2909" spans="1:2">
      <c r="A2909" s="32">
        <v>35486</v>
      </c>
      <c r="B2909" s="31">
        <v>20.95</v>
      </c>
    </row>
    <row r="2910" spans="1:2">
      <c r="A2910" s="32">
        <v>35487</v>
      </c>
      <c r="B2910" s="31">
        <v>21.1</v>
      </c>
    </row>
    <row r="2911" spans="1:2">
      <c r="A2911" s="32">
        <v>35488</v>
      </c>
      <c r="B2911" s="31">
        <v>20.8</v>
      </c>
    </row>
    <row r="2912" spans="1:2">
      <c r="A2912" s="32">
        <v>35489</v>
      </c>
      <c r="B2912" s="31">
        <v>20.3</v>
      </c>
    </row>
    <row r="2913" spans="1:2">
      <c r="A2913" s="32">
        <v>35492</v>
      </c>
      <c r="B2913" s="31">
        <v>20.25</v>
      </c>
    </row>
    <row r="2914" spans="1:2">
      <c r="A2914" s="32">
        <v>35493</v>
      </c>
      <c r="B2914" s="31">
        <v>20.75</v>
      </c>
    </row>
    <row r="2915" spans="1:2">
      <c r="A2915" s="32">
        <v>35494</v>
      </c>
      <c r="B2915" s="31">
        <v>20.5</v>
      </c>
    </row>
    <row r="2916" spans="1:2">
      <c r="A2916" s="32">
        <v>35495</v>
      </c>
      <c r="B2916" s="31">
        <v>21</v>
      </c>
    </row>
    <row r="2917" spans="1:2">
      <c r="A2917" s="32">
        <v>35496</v>
      </c>
      <c r="B2917" s="31">
        <v>21.35</v>
      </c>
    </row>
    <row r="2918" spans="1:2">
      <c r="A2918" s="32">
        <v>35499</v>
      </c>
      <c r="B2918" s="31">
        <v>20.5</v>
      </c>
    </row>
    <row r="2919" spans="1:2">
      <c r="A2919" s="32">
        <v>35500</v>
      </c>
      <c r="B2919" s="31">
        <v>20.149999999999999</v>
      </c>
    </row>
    <row r="2920" spans="1:2">
      <c r="A2920" s="32">
        <v>35501</v>
      </c>
      <c r="B2920" s="31">
        <v>20.6</v>
      </c>
    </row>
    <row r="2921" spans="1:2">
      <c r="A2921" s="32">
        <v>35502</v>
      </c>
      <c r="B2921" s="31">
        <v>20.65</v>
      </c>
    </row>
    <row r="2922" spans="1:2">
      <c r="A2922" s="32">
        <v>35503</v>
      </c>
      <c r="B2922" s="31">
        <v>21.3</v>
      </c>
    </row>
    <row r="2923" spans="1:2">
      <c r="A2923" s="32">
        <v>35506</v>
      </c>
      <c r="B2923" s="31">
        <v>20.9</v>
      </c>
    </row>
    <row r="2924" spans="1:2">
      <c r="A2924" s="32">
        <v>35507</v>
      </c>
      <c r="B2924" s="31">
        <v>22</v>
      </c>
    </row>
    <row r="2925" spans="1:2">
      <c r="A2925" s="32">
        <v>35508</v>
      </c>
      <c r="B2925" s="31">
        <v>22</v>
      </c>
    </row>
    <row r="2926" spans="1:2">
      <c r="A2926" s="32">
        <v>35509</v>
      </c>
      <c r="B2926" s="31">
        <v>22</v>
      </c>
    </row>
    <row r="2927" spans="1:2">
      <c r="A2927" s="32">
        <v>35510</v>
      </c>
      <c r="B2927" s="31">
        <v>21.7</v>
      </c>
    </row>
    <row r="2928" spans="1:2">
      <c r="A2928" s="32">
        <v>35513</v>
      </c>
      <c r="B2928" s="31">
        <v>21</v>
      </c>
    </row>
    <row r="2929" spans="1:2">
      <c r="A2929" s="32">
        <v>35514</v>
      </c>
      <c r="B2929" s="31">
        <v>20.95</v>
      </c>
    </row>
    <row r="2930" spans="1:2">
      <c r="A2930" s="32">
        <v>35515</v>
      </c>
      <c r="B2930" s="31">
        <v>20.65</v>
      </c>
    </row>
    <row r="2931" spans="1:2">
      <c r="A2931" s="32">
        <v>35516</v>
      </c>
      <c r="B2931" s="31">
        <v>20.7</v>
      </c>
    </row>
    <row r="2932" spans="1:2">
      <c r="A2932" s="32">
        <v>35517</v>
      </c>
      <c r="B2932" s="33" t="e">
        <f>NA()</f>
        <v>#N/A</v>
      </c>
    </row>
    <row r="2933" spans="1:2">
      <c r="A2933" s="32">
        <v>35520</v>
      </c>
      <c r="B2933" s="31">
        <v>20.350000000000001</v>
      </c>
    </row>
    <row r="2934" spans="1:2">
      <c r="A2934" s="32">
        <v>35521</v>
      </c>
      <c r="B2934" s="31">
        <v>20.3</v>
      </c>
    </row>
    <row r="2935" spans="1:2">
      <c r="A2935" s="32">
        <v>35522</v>
      </c>
      <c r="B2935" s="31">
        <v>19.55</v>
      </c>
    </row>
    <row r="2936" spans="1:2">
      <c r="A2936" s="32">
        <v>35523</v>
      </c>
      <c r="B2936" s="31">
        <v>19.45</v>
      </c>
    </row>
    <row r="2937" spans="1:2">
      <c r="A2937" s="32">
        <v>35524</v>
      </c>
      <c r="B2937" s="31">
        <v>19.149999999999999</v>
      </c>
    </row>
    <row r="2938" spans="1:2">
      <c r="A2938" s="32">
        <v>35527</v>
      </c>
      <c r="B2938" s="31">
        <v>19.25</v>
      </c>
    </row>
    <row r="2939" spans="1:2">
      <c r="A2939" s="32">
        <v>35528</v>
      </c>
      <c r="B2939" s="31">
        <v>19.350000000000001</v>
      </c>
    </row>
    <row r="2940" spans="1:2">
      <c r="A2940" s="32">
        <v>35529</v>
      </c>
      <c r="B2940" s="31">
        <v>19.25</v>
      </c>
    </row>
    <row r="2941" spans="1:2">
      <c r="A2941" s="32">
        <v>35530</v>
      </c>
      <c r="B2941" s="31">
        <v>19.55</v>
      </c>
    </row>
    <row r="2942" spans="1:2">
      <c r="A2942" s="32">
        <v>35531</v>
      </c>
      <c r="B2942" s="31">
        <v>19.5</v>
      </c>
    </row>
    <row r="2943" spans="1:2">
      <c r="A2943" s="32">
        <v>35534</v>
      </c>
      <c r="B2943" s="31">
        <v>19.899999999999999</v>
      </c>
    </row>
    <row r="2944" spans="1:2">
      <c r="A2944" s="32">
        <v>35535</v>
      </c>
      <c r="B2944" s="31">
        <v>19.600000000000001</v>
      </c>
    </row>
    <row r="2945" spans="1:2">
      <c r="A2945" s="32">
        <v>35536</v>
      </c>
      <c r="B2945" s="31">
        <v>19.350000000000001</v>
      </c>
    </row>
    <row r="2946" spans="1:2">
      <c r="A2946" s="32">
        <v>35537</v>
      </c>
      <c r="B2946" s="31">
        <v>19.5</v>
      </c>
    </row>
    <row r="2947" spans="1:2">
      <c r="A2947" s="32">
        <v>35538</v>
      </c>
      <c r="B2947" s="31">
        <v>19.899999999999999</v>
      </c>
    </row>
    <row r="2948" spans="1:2">
      <c r="A2948" s="32">
        <v>35541</v>
      </c>
      <c r="B2948" s="31">
        <v>20.350000000000001</v>
      </c>
    </row>
    <row r="2949" spans="1:2">
      <c r="A2949" s="32">
        <v>35542</v>
      </c>
      <c r="B2949" s="31">
        <v>19.600000000000001</v>
      </c>
    </row>
    <row r="2950" spans="1:2">
      <c r="A2950" s="32">
        <v>35543</v>
      </c>
      <c r="B2950" s="31">
        <v>19.649999999999999</v>
      </c>
    </row>
    <row r="2951" spans="1:2">
      <c r="A2951" s="32">
        <v>35544</v>
      </c>
      <c r="B2951" s="31">
        <v>19.850000000000001</v>
      </c>
    </row>
    <row r="2952" spans="1:2">
      <c r="A2952" s="32">
        <v>35545</v>
      </c>
      <c r="B2952" s="31">
        <v>19.8</v>
      </c>
    </row>
    <row r="2953" spans="1:2">
      <c r="A2953" s="32">
        <v>35548</v>
      </c>
      <c r="B2953" s="31">
        <v>19.850000000000001</v>
      </c>
    </row>
    <row r="2954" spans="1:2">
      <c r="A2954" s="32">
        <v>35549</v>
      </c>
      <c r="B2954" s="31">
        <v>20.399999999999999</v>
      </c>
    </row>
    <row r="2955" spans="1:2">
      <c r="A2955" s="32">
        <v>35550</v>
      </c>
      <c r="B2955" s="31">
        <v>20.2</v>
      </c>
    </row>
    <row r="2956" spans="1:2">
      <c r="A2956" s="32">
        <v>35551</v>
      </c>
      <c r="B2956" s="31">
        <v>19.899999999999999</v>
      </c>
    </row>
    <row r="2957" spans="1:2">
      <c r="A2957" s="32">
        <v>35552</v>
      </c>
      <c r="B2957" s="31">
        <v>19.600000000000001</v>
      </c>
    </row>
    <row r="2958" spans="1:2">
      <c r="A2958" s="32">
        <v>35555</v>
      </c>
      <c r="B2958" s="31">
        <v>19.600000000000001</v>
      </c>
    </row>
    <row r="2959" spans="1:2">
      <c r="A2959" s="32">
        <v>35556</v>
      </c>
      <c r="B2959" s="31">
        <v>19.7</v>
      </c>
    </row>
    <row r="2960" spans="1:2">
      <c r="A2960" s="32">
        <v>35557</v>
      </c>
      <c r="B2960" s="31">
        <v>19.600000000000001</v>
      </c>
    </row>
    <row r="2961" spans="1:2">
      <c r="A2961" s="32">
        <v>35558</v>
      </c>
      <c r="B2961" s="31">
        <v>20.350000000000001</v>
      </c>
    </row>
    <row r="2962" spans="1:2">
      <c r="A2962" s="32">
        <v>35559</v>
      </c>
      <c r="B2962" s="31">
        <v>20.45</v>
      </c>
    </row>
    <row r="2963" spans="1:2">
      <c r="A2963" s="32">
        <v>35562</v>
      </c>
      <c r="B2963" s="31">
        <v>21.4</v>
      </c>
    </row>
    <row r="2964" spans="1:2">
      <c r="A2964" s="32">
        <v>35563</v>
      </c>
      <c r="B2964" s="31">
        <v>21.1</v>
      </c>
    </row>
    <row r="2965" spans="1:2">
      <c r="A2965" s="32">
        <v>35564</v>
      </c>
      <c r="B2965" s="31">
        <v>21.35</v>
      </c>
    </row>
    <row r="2966" spans="1:2">
      <c r="A2966" s="32">
        <v>35565</v>
      </c>
      <c r="B2966" s="31">
        <v>21.3</v>
      </c>
    </row>
    <row r="2967" spans="1:2">
      <c r="A2967" s="32">
        <v>35566</v>
      </c>
      <c r="B2967" s="31">
        <v>22.1</v>
      </c>
    </row>
    <row r="2968" spans="1:2">
      <c r="A2968" s="32">
        <v>35569</v>
      </c>
      <c r="B2968" s="31">
        <v>21.5</v>
      </c>
    </row>
    <row r="2969" spans="1:2">
      <c r="A2969" s="32">
        <v>35570</v>
      </c>
      <c r="B2969" s="31">
        <v>21.2</v>
      </c>
    </row>
    <row r="2970" spans="1:2">
      <c r="A2970" s="32">
        <v>35571</v>
      </c>
      <c r="B2970" s="31">
        <v>21.6</v>
      </c>
    </row>
    <row r="2971" spans="1:2">
      <c r="A2971" s="32">
        <v>35572</v>
      </c>
      <c r="B2971" s="31">
        <v>21.6</v>
      </c>
    </row>
    <row r="2972" spans="1:2">
      <c r="A2972" s="32">
        <v>35573</v>
      </c>
      <c r="B2972" s="31">
        <v>21.25</v>
      </c>
    </row>
    <row r="2973" spans="1:2">
      <c r="A2973" s="32">
        <v>35576</v>
      </c>
      <c r="B2973" s="33" t="e">
        <f>NA()</f>
        <v>#N/A</v>
      </c>
    </row>
    <row r="2974" spans="1:2">
      <c r="A2974" s="32">
        <v>35577</v>
      </c>
      <c r="B2974" s="31">
        <v>20.75</v>
      </c>
    </row>
    <row r="2975" spans="1:2">
      <c r="A2975" s="32">
        <v>35578</v>
      </c>
      <c r="B2975" s="31">
        <v>20.7</v>
      </c>
    </row>
    <row r="2976" spans="1:2">
      <c r="A2976" s="32">
        <v>35579</v>
      </c>
      <c r="B2976" s="31">
        <v>21.15</v>
      </c>
    </row>
    <row r="2977" spans="1:2">
      <c r="A2977" s="32">
        <v>35580</v>
      </c>
      <c r="B2977" s="31">
        <v>21</v>
      </c>
    </row>
    <row r="2978" spans="1:2">
      <c r="A2978" s="32">
        <v>35583</v>
      </c>
      <c r="B2978" s="31">
        <v>21.15</v>
      </c>
    </row>
    <row r="2979" spans="1:2">
      <c r="A2979" s="32">
        <v>35584</v>
      </c>
      <c r="B2979" s="31">
        <v>20.350000000000001</v>
      </c>
    </row>
    <row r="2980" spans="1:2">
      <c r="A2980" s="32">
        <v>35585</v>
      </c>
      <c r="B2980" s="31">
        <v>20.3</v>
      </c>
    </row>
    <row r="2981" spans="1:2">
      <c r="A2981" s="32">
        <v>35586</v>
      </c>
      <c r="B2981" s="31">
        <v>19.8</v>
      </c>
    </row>
    <row r="2982" spans="1:2">
      <c r="A2982" s="32">
        <v>35587</v>
      </c>
      <c r="B2982" s="31">
        <v>19</v>
      </c>
    </row>
    <row r="2983" spans="1:2">
      <c r="A2983" s="32">
        <v>35590</v>
      </c>
      <c r="B2983" s="31">
        <v>18.850000000000001</v>
      </c>
    </row>
    <row r="2984" spans="1:2">
      <c r="A2984" s="32">
        <v>35591</v>
      </c>
      <c r="B2984" s="31">
        <v>18.850000000000001</v>
      </c>
    </row>
    <row r="2985" spans="1:2">
      <c r="A2985" s="32">
        <v>35592</v>
      </c>
      <c r="B2985" s="31">
        <v>18.75</v>
      </c>
    </row>
    <row r="2986" spans="1:2">
      <c r="A2986" s="32">
        <v>35593</v>
      </c>
      <c r="B2986" s="31">
        <v>19</v>
      </c>
    </row>
    <row r="2987" spans="1:2">
      <c r="A2987" s="32">
        <v>35594</v>
      </c>
      <c r="B2987" s="31">
        <v>18.95</v>
      </c>
    </row>
    <row r="2988" spans="1:2">
      <c r="A2988" s="32">
        <v>35597</v>
      </c>
      <c r="B2988" s="31">
        <v>19.100000000000001</v>
      </c>
    </row>
    <row r="2989" spans="1:2">
      <c r="A2989" s="32">
        <v>35598</v>
      </c>
      <c r="B2989" s="31">
        <v>19.3</v>
      </c>
    </row>
    <row r="2990" spans="1:2">
      <c r="A2990" s="32">
        <v>35599</v>
      </c>
      <c r="B2990" s="31">
        <v>18.899999999999999</v>
      </c>
    </row>
    <row r="2991" spans="1:2">
      <c r="A2991" s="32">
        <v>35600</v>
      </c>
      <c r="B2991" s="31">
        <v>18.75</v>
      </c>
    </row>
    <row r="2992" spans="1:2">
      <c r="A2992" s="32">
        <v>35601</v>
      </c>
      <c r="B2992" s="31">
        <v>18.600000000000001</v>
      </c>
    </row>
    <row r="2993" spans="1:2">
      <c r="A2993" s="32">
        <v>35604</v>
      </c>
      <c r="B2993" s="31">
        <v>18.899999999999999</v>
      </c>
    </row>
    <row r="2994" spans="1:2">
      <c r="A2994" s="32">
        <v>35605</v>
      </c>
      <c r="B2994" s="31">
        <v>18.71</v>
      </c>
    </row>
    <row r="2995" spans="1:2">
      <c r="A2995" s="32">
        <v>35606</v>
      </c>
      <c r="B2995" s="31">
        <v>19.12</v>
      </c>
    </row>
    <row r="2996" spans="1:2">
      <c r="A2996" s="32">
        <v>35607</v>
      </c>
      <c r="B2996" s="31">
        <v>18.84</v>
      </c>
    </row>
    <row r="2997" spans="1:2">
      <c r="A2997" s="32">
        <v>35608</v>
      </c>
      <c r="B2997" s="31">
        <v>19.420000000000002</v>
      </c>
    </row>
    <row r="2998" spans="1:2">
      <c r="A2998" s="32">
        <v>35611</v>
      </c>
      <c r="B2998" s="31">
        <v>19.82</v>
      </c>
    </row>
    <row r="2999" spans="1:2">
      <c r="A2999" s="32">
        <v>35612</v>
      </c>
      <c r="B2999" s="31">
        <v>20.11</v>
      </c>
    </row>
    <row r="3000" spans="1:2">
      <c r="A3000" s="32">
        <v>35613</v>
      </c>
      <c r="B3000" s="31">
        <v>20.39</v>
      </c>
    </row>
    <row r="3001" spans="1:2">
      <c r="A3001" s="32">
        <v>35614</v>
      </c>
      <c r="B3001" s="31">
        <v>19.48</v>
      </c>
    </row>
    <row r="3002" spans="1:2">
      <c r="A3002" s="32">
        <v>35615</v>
      </c>
      <c r="B3002" s="33" t="e">
        <f>NA()</f>
        <v>#N/A</v>
      </c>
    </row>
    <row r="3003" spans="1:2">
      <c r="A3003" s="32">
        <v>35618</v>
      </c>
      <c r="B3003" s="31">
        <v>19.53</v>
      </c>
    </row>
    <row r="3004" spans="1:2">
      <c r="A3004" s="32">
        <v>35619</v>
      </c>
      <c r="B3004" s="31">
        <v>19.670000000000002</v>
      </c>
    </row>
    <row r="3005" spans="1:2">
      <c r="A3005" s="32">
        <v>35620</v>
      </c>
      <c r="B3005" s="31">
        <v>19.399999999999999</v>
      </c>
    </row>
    <row r="3006" spans="1:2">
      <c r="A3006" s="32">
        <v>35621</v>
      </c>
      <c r="B3006" s="31">
        <v>19.22</v>
      </c>
    </row>
    <row r="3007" spans="1:2">
      <c r="A3007" s="32">
        <v>35622</v>
      </c>
      <c r="B3007" s="31">
        <v>19.39</v>
      </c>
    </row>
    <row r="3008" spans="1:2">
      <c r="A3008" s="32">
        <v>35625</v>
      </c>
      <c r="B3008" s="31">
        <v>18.920000000000002</v>
      </c>
    </row>
    <row r="3009" spans="1:2">
      <c r="A3009" s="32">
        <v>35626</v>
      </c>
      <c r="B3009" s="31">
        <v>19.809999999999999</v>
      </c>
    </row>
    <row r="3010" spans="1:2">
      <c r="A3010" s="32">
        <v>35627</v>
      </c>
      <c r="B3010" s="31">
        <v>19.57</v>
      </c>
    </row>
    <row r="3011" spans="1:2">
      <c r="A3011" s="32">
        <v>35628</v>
      </c>
      <c r="B3011" s="31">
        <v>19.920000000000002</v>
      </c>
    </row>
    <row r="3012" spans="1:2">
      <c r="A3012" s="32">
        <v>35629</v>
      </c>
      <c r="B3012" s="31">
        <v>19.22</v>
      </c>
    </row>
    <row r="3013" spans="1:2">
      <c r="A3013" s="32">
        <v>35632</v>
      </c>
      <c r="B3013" s="31">
        <v>19.25</v>
      </c>
    </row>
    <row r="3014" spans="1:2">
      <c r="A3014" s="32">
        <v>35633</v>
      </c>
      <c r="B3014" s="31">
        <v>19.25</v>
      </c>
    </row>
    <row r="3015" spans="1:2">
      <c r="A3015" s="32">
        <v>35634</v>
      </c>
      <c r="B3015" s="31">
        <v>19.68</v>
      </c>
    </row>
    <row r="3016" spans="1:2">
      <c r="A3016" s="32">
        <v>35635</v>
      </c>
      <c r="B3016" s="31">
        <v>19.71</v>
      </c>
    </row>
    <row r="3017" spans="1:2">
      <c r="A3017" s="32">
        <v>35636</v>
      </c>
      <c r="B3017" s="31">
        <v>19.71</v>
      </c>
    </row>
    <row r="3018" spans="1:2">
      <c r="A3018" s="32">
        <v>35639</v>
      </c>
      <c r="B3018" s="31">
        <v>19.670000000000002</v>
      </c>
    </row>
    <row r="3019" spans="1:2">
      <c r="A3019" s="32">
        <v>35640</v>
      </c>
      <c r="B3019" s="31">
        <v>20.079999999999998</v>
      </c>
    </row>
    <row r="3020" spans="1:2">
      <c r="A3020" s="32">
        <v>35641</v>
      </c>
      <c r="B3020" s="31">
        <v>20.43</v>
      </c>
    </row>
    <row r="3021" spans="1:2">
      <c r="A3021" s="32">
        <v>35642</v>
      </c>
      <c r="B3021" s="31">
        <v>20.190000000000001</v>
      </c>
    </row>
    <row r="3022" spans="1:2">
      <c r="A3022" s="32">
        <v>35643</v>
      </c>
      <c r="B3022" s="31">
        <v>20.27</v>
      </c>
    </row>
    <row r="3023" spans="1:2">
      <c r="A3023" s="32">
        <v>35646</v>
      </c>
      <c r="B3023" s="31">
        <v>20.81</v>
      </c>
    </row>
    <row r="3024" spans="1:2">
      <c r="A3024" s="32">
        <v>35647</v>
      </c>
      <c r="B3024" s="31">
        <v>20.79</v>
      </c>
    </row>
    <row r="3025" spans="1:2">
      <c r="A3025" s="32">
        <v>35648</v>
      </c>
      <c r="B3025" s="31">
        <v>20.46</v>
      </c>
    </row>
    <row r="3026" spans="1:2">
      <c r="A3026" s="32">
        <v>35649</v>
      </c>
      <c r="B3026" s="31">
        <v>20.09</v>
      </c>
    </row>
    <row r="3027" spans="1:2">
      <c r="A3027" s="32">
        <v>35650</v>
      </c>
      <c r="B3027" s="31">
        <v>19.579999999999998</v>
      </c>
    </row>
    <row r="3028" spans="1:2">
      <c r="A3028" s="32">
        <v>35653</v>
      </c>
      <c r="B3028" s="31">
        <v>19.73</v>
      </c>
    </row>
    <row r="3029" spans="1:2">
      <c r="A3029" s="32">
        <v>35654</v>
      </c>
      <c r="B3029" s="31">
        <v>19.91</v>
      </c>
    </row>
    <row r="3030" spans="1:2">
      <c r="A3030" s="32">
        <v>35655</v>
      </c>
      <c r="B3030" s="31">
        <v>20.190000000000001</v>
      </c>
    </row>
    <row r="3031" spans="1:2">
      <c r="A3031" s="32">
        <v>35656</v>
      </c>
      <c r="B3031" s="31">
        <v>20.02</v>
      </c>
    </row>
    <row r="3032" spans="1:2">
      <c r="A3032" s="32">
        <v>35657</v>
      </c>
      <c r="B3032" s="31">
        <v>20.079999999999998</v>
      </c>
    </row>
    <row r="3033" spans="1:2">
      <c r="A3033" s="32">
        <v>35660</v>
      </c>
      <c r="B3033" s="31">
        <v>19.940000000000001</v>
      </c>
    </row>
    <row r="3034" spans="1:2">
      <c r="A3034" s="32">
        <v>35661</v>
      </c>
      <c r="B3034" s="31">
        <v>20.04</v>
      </c>
    </row>
    <row r="3035" spans="1:2">
      <c r="A3035" s="32">
        <v>35662</v>
      </c>
      <c r="B3035" s="31">
        <v>20.07</v>
      </c>
    </row>
    <row r="3036" spans="1:2">
      <c r="A3036" s="32">
        <v>35663</v>
      </c>
      <c r="B3036" s="31">
        <v>19.829999999999998</v>
      </c>
    </row>
    <row r="3037" spans="1:2">
      <c r="A3037" s="32">
        <v>35664</v>
      </c>
      <c r="B3037" s="31">
        <v>19.7</v>
      </c>
    </row>
    <row r="3038" spans="1:2">
      <c r="A3038" s="32">
        <v>35667</v>
      </c>
      <c r="B3038" s="31">
        <v>19.29</v>
      </c>
    </row>
    <row r="3039" spans="1:2">
      <c r="A3039" s="32">
        <v>35668</v>
      </c>
      <c r="B3039" s="31">
        <v>19.309999999999999</v>
      </c>
    </row>
    <row r="3040" spans="1:2">
      <c r="A3040" s="32">
        <v>35669</v>
      </c>
      <c r="B3040" s="31">
        <v>19.649999999999999</v>
      </c>
    </row>
    <row r="3041" spans="1:2">
      <c r="A3041" s="32">
        <v>35670</v>
      </c>
      <c r="B3041" s="31">
        <v>19.59</v>
      </c>
    </row>
    <row r="3042" spans="1:2">
      <c r="A3042" s="32">
        <v>35671</v>
      </c>
      <c r="B3042" s="31">
        <v>19.66</v>
      </c>
    </row>
    <row r="3043" spans="1:2">
      <c r="A3043" s="32">
        <v>35674</v>
      </c>
      <c r="B3043" s="33" t="e">
        <f>NA()</f>
        <v>#N/A</v>
      </c>
    </row>
    <row r="3044" spans="1:2">
      <c r="A3044" s="32">
        <v>35675</v>
      </c>
      <c r="B3044" s="31">
        <v>19.73</v>
      </c>
    </row>
    <row r="3045" spans="1:2">
      <c r="A3045" s="32">
        <v>35676</v>
      </c>
      <c r="B3045" s="31">
        <v>19.649999999999999</v>
      </c>
    </row>
    <row r="3046" spans="1:2">
      <c r="A3046" s="32">
        <v>35677</v>
      </c>
      <c r="B3046" s="31">
        <v>19.46</v>
      </c>
    </row>
    <row r="3047" spans="1:2">
      <c r="A3047" s="32">
        <v>35678</v>
      </c>
      <c r="B3047" s="31">
        <v>19.61</v>
      </c>
    </row>
    <row r="3048" spans="1:2">
      <c r="A3048" s="32">
        <v>35681</v>
      </c>
      <c r="B3048" s="31">
        <v>19.43</v>
      </c>
    </row>
    <row r="3049" spans="1:2">
      <c r="A3049" s="32">
        <v>35682</v>
      </c>
      <c r="B3049" s="31">
        <v>19.5</v>
      </c>
    </row>
    <row r="3050" spans="1:2">
      <c r="A3050" s="32">
        <v>35683</v>
      </c>
      <c r="B3050" s="31">
        <v>19.5</v>
      </c>
    </row>
    <row r="3051" spans="1:2">
      <c r="A3051" s="32">
        <v>35684</v>
      </c>
      <c r="B3051" s="31">
        <v>19.41</v>
      </c>
    </row>
    <row r="3052" spans="1:2">
      <c r="A3052" s="32">
        <v>35685</v>
      </c>
      <c r="B3052" s="31">
        <v>19.37</v>
      </c>
    </row>
    <row r="3053" spans="1:2">
      <c r="A3053" s="32">
        <v>35688</v>
      </c>
      <c r="B3053" s="31">
        <v>19.3</v>
      </c>
    </row>
    <row r="3054" spans="1:2">
      <c r="A3054" s="32">
        <v>35689</v>
      </c>
      <c r="B3054" s="31">
        <v>19.670000000000002</v>
      </c>
    </row>
    <row r="3055" spans="1:2">
      <c r="A3055" s="32">
        <v>35690</v>
      </c>
      <c r="B3055" s="31">
        <v>19.440000000000001</v>
      </c>
    </row>
    <row r="3056" spans="1:2">
      <c r="A3056" s="32">
        <v>35691</v>
      </c>
      <c r="B3056" s="31">
        <v>19.41</v>
      </c>
    </row>
    <row r="3057" spans="1:2">
      <c r="A3057" s="32">
        <v>35692</v>
      </c>
      <c r="B3057" s="31">
        <v>19.37</v>
      </c>
    </row>
    <row r="3058" spans="1:2">
      <c r="A3058" s="32">
        <v>35695</v>
      </c>
      <c r="B3058" s="31">
        <v>19.61</v>
      </c>
    </row>
    <row r="3059" spans="1:2">
      <c r="A3059" s="32">
        <v>35696</v>
      </c>
      <c r="B3059" s="31">
        <v>19.71</v>
      </c>
    </row>
    <row r="3060" spans="1:2">
      <c r="A3060" s="32">
        <v>35697</v>
      </c>
      <c r="B3060" s="31">
        <v>20.03</v>
      </c>
    </row>
    <row r="3061" spans="1:2">
      <c r="A3061" s="32">
        <v>35698</v>
      </c>
      <c r="B3061" s="31">
        <v>20.38</v>
      </c>
    </row>
    <row r="3062" spans="1:2">
      <c r="A3062" s="32">
        <v>35699</v>
      </c>
      <c r="B3062" s="31">
        <v>20.87</v>
      </c>
    </row>
    <row r="3063" spans="1:2">
      <c r="A3063" s="32">
        <v>35702</v>
      </c>
      <c r="B3063" s="31">
        <v>21.29</v>
      </c>
    </row>
    <row r="3064" spans="1:2">
      <c r="A3064" s="32">
        <v>35703</v>
      </c>
      <c r="B3064" s="31">
        <v>21.13</v>
      </c>
    </row>
    <row r="3065" spans="1:2">
      <c r="A3065" s="32">
        <v>35704</v>
      </c>
      <c r="B3065" s="31">
        <v>21.02</v>
      </c>
    </row>
    <row r="3066" spans="1:2">
      <c r="A3066" s="32">
        <v>35705</v>
      </c>
      <c r="B3066" s="31">
        <v>21.82</v>
      </c>
    </row>
    <row r="3067" spans="1:2">
      <c r="A3067" s="32">
        <v>35706</v>
      </c>
      <c r="B3067" s="31">
        <v>22.86</v>
      </c>
    </row>
    <row r="3068" spans="1:2">
      <c r="A3068" s="32">
        <v>35709</v>
      </c>
      <c r="B3068" s="31">
        <v>21.97</v>
      </c>
    </row>
    <row r="3069" spans="1:2">
      <c r="A3069" s="32">
        <v>35710</v>
      </c>
      <c r="B3069" s="31">
        <v>21.88</v>
      </c>
    </row>
    <row r="3070" spans="1:2">
      <c r="A3070" s="32">
        <v>35711</v>
      </c>
      <c r="B3070" s="31">
        <v>22.19</v>
      </c>
    </row>
    <row r="3071" spans="1:2">
      <c r="A3071" s="32">
        <v>35712</v>
      </c>
      <c r="B3071" s="31">
        <v>22.01</v>
      </c>
    </row>
    <row r="3072" spans="1:2">
      <c r="A3072" s="32">
        <v>35713</v>
      </c>
      <c r="B3072" s="31">
        <v>22.01</v>
      </c>
    </row>
    <row r="3073" spans="1:2">
      <c r="A3073" s="32">
        <v>35716</v>
      </c>
      <c r="B3073" s="31">
        <v>21.34</v>
      </c>
    </row>
    <row r="3074" spans="1:2">
      <c r="A3074" s="32">
        <v>35717</v>
      </c>
      <c r="B3074" s="31">
        <v>20.75</v>
      </c>
    </row>
    <row r="3075" spans="1:2">
      <c r="A3075" s="32">
        <v>35718</v>
      </c>
      <c r="B3075" s="31">
        <v>20.65</v>
      </c>
    </row>
    <row r="3076" spans="1:2">
      <c r="A3076" s="32">
        <v>35719</v>
      </c>
      <c r="B3076" s="31">
        <v>20.98</v>
      </c>
    </row>
    <row r="3077" spans="1:2">
      <c r="A3077" s="32">
        <v>35720</v>
      </c>
      <c r="B3077" s="31">
        <v>21.41</v>
      </c>
    </row>
    <row r="3078" spans="1:2">
      <c r="A3078" s="32">
        <v>35723</v>
      </c>
      <c r="B3078" s="31">
        <v>20.69</v>
      </c>
    </row>
    <row r="3079" spans="1:2">
      <c r="A3079" s="32">
        <v>35724</v>
      </c>
      <c r="B3079" s="31">
        <v>20.68</v>
      </c>
    </row>
    <row r="3080" spans="1:2">
      <c r="A3080" s="32">
        <v>35725</v>
      </c>
      <c r="B3080" s="31">
        <v>21.44</v>
      </c>
    </row>
    <row r="3081" spans="1:2">
      <c r="A3081" s="32">
        <v>35726</v>
      </c>
      <c r="B3081" s="31">
        <v>21.18</v>
      </c>
    </row>
    <row r="3082" spans="1:2">
      <c r="A3082" s="32">
        <v>35727</v>
      </c>
      <c r="B3082" s="31">
        <v>20.99</v>
      </c>
    </row>
    <row r="3083" spans="1:2">
      <c r="A3083" s="32">
        <v>35730</v>
      </c>
      <c r="B3083" s="31">
        <v>21.03</v>
      </c>
    </row>
    <row r="3084" spans="1:2">
      <c r="A3084" s="32">
        <v>35731</v>
      </c>
      <c r="B3084" s="31">
        <v>20.399999999999999</v>
      </c>
    </row>
    <row r="3085" spans="1:2">
      <c r="A3085" s="32">
        <v>35732</v>
      </c>
      <c r="B3085" s="31">
        <v>20.82</v>
      </c>
    </row>
    <row r="3086" spans="1:2">
      <c r="A3086" s="32">
        <v>35733</v>
      </c>
      <c r="B3086" s="31">
        <v>21.26</v>
      </c>
    </row>
    <row r="3087" spans="1:2">
      <c r="A3087" s="32">
        <v>35734</v>
      </c>
      <c r="B3087" s="31">
        <v>21.1</v>
      </c>
    </row>
    <row r="3088" spans="1:2">
      <c r="A3088" s="32">
        <v>35737</v>
      </c>
      <c r="B3088" s="31">
        <v>20.91</v>
      </c>
    </row>
    <row r="3089" spans="1:2">
      <c r="A3089" s="32">
        <v>35738</v>
      </c>
      <c r="B3089" s="31">
        <v>20.64</v>
      </c>
    </row>
    <row r="3090" spans="1:2">
      <c r="A3090" s="32">
        <v>35739</v>
      </c>
      <c r="B3090" s="31">
        <v>20.440000000000001</v>
      </c>
    </row>
    <row r="3091" spans="1:2">
      <c r="A3091" s="32">
        <v>35740</v>
      </c>
      <c r="B3091" s="31">
        <v>20.46</v>
      </c>
    </row>
    <row r="3092" spans="1:2">
      <c r="A3092" s="32">
        <v>35741</v>
      </c>
      <c r="B3092" s="31">
        <v>20.8</v>
      </c>
    </row>
    <row r="3093" spans="1:2">
      <c r="A3093" s="32">
        <v>35744</v>
      </c>
      <c r="B3093" s="31">
        <v>20.46</v>
      </c>
    </row>
    <row r="3094" spans="1:2">
      <c r="A3094" s="32">
        <v>35745</v>
      </c>
      <c r="B3094" s="31">
        <v>20.54</v>
      </c>
    </row>
    <row r="3095" spans="1:2">
      <c r="A3095" s="32">
        <v>35746</v>
      </c>
      <c r="B3095" s="31">
        <v>20.53</v>
      </c>
    </row>
    <row r="3096" spans="1:2">
      <c r="A3096" s="32">
        <v>35747</v>
      </c>
      <c r="B3096" s="31">
        <v>20.76</v>
      </c>
    </row>
    <row r="3097" spans="1:2">
      <c r="A3097" s="32">
        <v>35748</v>
      </c>
      <c r="B3097" s="31">
        <v>21.01</v>
      </c>
    </row>
    <row r="3098" spans="1:2">
      <c r="A3098" s="32">
        <v>35751</v>
      </c>
      <c r="B3098" s="31">
        <v>20.29</v>
      </c>
    </row>
    <row r="3099" spans="1:2">
      <c r="A3099" s="32">
        <v>35752</v>
      </c>
      <c r="B3099" s="31">
        <v>20.010000000000002</v>
      </c>
    </row>
    <row r="3100" spans="1:2">
      <c r="A3100" s="32">
        <v>35753</v>
      </c>
      <c r="B3100" s="31">
        <v>19.82</v>
      </c>
    </row>
    <row r="3101" spans="1:2">
      <c r="A3101" s="32">
        <v>35754</v>
      </c>
      <c r="B3101" s="31">
        <v>19.170000000000002</v>
      </c>
    </row>
    <row r="3102" spans="1:2">
      <c r="A3102" s="32">
        <v>35755</v>
      </c>
      <c r="B3102" s="31">
        <v>19.760000000000002</v>
      </c>
    </row>
    <row r="3103" spans="1:2">
      <c r="A3103" s="32">
        <v>35758</v>
      </c>
      <c r="B3103" s="31">
        <v>19.41</v>
      </c>
    </row>
    <row r="3104" spans="1:2">
      <c r="A3104" s="32">
        <v>35759</v>
      </c>
      <c r="B3104" s="31">
        <v>19.350000000000001</v>
      </c>
    </row>
    <row r="3105" spans="1:2">
      <c r="A3105" s="32">
        <v>35760</v>
      </c>
      <c r="B3105" s="31">
        <v>19.13</v>
      </c>
    </row>
    <row r="3106" spans="1:2">
      <c r="A3106" s="32">
        <v>35761</v>
      </c>
      <c r="B3106" s="33" t="e">
        <f>NA()</f>
        <v>#N/A</v>
      </c>
    </row>
    <row r="3107" spans="1:2">
      <c r="A3107" s="32">
        <v>35762</v>
      </c>
      <c r="B3107" s="33" t="e">
        <f>NA()</f>
        <v>#N/A</v>
      </c>
    </row>
    <row r="3108" spans="1:2">
      <c r="A3108" s="32">
        <v>35765</v>
      </c>
      <c r="B3108" s="31">
        <v>18.760000000000002</v>
      </c>
    </row>
    <row r="3109" spans="1:2">
      <c r="A3109" s="32">
        <v>35766</v>
      </c>
      <c r="B3109" s="31">
        <v>18.670000000000002</v>
      </c>
    </row>
    <row r="3110" spans="1:2">
      <c r="A3110" s="32">
        <v>35767</v>
      </c>
      <c r="B3110" s="31">
        <v>18.809999999999999</v>
      </c>
    </row>
    <row r="3111" spans="1:2">
      <c r="A3111" s="32">
        <v>35768</v>
      </c>
      <c r="B3111" s="31">
        <v>18.489999999999998</v>
      </c>
    </row>
    <row r="3112" spans="1:2">
      <c r="A3112" s="32">
        <v>35769</v>
      </c>
      <c r="B3112" s="31">
        <v>18.72</v>
      </c>
    </row>
    <row r="3113" spans="1:2">
      <c r="A3113" s="32">
        <v>35772</v>
      </c>
      <c r="B3113" s="31">
        <v>18.86</v>
      </c>
    </row>
    <row r="3114" spans="1:2">
      <c r="A3114" s="32">
        <v>35773</v>
      </c>
      <c r="B3114" s="31">
        <v>18.79</v>
      </c>
    </row>
    <row r="3115" spans="1:2">
      <c r="A3115" s="32">
        <v>35774</v>
      </c>
      <c r="B3115" s="31">
        <v>18.149999999999999</v>
      </c>
    </row>
    <row r="3116" spans="1:2">
      <c r="A3116" s="32">
        <v>35775</v>
      </c>
      <c r="B3116" s="31">
        <v>18.18</v>
      </c>
    </row>
    <row r="3117" spans="1:2">
      <c r="A3117" s="32">
        <v>35776</v>
      </c>
      <c r="B3117" s="31">
        <v>18.21</v>
      </c>
    </row>
    <row r="3118" spans="1:2">
      <c r="A3118" s="32">
        <v>35779</v>
      </c>
      <c r="B3118" s="31">
        <v>18.18</v>
      </c>
    </row>
    <row r="3119" spans="1:2">
      <c r="A3119" s="32">
        <v>35780</v>
      </c>
      <c r="B3119" s="31">
        <v>18.190000000000001</v>
      </c>
    </row>
    <row r="3120" spans="1:2">
      <c r="A3120" s="32">
        <v>35781</v>
      </c>
      <c r="B3120" s="31">
        <v>18.22</v>
      </c>
    </row>
    <row r="3121" spans="1:2">
      <c r="A3121" s="32">
        <v>35782</v>
      </c>
      <c r="B3121" s="31">
        <v>18.510000000000002</v>
      </c>
    </row>
    <row r="3122" spans="1:2">
      <c r="A3122" s="32">
        <v>35783</v>
      </c>
      <c r="B3122" s="31">
        <v>18.46</v>
      </c>
    </row>
    <row r="3123" spans="1:2">
      <c r="A3123" s="32">
        <v>35786</v>
      </c>
      <c r="B3123" s="31">
        <v>18.29</v>
      </c>
    </row>
    <row r="3124" spans="1:2">
      <c r="A3124" s="32">
        <v>35787</v>
      </c>
      <c r="B3124" s="31">
        <v>18.39</v>
      </c>
    </row>
    <row r="3125" spans="1:2">
      <c r="A3125" s="32">
        <v>35788</v>
      </c>
      <c r="B3125" s="31">
        <v>18.36</v>
      </c>
    </row>
    <row r="3126" spans="1:2">
      <c r="A3126" s="32">
        <v>35789</v>
      </c>
      <c r="B3126" s="33" t="e">
        <f>NA()</f>
        <v>#N/A</v>
      </c>
    </row>
    <row r="3127" spans="1:2">
      <c r="A3127" s="32">
        <v>35790</v>
      </c>
      <c r="B3127" s="31">
        <v>18.190000000000001</v>
      </c>
    </row>
    <row r="3128" spans="1:2">
      <c r="A3128" s="32">
        <v>35793</v>
      </c>
      <c r="B3128" s="31">
        <v>17.64</v>
      </c>
    </row>
    <row r="3129" spans="1:2">
      <c r="A3129" s="32">
        <v>35794</v>
      </c>
      <c r="B3129" s="31">
        <v>17.600000000000001</v>
      </c>
    </row>
    <row r="3130" spans="1:2">
      <c r="A3130" s="32">
        <v>35795</v>
      </c>
      <c r="B3130" s="31">
        <v>17.649999999999999</v>
      </c>
    </row>
    <row r="3131" spans="1:2">
      <c r="A3131" s="32">
        <v>35796</v>
      </c>
      <c r="B3131" s="33" t="e">
        <f>NA()</f>
        <v>#N/A</v>
      </c>
    </row>
    <row r="3132" spans="1:2">
      <c r="A3132" s="32">
        <v>35797</v>
      </c>
      <c r="B3132" s="31">
        <v>17.41</v>
      </c>
    </row>
    <row r="3133" spans="1:2">
      <c r="A3133" s="32">
        <v>35800</v>
      </c>
      <c r="B3133" s="31">
        <v>16.95</v>
      </c>
    </row>
    <row r="3134" spans="1:2">
      <c r="A3134" s="32">
        <v>35801</v>
      </c>
      <c r="B3134" s="31">
        <v>16.64</v>
      </c>
    </row>
    <row r="3135" spans="1:2">
      <c r="A3135" s="32">
        <v>35802</v>
      </c>
      <c r="B3135" s="31">
        <v>16.91</v>
      </c>
    </row>
    <row r="3136" spans="1:2">
      <c r="A3136" s="32">
        <v>35803</v>
      </c>
      <c r="B3136" s="31">
        <v>17.010000000000002</v>
      </c>
    </row>
    <row r="3137" spans="1:2">
      <c r="A3137" s="32">
        <v>35804</v>
      </c>
      <c r="B3137" s="31">
        <v>16.649999999999999</v>
      </c>
    </row>
    <row r="3138" spans="1:2">
      <c r="A3138" s="32">
        <v>35807</v>
      </c>
      <c r="B3138" s="31">
        <v>16.53</v>
      </c>
    </row>
    <row r="3139" spans="1:2">
      <c r="A3139" s="32">
        <v>35808</v>
      </c>
      <c r="B3139" s="31">
        <v>16.440000000000001</v>
      </c>
    </row>
    <row r="3140" spans="1:2">
      <c r="A3140" s="32">
        <v>35809</v>
      </c>
      <c r="B3140" s="31">
        <v>16.54</v>
      </c>
    </row>
    <row r="3141" spans="1:2">
      <c r="A3141" s="32">
        <v>35810</v>
      </c>
      <c r="B3141" s="31">
        <v>16.350000000000001</v>
      </c>
    </row>
    <row r="3142" spans="1:2">
      <c r="A3142" s="32">
        <v>35811</v>
      </c>
      <c r="B3142" s="31">
        <v>16.48</v>
      </c>
    </row>
    <row r="3143" spans="1:2">
      <c r="A3143" s="32">
        <v>35814</v>
      </c>
      <c r="B3143" s="33" t="e">
        <f>NA()</f>
        <v>#N/A</v>
      </c>
    </row>
    <row r="3144" spans="1:2">
      <c r="A3144" s="32">
        <v>35815</v>
      </c>
      <c r="B3144" s="31">
        <v>16.43</v>
      </c>
    </row>
    <row r="3145" spans="1:2">
      <c r="A3145" s="32">
        <v>35816</v>
      </c>
      <c r="B3145" s="31">
        <v>16.05</v>
      </c>
    </row>
    <row r="3146" spans="1:2">
      <c r="A3146" s="32">
        <v>35817</v>
      </c>
      <c r="B3146" s="31">
        <v>15.93</v>
      </c>
    </row>
    <row r="3147" spans="1:2">
      <c r="A3147" s="32">
        <v>35818</v>
      </c>
      <c r="B3147" s="31">
        <v>15.65</v>
      </c>
    </row>
    <row r="3148" spans="1:2">
      <c r="A3148" s="32">
        <v>35821</v>
      </c>
      <c r="B3148" s="31">
        <v>16.96</v>
      </c>
    </row>
    <row r="3149" spans="1:2">
      <c r="A3149" s="32">
        <v>35822</v>
      </c>
      <c r="B3149" s="31">
        <v>17.059999999999999</v>
      </c>
    </row>
    <row r="3150" spans="1:2">
      <c r="A3150" s="32">
        <v>35823</v>
      </c>
      <c r="B3150" s="31">
        <v>17.350000000000001</v>
      </c>
    </row>
    <row r="3151" spans="1:2">
      <c r="A3151" s="32">
        <v>35824</v>
      </c>
      <c r="B3151" s="31">
        <v>17.93</v>
      </c>
    </row>
    <row r="3152" spans="1:2">
      <c r="A3152" s="32">
        <v>35825</v>
      </c>
      <c r="B3152" s="31">
        <v>17.21</v>
      </c>
    </row>
    <row r="3153" spans="1:2">
      <c r="A3153" s="32">
        <v>35828</v>
      </c>
      <c r="B3153" s="31">
        <v>17.07</v>
      </c>
    </row>
    <row r="3154" spans="1:2">
      <c r="A3154" s="32">
        <v>35829</v>
      </c>
      <c r="B3154" s="31">
        <v>16.43</v>
      </c>
    </row>
    <row r="3155" spans="1:2">
      <c r="A3155" s="32">
        <v>35830</v>
      </c>
      <c r="B3155" s="31">
        <v>16.420000000000002</v>
      </c>
    </row>
    <row r="3156" spans="1:2">
      <c r="A3156" s="32">
        <v>35831</v>
      </c>
      <c r="B3156" s="31">
        <v>16.63</v>
      </c>
    </row>
    <row r="3157" spans="1:2">
      <c r="A3157" s="32">
        <v>35832</v>
      </c>
      <c r="B3157" s="31">
        <v>16.72</v>
      </c>
    </row>
    <row r="3158" spans="1:2">
      <c r="A3158" s="32">
        <v>35835</v>
      </c>
      <c r="B3158" s="31">
        <v>16.59</v>
      </c>
    </row>
    <row r="3159" spans="1:2">
      <c r="A3159" s="32">
        <v>35836</v>
      </c>
      <c r="B3159" s="31">
        <v>16.48</v>
      </c>
    </row>
    <row r="3160" spans="1:2">
      <c r="A3160" s="32">
        <v>35837</v>
      </c>
      <c r="B3160" s="31">
        <v>16.170000000000002</v>
      </c>
    </row>
    <row r="3161" spans="1:2">
      <c r="A3161" s="32">
        <v>35838</v>
      </c>
      <c r="B3161" s="31">
        <v>15.97</v>
      </c>
    </row>
    <row r="3162" spans="1:2">
      <c r="A3162" s="32">
        <v>35839</v>
      </c>
      <c r="B3162" s="31">
        <v>16.03</v>
      </c>
    </row>
    <row r="3163" spans="1:2">
      <c r="A3163" s="32">
        <v>35842</v>
      </c>
      <c r="B3163" s="33" t="e">
        <f>NA()</f>
        <v>#N/A</v>
      </c>
    </row>
    <row r="3164" spans="1:2">
      <c r="A3164" s="32">
        <v>35843</v>
      </c>
      <c r="B3164" s="31">
        <v>15.64</v>
      </c>
    </row>
    <row r="3165" spans="1:2">
      <c r="A3165" s="32">
        <v>35844</v>
      </c>
      <c r="B3165" s="31">
        <v>16.239999999999998</v>
      </c>
    </row>
    <row r="3166" spans="1:2">
      <c r="A3166" s="32">
        <v>35845</v>
      </c>
      <c r="B3166" s="31">
        <v>16.12</v>
      </c>
    </row>
    <row r="3167" spans="1:2">
      <c r="A3167" s="32">
        <v>35846</v>
      </c>
      <c r="B3167" s="31">
        <v>16.13</v>
      </c>
    </row>
    <row r="3168" spans="1:2">
      <c r="A3168" s="32">
        <v>35849</v>
      </c>
      <c r="B3168" s="31">
        <v>15.23</v>
      </c>
    </row>
    <row r="3169" spans="1:2">
      <c r="A3169" s="32">
        <v>35850</v>
      </c>
      <c r="B3169" s="31">
        <v>15.14</v>
      </c>
    </row>
    <row r="3170" spans="1:2">
      <c r="A3170" s="32">
        <v>35851</v>
      </c>
      <c r="B3170" s="31">
        <v>15.28</v>
      </c>
    </row>
    <row r="3171" spans="1:2">
      <c r="A3171" s="32">
        <v>35852</v>
      </c>
      <c r="B3171" s="31">
        <v>15.41</v>
      </c>
    </row>
    <row r="3172" spans="1:2">
      <c r="A3172" s="32">
        <v>35853</v>
      </c>
      <c r="B3172" s="31">
        <v>15.44</v>
      </c>
    </row>
    <row r="3173" spans="1:2">
      <c r="A3173" s="32">
        <v>35856</v>
      </c>
      <c r="B3173" s="31">
        <v>15.32</v>
      </c>
    </row>
    <row r="3174" spans="1:2">
      <c r="A3174" s="32">
        <v>35857</v>
      </c>
      <c r="B3174" s="31">
        <v>15.28</v>
      </c>
    </row>
    <row r="3175" spans="1:2">
      <c r="A3175" s="32">
        <v>35858</v>
      </c>
      <c r="B3175" s="31">
        <v>15.33</v>
      </c>
    </row>
    <row r="3176" spans="1:2">
      <c r="A3176" s="32">
        <v>35859</v>
      </c>
      <c r="B3176" s="31">
        <v>15.34</v>
      </c>
    </row>
    <row r="3177" spans="1:2">
      <c r="A3177" s="32">
        <v>35860</v>
      </c>
      <c r="B3177" s="31">
        <v>14.9</v>
      </c>
    </row>
    <row r="3178" spans="1:2">
      <c r="A3178" s="32">
        <v>35863</v>
      </c>
      <c r="B3178" s="31">
        <v>14.58</v>
      </c>
    </row>
    <row r="3179" spans="1:2">
      <c r="A3179" s="32">
        <v>35864</v>
      </c>
      <c r="B3179" s="31">
        <v>14.54</v>
      </c>
    </row>
    <row r="3180" spans="1:2">
      <c r="A3180" s="32">
        <v>35865</v>
      </c>
      <c r="B3180" s="31">
        <v>14.3</v>
      </c>
    </row>
    <row r="3181" spans="1:2">
      <c r="A3181" s="32">
        <v>35866</v>
      </c>
      <c r="B3181" s="31">
        <v>14.4</v>
      </c>
    </row>
    <row r="3182" spans="1:2">
      <c r="A3182" s="32">
        <v>35867</v>
      </c>
      <c r="B3182" s="31">
        <v>14.19</v>
      </c>
    </row>
    <row r="3183" spans="1:2">
      <c r="A3183" s="32">
        <v>35870</v>
      </c>
      <c r="B3183" s="31">
        <v>13.41</v>
      </c>
    </row>
    <row r="3184" spans="1:2">
      <c r="A3184" s="32">
        <v>35871</v>
      </c>
      <c r="B3184" s="31">
        <v>13.67</v>
      </c>
    </row>
    <row r="3185" spans="1:2">
      <c r="A3185" s="32">
        <v>35872</v>
      </c>
      <c r="B3185" s="31">
        <v>14.36</v>
      </c>
    </row>
    <row r="3186" spans="1:2">
      <c r="A3186" s="32">
        <v>35873</v>
      </c>
      <c r="B3186" s="31">
        <v>14.43</v>
      </c>
    </row>
    <row r="3187" spans="1:2">
      <c r="A3187" s="32">
        <v>35874</v>
      </c>
      <c r="B3187" s="31">
        <v>14.31</v>
      </c>
    </row>
    <row r="3188" spans="1:2">
      <c r="A3188" s="32">
        <v>35877</v>
      </c>
      <c r="B3188" s="31">
        <v>16.14</v>
      </c>
    </row>
    <row r="3189" spans="1:2">
      <c r="A3189" s="32">
        <v>35878</v>
      </c>
      <c r="B3189" s="31">
        <v>15.52</v>
      </c>
    </row>
    <row r="3190" spans="1:2">
      <c r="A3190" s="32">
        <v>35879</v>
      </c>
      <c r="B3190" s="31">
        <v>16.690000000000001</v>
      </c>
    </row>
    <row r="3191" spans="1:2">
      <c r="A3191" s="32">
        <v>35880</v>
      </c>
      <c r="B3191" s="31">
        <v>16.920000000000002</v>
      </c>
    </row>
    <row r="3192" spans="1:2">
      <c r="A3192" s="32">
        <v>35881</v>
      </c>
      <c r="B3192" s="31">
        <v>16.84</v>
      </c>
    </row>
    <row r="3193" spans="1:2">
      <c r="A3193" s="32">
        <v>35884</v>
      </c>
      <c r="B3193" s="31">
        <v>16.32</v>
      </c>
    </row>
    <row r="3194" spans="1:2">
      <c r="A3194" s="32">
        <v>35885</v>
      </c>
      <c r="B3194" s="31">
        <v>15.75</v>
      </c>
    </row>
    <row r="3195" spans="1:2">
      <c r="A3195" s="32">
        <v>35886</v>
      </c>
      <c r="B3195" s="31">
        <v>15.69</v>
      </c>
    </row>
    <row r="3196" spans="1:2">
      <c r="A3196" s="32">
        <v>35887</v>
      </c>
      <c r="B3196" s="31">
        <v>16.04</v>
      </c>
    </row>
    <row r="3197" spans="1:2">
      <c r="A3197" s="32">
        <v>35888</v>
      </c>
      <c r="B3197" s="31">
        <v>16.079999999999998</v>
      </c>
    </row>
    <row r="3198" spans="1:2">
      <c r="A3198" s="32">
        <v>35891</v>
      </c>
      <c r="B3198" s="31">
        <v>15.48</v>
      </c>
    </row>
    <row r="3199" spans="1:2">
      <c r="A3199" s="32">
        <v>35892</v>
      </c>
      <c r="B3199" s="31">
        <v>15.39</v>
      </c>
    </row>
    <row r="3200" spans="1:2">
      <c r="A3200" s="32">
        <v>35893</v>
      </c>
      <c r="B3200" s="31">
        <v>15.71</v>
      </c>
    </row>
    <row r="3201" spans="1:2">
      <c r="A3201" s="32">
        <v>35894</v>
      </c>
      <c r="B3201" s="31">
        <v>15.61</v>
      </c>
    </row>
    <row r="3202" spans="1:2">
      <c r="A3202" s="32">
        <v>35895</v>
      </c>
      <c r="B3202" s="33" t="e">
        <f>NA()</f>
        <v>#N/A</v>
      </c>
    </row>
    <row r="3203" spans="1:2">
      <c r="A3203" s="32">
        <v>35898</v>
      </c>
      <c r="B3203" s="31">
        <v>15.35</v>
      </c>
    </row>
    <row r="3204" spans="1:2">
      <c r="A3204" s="32">
        <v>35899</v>
      </c>
      <c r="B3204" s="31">
        <v>15.18</v>
      </c>
    </row>
    <row r="3205" spans="1:2">
      <c r="A3205" s="32">
        <v>35900</v>
      </c>
      <c r="B3205" s="31">
        <v>15.64</v>
      </c>
    </row>
    <row r="3206" spans="1:2">
      <c r="A3206" s="32">
        <v>35901</v>
      </c>
      <c r="B3206" s="31">
        <v>15.97</v>
      </c>
    </row>
    <row r="3207" spans="1:2">
      <c r="A3207" s="32">
        <v>35902</v>
      </c>
      <c r="B3207" s="31">
        <v>15.49</v>
      </c>
    </row>
    <row r="3208" spans="1:2">
      <c r="A3208" s="32">
        <v>35905</v>
      </c>
      <c r="B3208" s="31">
        <v>15.52</v>
      </c>
    </row>
    <row r="3209" spans="1:2">
      <c r="A3209" s="32">
        <v>35906</v>
      </c>
      <c r="B3209" s="31">
        <v>15.57</v>
      </c>
    </row>
    <row r="3210" spans="1:2">
      <c r="A3210" s="32">
        <v>35907</v>
      </c>
      <c r="B3210" s="31">
        <v>15.07</v>
      </c>
    </row>
    <row r="3211" spans="1:2">
      <c r="A3211" s="32">
        <v>35908</v>
      </c>
      <c r="B3211" s="31">
        <v>13.09</v>
      </c>
    </row>
    <row r="3212" spans="1:2">
      <c r="A3212" s="32">
        <v>35909</v>
      </c>
      <c r="B3212" s="31">
        <v>13.23</v>
      </c>
    </row>
    <row r="3213" spans="1:2">
      <c r="A3213" s="32">
        <v>35912</v>
      </c>
      <c r="B3213" s="31">
        <v>15.43</v>
      </c>
    </row>
    <row r="3214" spans="1:2">
      <c r="A3214" s="32">
        <v>35913</v>
      </c>
      <c r="B3214" s="31">
        <v>15.9</v>
      </c>
    </row>
    <row r="3215" spans="1:2">
      <c r="A3215" s="32">
        <v>35914</v>
      </c>
      <c r="B3215" s="31">
        <v>15.43</v>
      </c>
    </row>
    <row r="3216" spans="1:2">
      <c r="A3216" s="32">
        <v>35915</v>
      </c>
      <c r="B3216" s="31">
        <v>15.56</v>
      </c>
    </row>
    <row r="3217" spans="1:2">
      <c r="A3217" s="32">
        <v>35916</v>
      </c>
      <c r="B3217" s="31">
        <v>16.25</v>
      </c>
    </row>
    <row r="3218" spans="1:2">
      <c r="A3218" s="32">
        <v>35919</v>
      </c>
      <c r="B3218" s="31">
        <v>15.98</v>
      </c>
    </row>
    <row r="3219" spans="1:2">
      <c r="A3219" s="32">
        <v>35920</v>
      </c>
      <c r="B3219" s="31">
        <v>15.48</v>
      </c>
    </row>
    <row r="3220" spans="1:2">
      <c r="A3220" s="32">
        <v>35921</v>
      </c>
      <c r="B3220" s="31">
        <v>15.45</v>
      </c>
    </row>
    <row r="3221" spans="1:2">
      <c r="A3221" s="32">
        <v>35922</v>
      </c>
      <c r="B3221" s="31">
        <v>15.26</v>
      </c>
    </row>
    <row r="3222" spans="1:2">
      <c r="A3222" s="32">
        <v>35923</v>
      </c>
      <c r="B3222" s="31">
        <v>15.21</v>
      </c>
    </row>
    <row r="3223" spans="1:2">
      <c r="A3223" s="32">
        <v>35926</v>
      </c>
      <c r="B3223" s="31">
        <v>15.26</v>
      </c>
    </row>
    <row r="3224" spans="1:2">
      <c r="A3224" s="32">
        <v>35927</v>
      </c>
      <c r="B3224" s="31">
        <v>15.21</v>
      </c>
    </row>
    <row r="3225" spans="1:2">
      <c r="A3225" s="32">
        <v>35928</v>
      </c>
      <c r="B3225" s="31">
        <v>15.01</v>
      </c>
    </row>
    <row r="3226" spans="1:2">
      <c r="A3226" s="32">
        <v>35929</v>
      </c>
      <c r="B3226" s="31">
        <v>15.15</v>
      </c>
    </row>
    <row r="3227" spans="1:2">
      <c r="A3227" s="32">
        <v>35930</v>
      </c>
      <c r="B3227" s="31">
        <v>14.51</v>
      </c>
    </row>
    <row r="3228" spans="1:2">
      <c r="A3228" s="32">
        <v>35933</v>
      </c>
      <c r="B3228" s="31">
        <v>14.15</v>
      </c>
    </row>
    <row r="3229" spans="1:2">
      <c r="A3229" s="32">
        <v>35934</v>
      </c>
      <c r="B3229" s="31">
        <v>13.01</v>
      </c>
    </row>
    <row r="3230" spans="1:2">
      <c r="A3230" s="32">
        <v>35935</v>
      </c>
      <c r="B3230" s="31">
        <v>13.36</v>
      </c>
    </row>
    <row r="3231" spans="1:2">
      <c r="A3231" s="32">
        <v>35936</v>
      </c>
      <c r="B3231" s="31">
        <v>14.21</v>
      </c>
    </row>
    <row r="3232" spans="1:2">
      <c r="A3232" s="32">
        <v>35937</v>
      </c>
      <c r="B3232" s="31">
        <v>14.81</v>
      </c>
    </row>
    <row r="3233" spans="1:2">
      <c r="A3233" s="32">
        <v>35940</v>
      </c>
      <c r="B3233" s="33" t="e">
        <f>NA()</f>
        <v>#N/A</v>
      </c>
    </row>
    <row r="3234" spans="1:2">
      <c r="A3234" s="32">
        <v>35941</v>
      </c>
      <c r="B3234" s="31">
        <v>14.9</v>
      </c>
    </row>
    <row r="3235" spans="1:2">
      <c r="A3235" s="32">
        <v>35942</v>
      </c>
      <c r="B3235" s="31">
        <v>14.98</v>
      </c>
    </row>
    <row r="3236" spans="1:2">
      <c r="A3236" s="32">
        <v>35943</v>
      </c>
      <c r="B3236" s="31">
        <v>14.88</v>
      </c>
    </row>
    <row r="3237" spans="1:2">
      <c r="A3237" s="32">
        <v>35944</v>
      </c>
      <c r="B3237" s="31">
        <v>15.21</v>
      </c>
    </row>
    <row r="3238" spans="1:2">
      <c r="A3238" s="32">
        <v>35947</v>
      </c>
      <c r="B3238" s="31">
        <v>14.99</v>
      </c>
    </row>
    <row r="3239" spans="1:2">
      <c r="A3239" s="32">
        <v>35948</v>
      </c>
      <c r="B3239" s="31">
        <v>14.81</v>
      </c>
    </row>
    <row r="3240" spans="1:2">
      <c r="A3240" s="32">
        <v>35949</v>
      </c>
      <c r="B3240" s="31">
        <v>14.94</v>
      </c>
    </row>
    <row r="3241" spans="1:2">
      <c r="A3241" s="32">
        <v>35950</v>
      </c>
      <c r="B3241" s="31">
        <v>15.24</v>
      </c>
    </row>
    <row r="3242" spans="1:2">
      <c r="A3242" s="32">
        <v>35951</v>
      </c>
      <c r="B3242" s="31">
        <v>15.13</v>
      </c>
    </row>
    <row r="3243" spans="1:2">
      <c r="A3243" s="32">
        <v>35954</v>
      </c>
      <c r="B3243" s="31">
        <v>14.49</v>
      </c>
    </row>
    <row r="3244" spans="1:2">
      <c r="A3244" s="32">
        <v>35955</v>
      </c>
      <c r="B3244" s="31">
        <v>13.76</v>
      </c>
    </row>
    <row r="3245" spans="1:2">
      <c r="A3245" s="32">
        <v>35956</v>
      </c>
      <c r="B3245" s="31">
        <v>13.54</v>
      </c>
    </row>
    <row r="3246" spans="1:2">
      <c r="A3246" s="32">
        <v>35957</v>
      </c>
      <c r="B3246" s="31">
        <v>12.67</v>
      </c>
    </row>
    <row r="3247" spans="1:2">
      <c r="A3247" s="32">
        <v>35958</v>
      </c>
      <c r="B3247" s="31">
        <v>12.66</v>
      </c>
    </row>
    <row r="3248" spans="1:2">
      <c r="A3248" s="32">
        <v>35961</v>
      </c>
      <c r="B3248" s="31">
        <v>11.69</v>
      </c>
    </row>
    <row r="3249" spans="1:2">
      <c r="A3249" s="32">
        <v>35962</v>
      </c>
      <c r="B3249" s="31">
        <v>12.38</v>
      </c>
    </row>
    <row r="3250" spans="1:2">
      <c r="A3250" s="32">
        <v>35963</v>
      </c>
      <c r="B3250" s="31">
        <v>12.55</v>
      </c>
    </row>
    <row r="3251" spans="1:2">
      <c r="A3251" s="32">
        <v>35964</v>
      </c>
      <c r="B3251" s="31">
        <v>11.8</v>
      </c>
    </row>
    <row r="3252" spans="1:2">
      <c r="A3252" s="32">
        <v>35965</v>
      </c>
      <c r="B3252" s="31">
        <v>11.8</v>
      </c>
    </row>
    <row r="3253" spans="1:2">
      <c r="A3253" s="32">
        <v>35968</v>
      </c>
      <c r="B3253" s="31">
        <v>13.54</v>
      </c>
    </row>
    <row r="3254" spans="1:2">
      <c r="A3254" s="32">
        <v>35969</v>
      </c>
      <c r="B3254" s="31">
        <v>14.65</v>
      </c>
    </row>
    <row r="3255" spans="1:2">
      <c r="A3255" s="32">
        <v>35970</v>
      </c>
      <c r="B3255" s="31">
        <v>14.54</v>
      </c>
    </row>
    <row r="3256" spans="1:2">
      <c r="A3256" s="32">
        <v>35971</v>
      </c>
      <c r="B3256" s="31">
        <v>13.9</v>
      </c>
    </row>
    <row r="3257" spans="1:2">
      <c r="A3257" s="32">
        <v>35972</v>
      </c>
      <c r="B3257" s="31">
        <v>14.21</v>
      </c>
    </row>
    <row r="3258" spans="1:2">
      <c r="A3258" s="32">
        <v>35975</v>
      </c>
      <c r="B3258" s="31">
        <v>14.29</v>
      </c>
    </row>
    <row r="3259" spans="1:2">
      <c r="A3259" s="32">
        <v>35976</v>
      </c>
      <c r="B3259" s="31">
        <v>14.3</v>
      </c>
    </row>
    <row r="3260" spans="1:2">
      <c r="A3260" s="32">
        <v>35977</v>
      </c>
      <c r="B3260" s="31">
        <v>14.47</v>
      </c>
    </row>
    <row r="3261" spans="1:2">
      <c r="A3261" s="32">
        <v>35978</v>
      </c>
      <c r="B3261" s="31">
        <v>14.58</v>
      </c>
    </row>
    <row r="3262" spans="1:2">
      <c r="A3262" s="32">
        <v>35979</v>
      </c>
      <c r="B3262" s="33" t="e">
        <f>NA()</f>
        <v>#N/A</v>
      </c>
    </row>
    <row r="3263" spans="1:2">
      <c r="A3263" s="32">
        <v>35982</v>
      </c>
      <c r="B3263" s="31">
        <v>13.87</v>
      </c>
    </row>
    <row r="3264" spans="1:2">
      <c r="A3264" s="32">
        <v>35983</v>
      </c>
      <c r="B3264" s="31">
        <v>13.83</v>
      </c>
    </row>
    <row r="3265" spans="1:2">
      <c r="A3265" s="32">
        <v>35984</v>
      </c>
      <c r="B3265" s="31">
        <v>14.01</v>
      </c>
    </row>
    <row r="3266" spans="1:2">
      <c r="A3266" s="32">
        <v>35985</v>
      </c>
      <c r="B3266" s="31">
        <v>14.01</v>
      </c>
    </row>
    <row r="3267" spans="1:2">
      <c r="A3267" s="32">
        <v>35986</v>
      </c>
      <c r="B3267" s="31">
        <v>13.96</v>
      </c>
    </row>
    <row r="3268" spans="1:2">
      <c r="A3268" s="32">
        <v>35989</v>
      </c>
      <c r="B3268" s="31">
        <v>14.06</v>
      </c>
    </row>
    <row r="3269" spans="1:2">
      <c r="A3269" s="32">
        <v>35990</v>
      </c>
      <c r="B3269" s="31">
        <v>14.87</v>
      </c>
    </row>
    <row r="3270" spans="1:2">
      <c r="A3270" s="32">
        <v>35991</v>
      </c>
      <c r="B3270" s="31">
        <v>14.9</v>
      </c>
    </row>
    <row r="3271" spans="1:2">
      <c r="A3271" s="32">
        <v>35992</v>
      </c>
      <c r="B3271" s="31">
        <v>14.54</v>
      </c>
    </row>
    <row r="3272" spans="1:2">
      <c r="A3272" s="32">
        <v>35993</v>
      </c>
      <c r="B3272" s="31">
        <v>14.02</v>
      </c>
    </row>
    <row r="3273" spans="1:2">
      <c r="A3273" s="32">
        <v>35996</v>
      </c>
      <c r="B3273" s="31">
        <v>13.44</v>
      </c>
    </row>
    <row r="3274" spans="1:2">
      <c r="A3274" s="32">
        <v>35997</v>
      </c>
      <c r="B3274" s="31">
        <v>13.83</v>
      </c>
    </row>
    <row r="3275" spans="1:2">
      <c r="A3275" s="32">
        <v>35998</v>
      </c>
      <c r="B3275" s="31">
        <v>14.29</v>
      </c>
    </row>
    <row r="3276" spans="1:2">
      <c r="A3276" s="32">
        <v>35999</v>
      </c>
      <c r="B3276" s="31">
        <v>13.97</v>
      </c>
    </row>
    <row r="3277" spans="1:2">
      <c r="A3277" s="32">
        <v>36000</v>
      </c>
      <c r="B3277" s="31">
        <v>13.93</v>
      </c>
    </row>
    <row r="3278" spans="1:2">
      <c r="A3278" s="32">
        <v>36003</v>
      </c>
      <c r="B3278" s="31">
        <v>14.37</v>
      </c>
    </row>
    <row r="3279" spans="1:2">
      <c r="A3279" s="32">
        <v>36004</v>
      </c>
      <c r="B3279" s="31">
        <v>14.2</v>
      </c>
    </row>
    <row r="3280" spans="1:2">
      <c r="A3280" s="32">
        <v>36005</v>
      </c>
      <c r="B3280" s="31">
        <v>14.13</v>
      </c>
    </row>
    <row r="3281" spans="1:2">
      <c r="A3281" s="32">
        <v>36006</v>
      </c>
      <c r="B3281" s="31">
        <v>14.25</v>
      </c>
    </row>
    <row r="3282" spans="1:2">
      <c r="A3282" s="32">
        <v>36007</v>
      </c>
      <c r="B3282" s="31">
        <v>14.27</v>
      </c>
    </row>
    <row r="3283" spans="1:2">
      <c r="A3283" s="32">
        <v>36010</v>
      </c>
      <c r="B3283" s="31">
        <v>13.93</v>
      </c>
    </row>
    <row r="3284" spans="1:2">
      <c r="A3284" s="32">
        <v>36011</v>
      </c>
      <c r="B3284" s="31">
        <v>13.69</v>
      </c>
    </row>
    <row r="3285" spans="1:2">
      <c r="A3285" s="32">
        <v>36012</v>
      </c>
      <c r="B3285" s="31">
        <v>13.8</v>
      </c>
    </row>
    <row r="3286" spans="1:2">
      <c r="A3286" s="32">
        <v>36013</v>
      </c>
      <c r="B3286" s="31">
        <v>13.87</v>
      </c>
    </row>
    <row r="3287" spans="1:2">
      <c r="A3287" s="32">
        <v>36014</v>
      </c>
      <c r="B3287" s="31">
        <v>13.85</v>
      </c>
    </row>
    <row r="3288" spans="1:2">
      <c r="A3288" s="32">
        <v>36017</v>
      </c>
      <c r="B3288" s="31">
        <v>13.11</v>
      </c>
    </row>
    <row r="3289" spans="1:2">
      <c r="A3289" s="32">
        <v>36018</v>
      </c>
      <c r="B3289" s="31">
        <v>12.87</v>
      </c>
    </row>
    <row r="3290" spans="1:2">
      <c r="A3290" s="32">
        <v>36019</v>
      </c>
      <c r="B3290" s="31">
        <v>12.76</v>
      </c>
    </row>
    <row r="3291" spans="1:2">
      <c r="A3291" s="32">
        <v>36020</v>
      </c>
      <c r="B3291" s="31">
        <v>13.44</v>
      </c>
    </row>
    <row r="3292" spans="1:2">
      <c r="A3292" s="32">
        <v>36021</v>
      </c>
      <c r="B3292" s="31">
        <v>13.4</v>
      </c>
    </row>
    <row r="3293" spans="1:2">
      <c r="A3293" s="32">
        <v>36024</v>
      </c>
      <c r="B3293" s="31">
        <v>13.26</v>
      </c>
    </row>
    <row r="3294" spans="1:2">
      <c r="A3294" s="32">
        <v>36025</v>
      </c>
      <c r="B3294" s="31">
        <v>13.13</v>
      </c>
    </row>
    <row r="3295" spans="1:2">
      <c r="A3295" s="32">
        <v>36026</v>
      </c>
      <c r="B3295" s="31">
        <v>13.21</v>
      </c>
    </row>
    <row r="3296" spans="1:2">
      <c r="A3296" s="32">
        <v>36027</v>
      </c>
      <c r="B3296" s="31">
        <v>13.62</v>
      </c>
    </row>
    <row r="3297" spans="1:2">
      <c r="A3297" s="32">
        <v>36028</v>
      </c>
      <c r="B3297" s="31">
        <v>13.44</v>
      </c>
    </row>
    <row r="3298" spans="1:2">
      <c r="A3298" s="32">
        <v>36031</v>
      </c>
      <c r="B3298" s="31">
        <v>13.78</v>
      </c>
    </row>
    <row r="3299" spans="1:2">
      <c r="A3299" s="32">
        <v>36032</v>
      </c>
      <c r="B3299" s="31">
        <v>13.9</v>
      </c>
    </row>
    <row r="3300" spans="1:2">
      <c r="A3300" s="32">
        <v>36033</v>
      </c>
      <c r="B3300" s="31">
        <v>13.67</v>
      </c>
    </row>
    <row r="3301" spans="1:2">
      <c r="A3301" s="32">
        <v>36034</v>
      </c>
      <c r="B3301" s="31">
        <v>13.35</v>
      </c>
    </row>
    <row r="3302" spans="1:2">
      <c r="A3302" s="32">
        <v>36035</v>
      </c>
      <c r="B3302" s="31">
        <v>13.54</v>
      </c>
    </row>
    <row r="3303" spans="1:2">
      <c r="A3303" s="32">
        <v>36038</v>
      </c>
      <c r="B3303" s="31">
        <v>13.29</v>
      </c>
    </row>
    <row r="3304" spans="1:2">
      <c r="A3304" s="32">
        <v>36039</v>
      </c>
      <c r="B3304" s="31">
        <v>13.62</v>
      </c>
    </row>
    <row r="3305" spans="1:2">
      <c r="A3305" s="32">
        <v>36040</v>
      </c>
      <c r="B3305" s="31">
        <v>13.72</v>
      </c>
    </row>
    <row r="3306" spans="1:2">
      <c r="A3306" s="32">
        <v>36041</v>
      </c>
      <c r="B3306" s="31">
        <v>14.7</v>
      </c>
    </row>
    <row r="3307" spans="1:2">
      <c r="A3307" s="32">
        <v>36042</v>
      </c>
      <c r="B3307" s="31">
        <v>14.59</v>
      </c>
    </row>
    <row r="3308" spans="1:2">
      <c r="A3308" s="32">
        <v>36045</v>
      </c>
      <c r="B3308" s="33" t="e">
        <f>NA()</f>
        <v>#N/A</v>
      </c>
    </row>
    <row r="3309" spans="1:2">
      <c r="A3309" s="32">
        <v>36046</v>
      </c>
      <c r="B3309" s="31">
        <v>14.34</v>
      </c>
    </row>
    <row r="3310" spans="1:2">
      <c r="A3310" s="32">
        <v>36047</v>
      </c>
      <c r="B3310" s="31">
        <v>14.37</v>
      </c>
    </row>
    <row r="3311" spans="1:2">
      <c r="A3311" s="32">
        <v>36048</v>
      </c>
      <c r="B3311" s="31">
        <v>14.71</v>
      </c>
    </row>
    <row r="3312" spans="1:2">
      <c r="A3312" s="32">
        <v>36049</v>
      </c>
      <c r="B3312" s="31">
        <v>14.39</v>
      </c>
    </row>
    <row r="3313" spans="1:2">
      <c r="A3313" s="32">
        <v>36052</v>
      </c>
      <c r="B3313" s="31">
        <v>14.46</v>
      </c>
    </row>
    <row r="3314" spans="1:2">
      <c r="A3314" s="32">
        <v>36053</v>
      </c>
      <c r="B3314" s="31">
        <v>14.72</v>
      </c>
    </row>
    <row r="3315" spans="1:2">
      <c r="A3315" s="32">
        <v>36054</v>
      </c>
      <c r="B3315" s="31">
        <v>14.6</v>
      </c>
    </row>
    <row r="3316" spans="1:2">
      <c r="A3316" s="32">
        <v>36055</v>
      </c>
      <c r="B3316" s="31">
        <v>15.07</v>
      </c>
    </row>
    <row r="3317" spans="1:2">
      <c r="A3317" s="32">
        <v>36056</v>
      </c>
      <c r="B3317" s="31">
        <v>15.53</v>
      </c>
    </row>
    <row r="3318" spans="1:2">
      <c r="A3318" s="32">
        <v>36059</v>
      </c>
      <c r="B3318" s="31">
        <v>15.58</v>
      </c>
    </row>
    <row r="3319" spans="1:2">
      <c r="A3319" s="32">
        <v>36060</v>
      </c>
      <c r="B3319" s="31">
        <v>15.73</v>
      </c>
    </row>
    <row r="3320" spans="1:2">
      <c r="A3320" s="32">
        <v>36061</v>
      </c>
      <c r="B3320" s="31">
        <v>15.8</v>
      </c>
    </row>
    <row r="3321" spans="1:2">
      <c r="A3321" s="32">
        <v>36062</v>
      </c>
      <c r="B3321" s="31">
        <v>15.99</v>
      </c>
    </row>
    <row r="3322" spans="1:2">
      <c r="A3322" s="32">
        <v>36063</v>
      </c>
      <c r="B3322" s="31">
        <v>15.8</v>
      </c>
    </row>
    <row r="3323" spans="1:2">
      <c r="A3323" s="32">
        <v>36066</v>
      </c>
      <c r="B3323" s="31">
        <v>15.74</v>
      </c>
    </row>
    <row r="3324" spans="1:2">
      <c r="A3324" s="32">
        <v>36067</v>
      </c>
      <c r="B3324" s="31">
        <v>16.010000000000002</v>
      </c>
    </row>
    <row r="3325" spans="1:2">
      <c r="A3325" s="32">
        <v>36068</v>
      </c>
      <c r="B3325" s="31">
        <v>16.190000000000001</v>
      </c>
    </row>
    <row r="3326" spans="1:2">
      <c r="A3326" s="32">
        <v>36069</v>
      </c>
      <c r="B3326" s="31">
        <v>15.52</v>
      </c>
    </row>
    <row r="3327" spans="1:2">
      <c r="A3327" s="32">
        <v>36070</v>
      </c>
      <c r="B3327" s="31">
        <v>15.71</v>
      </c>
    </row>
    <row r="3328" spans="1:2">
      <c r="A3328" s="32">
        <v>36073</v>
      </c>
      <c r="B3328" s="31">
        <v>15.24</v>
      </c>
    </row>
    <row r="3329" spans="1:2">
      <c r="A3329" s="32">
        <v>36074</v>
      </c>
      <c r="B3329" s="31">
        <v>15.6</v>
      </c>
    </row>
    <row r="3330" spans="1:2">
      <c r="A3330" s="32">
        <v>36075</v>
      </c>
      <c r="B3330" s="31">
        <v>15.03</v>
      </c>
    </row>
    <row r="3331" spans="1:2">
      <c r="A3331" s="32">
        <v>36076</v>
      </c>
      <c r="B3331" s="31">
        <v>14.57</v>
      </c>
    </row>
    <row r="3332" spans="1:2">
      <c r="A3332" s="32">
        <v>36077</v>
      </c>
      <c r="B3332" s="31">
        <v>14.64</v>
      </c>
    </row>
    <row r="3333" spans="1:2">
      <c r="A3333" s="32">
        <v>36080</v>
      </c>
      <c r="B3333" s="31">
        <v>14.47</v>
      </c>
    </row>
    <row r="3334" spans="1:2">
      <c r="A3334" s="32">
        <v>36081</v>
      </c>
      <c r="B3334" s="31">
        <v>14.27</v>
      </c>
    </row>
    <row r="3335" spans="1:2">
      <c r="A3335" s="32">
        <v>36082</v>
      </c>
      <c r="B3335" s="31">
        <v>14.09</v>
      </c>
    </row>
    <row r="3336" spans="1:2">
      <c r="A3336" s="32">
        <v>36083</v>
      </c>
      <c r="B3336" s="31">
        <v>14.08</v>
      </c>
    </row>
    <row r="3337" spans="1:2">
      <c r="A3337" s="32">
        <v>36084</v>
      </c>
      <c r="B3337" s="31">
        <v>14.16</v>
      </c>
    </row>
    <row r="3338" spans="1:2">
      <c r="A3338" s="32">
        <v>36087</v>
      </c>
      <c r="B3338" s="31">
        <v>13.39</v>
      </c>
    </row>
    <row r="3339" spans="1:2">
      <c r="A3339" s="32">
        <v>36088</v>
      </c>
      <c r="B3339" s="31">
        <v>13.45</v>
      </c>
    </row>
    <row r="3340" spans="1:2">
      <c r="A3340" s="32">
        <v>36089</v>
      </c>
      <c r="B3340" s="31">
        <v>14.14</v>
      </c>
    </row>
    <row r="3341" spans="1:2">
      <c r="A3341" s="32">
        <v>36090</v>
      </c>
      <c r="B3341" s="31">
        <v>14</v>
      </c>
    </row>
    <row r="3342" spans="1:2">
      <c r="A3342" s="32">
        <v>36091</v>
      </c>
      <c r="B3342" s="31">
        <v>14.06</v>
      </c>
    </row>
    <row r="3343" spans="1:2">
      <c r="A3343" s="32">
        <v>36094</v>
      </c>
      <c r="B3343" s="31">
        <v>14.39</v>
      </c>
    </row>
    <row r="3344" spans="1:2">
      <c r="A3344" s="32">
        <v>36095</v>
      </c>
      <c r="B3344" s="31">
        <v>14.19</v>
      </c>
    </row>
    <row r="3345" spans="1:2">
      <c r="A3345" s="32">
        <v>36096</v>
      </c>
      <c r="B3345" s="31">
        <v>14.35</v>
      </c>
    </row>
    <row r="3346" spans="1:2">
      <c r="A3346" s="32">
        <v>36097</v>
      </c>
      <c r="B3346" s="31">
        <v>14.31</v>
      </c>
    </row>
    <row r="3347" spans="1:2">
      <c r="A3347" s="32">
        <v>36098</v>
      </c>
      <c r="B3347" s="31">
        <v>14.48</v>
      </c>
    </row>
    <row r="3348" spans="1:2">
      <c r="A3348" s="32">
        <v>36101</v>
      </c>
      <c r="B3348" s="31">
        <v>14.45</v>
      </c>
    </row>
    <row r="3349" spans="1:2">
      <c r="A3349" s="32">
        <v>36102</v>
      </c>
      <c r="B3349" s="31">
        <v>14.24</v>
      </c>
    </row>
    <row r="3350" spans="1:2">
      <c r="A3350" s="32">
        <v>36103</v>
      </c>
      <c r="B3350" s="31">
        <v>14.09</v>
      </c>
    </row>
    <row r="3351" spans="1:2">
      <c r="A3351" s="32">
        <v>36104</v>
      </c>
      <c r="B3351" s="31">
        <v>13.93</v>
      </c>
    </row>
    <row r="3352" spans="1:2">
      <c r="A3352" s="32">
        <v>36105</v>
      </c>
      <c r="B3352" s="31">
        <v>13.93</v>
      </c>
    </row>
    <row r="3353" spans="1:2">
      <c r="A3353" s="32">
        <v>36108</v>
      </c>
      <c r="B3353" s="31">
        <v>13.39</v>
      </c>
    </row>
    <row r="3354" spans="1:2">
      <c r="A3354" s="32">
        <v>36109</v>
      </c>
      <c r="B3354" s="31">
        <v>13.54</v>
      </c>
    </row>
    <row r="3355" spans="1:2">
      <c r="A3355" s="32">
        <v>36110</v>
      </c>
      <c r="B3355" s="31">
        <v>13.63</v>
      </c>
    </row>
    <row r="3356" spans="1:2">
      <c r="A3356" s="32">
        <v>36111</v>
      </c>
      <c r="B3356" s="31">
        <v>14.04</v>
      </c>
    </row>
    <row r="3357" spans="1:2">
      <c r="A3357" s="32">
        <v>36112</v>
      </c>
      <c r="B3357" s="31">
        <v>13.57</v>
      </c>
    </row>
    <row r="3358" spans="1:2">
      <c r="A3358" s="32">
        <v>36115</v>
      </c>
      <c r="B3358" s="31">
        <v>12.81</v>
      </c>
    </row>
    <row r="3359" spans="1:2">
      <c r="A3359" s="32">
        <v>36116</v>
      </c>
      <c r="B3359" s="31">
        <v>12.46</v>
      </c>
    </row>
    <row r="3360" spans="1:2">
      <c r="A3360" s="32">
        <v>36117</v>
      </c>
      <c r="B3360" s="31">
        <v>12.33</v>
      </c>
    </row>
    <row r="3361" spans="1:2">
      <c r="A3361" s="32">
        <v>36118</v>
      </c>
      <c r="B3361" s="31">
        <v>12.21</v>
      </c>
    </row>
    <row r="3362" spans="1:2">
      <c r="A3362" s="32">
        <v>36119</v>
      </c>
      <c r="B3362" s="31">
        <v>12.2</v>
      </c>
    </row>
    <row r="3363" spans="1:2">
      <c r="A3363" s="32">
        <v>36122</v>
      </c>
      <c r="B3363" s="31">
        <v>12.51</v>
      </c>
    </row>
    <row r="3364" spans="1:2">
      <c r="A3364" s="32">
        <v>36123</v>
      </c>
      <c r="B3364" s="31">
        <v>11.48</v>
      </c>
    </row>
    <row r="3365" spans="1:2">
      <c r="A3365" s="32">
        <v>36124</v>
      </c>
      <c r="B3365" s="31">
        <v>10.86</v>
      </c>
    </row>
    <row r="3366" spans="1:2">
      <c r="A3366" s="32">
        <v>36125</v>
      </c>
      <c r="B3366" s="33" t="e">
        <f>NA()</f>
        <v>#N/A</v>
      </c>
    </row>
    <row r="3367" spans="1:2">
      <c r="A3367" s="32">
        <v>36126</v>
      </c>
      <c r="B3367" s="33" t="e">
        <f>NA()</f>
        <v>#N/A</v>
      </c>
    </row>
    <row r="3368" spans="1:2">
      <c r="A3368" s="32">
        <v>36129</v>
      </c>
      <c r="B3368" s="31">
        <v>11.37</v>
      </c>
    </row>
    <row r="3369" spans="1:2">
      <c r="A3369" s="32">
        <v>36130</v>
      </c>
      <c r="B3369" s="31">
        <v>11.27</v>
      </c>
    </row>
    <row r="3370" spans="1:2">
      <c r="A3370" s="32">
        <v>36131</v>
      </c>
      <c r="B3370" s="31">
        <v>11.31</v>
      </c>
    </row>
    <row r="3371" spans="1:2">
      <c r="A3371" s="32">
        <v>36132</v>
      </c>
      <c r="B3371" s="31">
        <v>11.25</v>
      </c>
    </row>
    <row r="3372" spans="1:2">
      <c r="A3372" s="32">
        <v>36133</v>
      </c>
      <c r="B3372" s="31">
        <v>11.2</v>
      </c>
    </row>
    <row r="3373" spans="1:2">
      <c r="A3373" s="32">
        <v>36136</v>
      </c>
      <c r="B3373" s="31">
        <v>11.61</v>
      </c>
    </row>
    <row r="3374" spans="1:2">
      <c r="A3374" s="32">
        <v>36137</v>
      </c>
      <c r="B3374" s="31">
        <v>11.33</v>
      </c>
    </row>
    <row r="3375" spans="1:2">
      <c r="A3375" s="32">
        <v>36138</v>
      </c>
      <c r="B3375" s="31">
        <v>11.2</v>
      </c>
    </row>
    <row r="3376" spans="1:2">
      <c r="A3376" s="32">
        <v>36139</v>
      </c>
      <c r="B3376" s="31">
        <v>10.82</v>
      </c>
    </row>
    <row r="3377" spans="1:2">
      <c r="A3377" s="32">
        <v>36140</v>
      </c>
      <c r="B3377" s="31">
        <v>10.86</v>
      </c>
    </row>
    <row r="3378" spans="1:2">
      <c r="A3378" s="32">
        <v>36143</v>
      </c>
      <c r="B3378" s="31">
        <v>11.3</v>
      </c>
    </row>
    <row r="3379" spans="1:2">
      <c r="A3379" s="32">
        <v>36144</v>
      </c>
      <c r="B3379" s="31">
        <v>11.64</v>
      </c>
    </row>
    <row r="3380" spans="1:2">
      <c r="A3380" s="32">
        <v>36145</v>
      </c>
      <c r="B3380" s="31">
        <v>12.55</v>
      </c>
    </row>
    <row r="3381" spans="1:2">
      <c r="A3381" s="32">
        <v>36146</v>
      </c>
      <c r="B3381" s="31">
        <v>11.05</v>
      </c>
    </row>
    <row r="3382" spans="1:2">
      <c r="A3382" s="32">
        <v>36147</v>
      </c>
      <c r="B3382" s="31">
        <v>10.95</v>
      </c>
    </row>
    <row r="3383" spans="1:2">
      <c r="A3383" s="32">
        <v>36150</v>
      </c>
      <c r="B3383" s="31">
        <v>10.86</v>
      </c>
    </row>
    <row r="3384" spans="1:2">
      <c r="A3384" s="32">
        <v>36151</v>
      </c>
      <c r="B3384" s="31">
        <v>10.99</v>
      </c>
    </row>
    <row r="3385" spans="1:2">
      <c r="A3385" s="32">
        <v>36152</v>
      </c>
      <c r="B3385" s="31">
        <v>11.12</v>
      </c>
    </row>
    <row r="3386" spans="1:2">
      <c r="A3386" s="32">
        <v>36153</v>
      </c>
      <c r="B3386" s="31">
        <v>11.03</v>
      </c>
    </row>
    <row r="3387" spans="1:2">
      <c r="A3387" s="32">
        <v>36154</v>
      </c>
      <c r="B3387" s="33" t="e">
        <f>NA()</f>
        <v>#N/A</v>
      </c>
    </row>
    <row r="3388" spans="1:2">
      <c r="A3388" s="32">
        <v>36157</v>
      </c>
      <c r="B3388" s="31">
        <v>11.59</v>
      </c>
    </row>
    <row r="3389" spans="1:2">
      <c r="A3389" s="32">
        <v>36158</v>
      </c>
      <c r="B3389" s="31">
        <v>11.82</v>
      </c>
    </row>
    <row r="3390" spans="1:2">
      <c r="A3390" s="32">
        <v>36159</v>
      </c>
      <c r="B3390" s="31">
        <v>11.75</v>
      </c>
    </row>
    <row r="3391" spans="1:2">
      <c r="A3391" s="32">
        <v>36160</v>
      </c>
      <c r="B3391" s="31">
        <v>12.14</v>
      </c>
    </row>
    <row r="3392" spans="1:2">
      <c r="A3392" s="32">
        <v>36161</v>
      </c>
      <c r="B3392" s="33" t="e">
        <f>NA()</f>
        <v>#N/A</v>
      </c>
    </row>
    <row r="3393" spans="1:2">
      <c r="A3393" s="32">
        <v>36164</v>
      </c>
      <c r="B3393" s="31">
        <v>12.42</v>
      </c>
    </row>
    <row r="3394" spans="1:2">
      <c r="A3394" s="32">
        <v>36165</v>
      </c>
      <c r="B3394" s="31">
        <v>12.04</v>
      </c>
    </row>
    <row r="3395" spans="1:2">
      <c r="A3395" s="32">
        <v>36166</v>
      </c>
      <c r="B3395" s="31">
        <v>12.84</v>
      </c>
    </row>
    <row r="3396" spans="1:2">
      <c r="A3396" s="32">
        <v>36167</v>
      </c>
      <c r="B3396" s="31">
        <v>12.99</v>
      </c>
    </row>
    <row r="3397" spans="1:2">
      <c r="A3397" s="32">
        <v>36168</v>
      </c>
      <c r="B3397" s="31">
        <v>13.06</v>
      </c>
    </row>
    <row r="3398" spans="1:2">
      <c r="A3398" s="32">
        <v>36171</v>
      </c>
      <c r="B3398" s="31">
        <v>13.43</v>
      </c>
    </row>
    <row r="3399" spans="1:2">
      <c r="A3399" s="32">
        <v>36172</v>
      </c>
      <c r="B3399" s="31">
        <v>12.91</v>
      </c>
    </row>
    <row r="3400" spans="1:2">
      <c r="A3400" s="32">
        <v>36173</v>
      </c>
      <c r="B3400" s="31">
        <v>12.33</v>
      </c>
    </row>
    <row r="3401" spans="1:2">
      <c r="A3401" s="32">
        <v>36174</v>
      </c>
      <c r="B3401" s="31">
        <v>12.23</v>
      </c>
    </row>
    <row r="3402" spans="1:2">
      <c r="A3402" s="32">
        <v>36175</v>
      </c>
      <c r="B3402" s="31">
        <v>12.21</v>
      </c>
    </row>
    <row r="3403" spans="1:2">
      <c r="A3403" s="32">
        <v>36178</v>
      </c>
      <c r="B3403" s="33" t="e">
        <f>NA()</f>
        <v>#N/A</v>
      </c>
    </row>
    <row r="3404" spans="1:2">
      <c r="A3404" s="32">
        <v>36179</v>
      </c>
      <c r="B3404" s="31">
        <v>12.13</v>
      </c>
    </row>
    <row r="3405" spans="1:2">
      <c r="A3405" s="32">
        <v>36180</v>
      </c>
      <c r="B3405" s="31">
        <v>11.82</v>
      </c>
    </row>
    <row r="3406" spans="1:2">
      <c r="A3406" s="32">
        <v>36181</v>
      </c>
      <c r="B3406" s="31">
        <v>12.45</v>
      </c>
    </row>
    <row r="3407" spans="1:2">
      <c r="A3407" s="32">
        <v>36182</v>
      </c>
      <c r="B3407" s="31">
        <v>12.62</v>
      </c>
    </row>
    <row r="3408" spans="1:2">
      <c r="A3408" s="32">
        <v>36185</v>
      </c>
      <c r="B3408" s="31">
        <v>12.41</v>
      </c>
    </row>
    <row r="3409" spans="1:2">
      <c r="A3409" s="32">
        <v>36186</v>
      </c>
      <c r="B3409" s="31">
        <v>12.16</v>
      </c>
    </row>
    <row r="3410" spans="1:2">
      <c r="A3410" s="32">
        <v>36187</v>
      </c>
      <c r="B3410" s="31">
        <v>12.4</v>
      </c>
    </row>
    <row r="3411" spans="1:2">
      <c r="A3411" s="32">
        <v>36188</v>
      </c>
      <c r="B3411" s="31">
        <v>12.52</v>
      </c>
    </row>
    <row r="3412" spans="1:2">
      <c r="A3412" s="32">
        <v>36189</v>
      </c>
      <c r="B3412" s="31">
        <v>12.81</v>
      </c>
    </row>
    <row r="3413" spans="1:2">
      <c r="A3413" s="32">
        <v>36192</v>
      </c>
      <c r="B3413" s="31">
        <v>12.36</v>
      </c>
    </row>
    <row r="3414" spans="1:2">
      <c r="A3414" s="32">
        <v>36193</v>
      </c>
      <c r="B3414" s="31">
        <v>12.21</v>
      </c>
    </row>
    <row r="3415" spans="1:2">
      <c r="A3415" s="32">
        <v>36194</v>
      </c>
      <c r="B3415" s="31">
        <v>12.42</v>
      </c>
    </row>
    <row r="3416" spans="1:2">
      <c r="A3416" s="32">
        <v>36195</v>
      </c>
      <c r="B3416" s="31">
        <v>11.94</v>
      </c>
    </row>
    <row r="3417" spans="1:2">
      <c r="A3417" s="32">
        <v>36196</v>
      </c>
      <c r="B3417" s="31">
        <v>11.85</v>
      </c>
    </row>
    <row r="3418" spans="1:2">
      <c r="A3418" s="32">
        <v>36199</v>
      </c>
      <c r="B3418" s="31">
        <v>11.65</v>
      </c>
    </row>
    <row r="3419" spans="1:2">
      <c r="A3419" s="32">
        <v>36200</v>
      </c>
      <c r="B3419" s="31">
        <v>11.66</v>
      </c>
    </row>
    <row r="3420" spans="1:2">
      <c r="A3420" s="32">
        <v>36201</v>
      </c>
      <c r="B3420" s="31">
        <v>11.88</v>
      </c>
    </row>
    <row r="3421" spans="1:2">
      <c r="A3421" s="32">
        <v>36202</v>
      </c>
      <c r="B3421" s="31">
        <v>11.94</v>
      </c>
    </row>
    <row r="3422" spans="1:2">
      <c r="A3422" s="32">
        <v>36203</v>
      </c>
      <c r="B3422" s="31">
        <v>11.9</v>
      </c>
    </row>
    <row r="3423" spans="1:2">
      <c r="A3423" s="32">
        <v>36206</v>
      </c>
      <c r="B3423" s="33" t="e">
        <f>NA()</f>
        <v>#N/A</v>
      </c>
    </row>
    <row r="3424" spans="1:2">
      <c r="A3424" s="32">
        <v>36207</v>
      </c>
      <c r="B3424" s="31">
        <v>11.38</v>
      </c>
    </row>
    <row r="3425" spans="1:2">
      <c r="A3425" s="32">
        <v>36208</v>
      </c>
      <c r="B3425" s="31">
        <v>11.49</v>
      </c>
    </row>
    <row r="3426" spans="1:2">
      <c r="A3426" s="32">
        <v>36209</v>
      </c>
      <c r="B3426" s="31">
        <v>11.97</v>
      </c>
    </row>
    <row r="3427" spans="1:2">
      <c r="A3427" s="32">
        <v>36210</v>
      </c>
      <c r="B3427" s="31">
        <v>11.79</v>
      </c>
    </row>
    <row r="3428" spans="1:2">
      <c r="A3428" s="32">
        <v>36213</v>
      </c>
      <c r="B3428" s="31">
        <v>11.97</v>
      </c>
    </row>
    <row r="3429" spans="1:2">
      <c r="A3429" s="32">
        <v>36214</v>
      </c>
      <c r="B3429" s="31">
        <v>12.44</v>
      </c>
    </row>
    <row r="3430" spans="1:2">
      <c r="A3430" s="32">
        <v>36215</v>
      </c>
      <c r="B3430" s="31">
        <v>12.49</v>
      </c>
    </row>
    <row r="3431" spans="1:2">
      <c r="A3431" s="32">
        <v>36216</v>
      </c>
      <c r="B3431" s="31">
        <v>12.61</v>
      </c>
    </row>
    <row r="3432" spans="1:2">
      <c r="A3432" s="32">
        <v>36217</v>
      </c>
      <c r="B3432" s="31">
        <v>12.31</v>
      </c>
    </row>
    <row r="3433" spans="1:2">
      <c r="A3433" s="32">
        <v>36220</v>
      </c>
      <c r="B3433" s="31">
        <v>12.28</v>
      </c>
    </row>
    <row r="3434" spans="1:2">
      <c r="A3434" s="32">
        <v>36221</v>
      </c>
      <c r="B3434" s="31">
        <v>12.66</v>
      </c>
    </row>
    <row r="3435" spans="1:2">
      <c r="A3435" s="32">
        <v>36222</v>
      </c>
      <c r="B3435" s="31">
        <v>12.92</v>
      </c>
    </row>
    <row r="3436" spans="1:2">
      <c r="A3436" s="32">
        <v>36223</v>
      </c>
      <c r="B3436" s="31">
        <v>13.32</v>
      </c>
    </row>
    <row r="3437" spans="1:2">
      <c r="A3437" s="32">
        <v>36224</v>
      </c>
      <c r="B3437" s="31">
        <v>13.33</v>
      </c>
    </row>
    <row r="3438" spans="1:2">
      <c r="A3438" s="32">
        <v>36227</v>
      </c>
      <c r="B3438" s="31">
        <v>13.63</v>
      </c>
    </row>
    <row r="3439" spans="1:2">
      <c r="A3439" s="32">
        <v>36228</v>
      </c>
      <c r="B3439" s="31">
        <v>13.78</v>
      </c>
    </row>
    <row r="3440" spans="1:2">
      <c r="A3440" s="32">
        <v>36229</v>
      </c>
      <c r="B3440" s="31">
        <v>14.74</v>
      </c>
    </row>
    <row r="3441" spans="1:2">
      <c r="A3441" s="32">
        <v>36230</v>
      </c>
      <c r="B3441" s="31">
        <v>14.3</v>
      </c>
    </row>
    <row r="3442" spans="1:2">
      <c r="A3442" s="32">
        <v>36231</v>
      </c>
      <c r="B3442" s="31">
        <v>14.51</v>
      </c>
    </row>
    <row r="3443" spans="1:2">
      <c r="A3443" s="32">
        <v>36234</v>
      </c>
      <c r="B3443" s="31">
        <v>14.48</v>
      </c>
    </row>
    <row r="3444" spans="1:2">
      <c r="A3444" s="32">
        <v>36235</v>
      </c>
      <c r="B3444" s="31">
        <v>14.6</v>
      </c>
    </row>
    <row r="3445" spans="1:2">
      <c r="A3445" s="32">
        <v>36236</v>
      </c>
      <c r="B3445" s="31">
        <v>15.11</v>
      </c>
    </row>
    <row r="3446" spans="1:2">
      <c r="A3446" s="32">
        <v>36237</v>
      </c>
      <c r="B3446" s="31">
        <v>15.11</v>
      </c>
    </row>
    <row r="3447" spans="1:2">
      <c r="A3447" s="32">
        <v>36238</v>
      </c>
      <c r="B3447" s="31">
        <v>15.26</v>
      </c>
    </row>
    <row r="3448" spans="1:2">
      <c r="A3448" s="32">
        <v>36241</v>
      </c>
      <c r="B3448" s="31">
        <v>15.39</v>
      </c>
    </row>
    <row r="3449" spans="1:2">
      <c r="A3449" s="32">
        <v>36242</v>
      </c>
      <c r="B3449" s="31">
        <v>15.36</v>
      </c>
    </row>
    <row r="3450" spans="1:2">
      <c r="A3450" s="32">
        <v>36243</v>
      </c>
      <c r="B3450" s="31">
        <v>15.18</v>
      </c>
    </row>
    <row r="3451" spans="1:2">
      <c r="A3451" s="32">
        <v>36244</v>
      </c>
      <c r="B3451" s="31">
        <v>15.66</v>
      </c>
    </row>
    <row r="3452" spans="1:2">
      <c r="A3452" s="32">
        <v>36245</v>
      </c>
      <c r="B3452" s="31">
        <v>16.16</v>
      </c>
    </row>
    <row r="3453" spans="1:2">
      <c r="A3453" s="32">
        <v>36248</v>
      </c>
      <c r="B3453" s="31">
        <v>16.46</v>
      </c>
    </row>
    <row r="3454" spans="1:2">
      <c r="A3454" s="32">
        <v>36249</v>
      </c>
      <c r="B3454" s="31">
        <v>16.66</v>
      </c>
    </row>
    <row r="3455" spans="1:2">
      <c r="A3455" s="32">
        <v>36250</v>
      </c>
      <c r="B3455" s="31">
        <v>16.66</v>
      </c>
    </row>
    <row r="3456" spans="1:2">
      <c r="A3456" s="32">
        <v>36251</v>
      </c>
      <c r="B3456" s="31">
        <v>16.649999999999999</v>
      </c>
    </row>
    <row r="3457" spans="1:2">
      <c r="A3457" s="32">
        <v>36252</v>
      </c>
      <c r="B3457" s="33" t="e">
        <f>NA()</f>
        <v>#N/A</v>
      </c>
    </row>
    <row r="3458" spans="1:2">
      <c r="A3458" s="32">
        <v>36255</v>
      </c>
      <c r="B3458" s="31">
        <v>16.940000000000001</v>
      </c>
    </row>
    <row r="3459" spans="1:2">
      <c r="A3459" s="32">
        <v>36256</v>
      </c>
      <c r="B3459" s="31">
        <v>16.79</v>
      </c>
    </row>
    <row r="3460" spans="1:2">
      <c r="A3460" s="32">
        <v>36257</v>
      </c>
      <c r="B3460" s="31">
        <v>16.02</v>
      </c>
    </row>
    <row r="3461" spans="1:2">
      <c r="A3461" s="32">
        <v>36258</v>
      </c>
      <c r="B3461" s="31">
        <v>15.92</v>
      </c>
    </row>
    <row r="3462" spans="1:2">
      <c r="A3462" s="32">
        <v>36259</v>
      </c>
      <c r="B3462" s="31">
        <v>16.59</v>
      </c>
    </row>
    <row r="3463" spans="1:2">
      <c r="A3463" s="32">
        <v>36262</v>
      </c>
      <c r="B3463" s="31">
        <v>16.440000000000001</v>
      </c>
    </row>
    <row r="3464" spans="1:2">
      <c r="A3464" s="32">
        <v>36263</v>
      </c>
      <c r="B3464" s="31">
        <v>16.73</v>
      </c>
    </row>
    <row r="3465" spans="1:2">
      <c r="A3465" s="32">
        <v>36264</v>
      </c>
      <c r="B3465" s="31">
        <v>16.510000000000002</v>
      </c>
    </row>
    <row r="3466" spans="1:2">
      <c r="A3466" s="32">
        <v>36265</v>
      </c>
      <c r="B3466" s="31">
        <v>16.850000000000001</v>
      </c>
    </row>
    <row r="3467" spans="1:2">
      <c r="A3467" s="32">
        <v>36266</v>
      </c>
      <c r="B3467" s="31">
        <v>17.34</v>
      </c>
    </row>
    <row r="3468" spans="1:2">
      <c r="A3468" s="32">
        <v>36269</v>
      </c>
      <c r="B3468" s="31">
        <v>17.82</v>
      </c>
    </row>
    <row r="3469" spans="1:2">
      <c r="A3469" s="32">
        <v>36270</v>
      </c>
      <c r="B3469" s="31">
        <v>17.79</v>
      </c>
    </row>
    <row r="3470" spans="1:2">
      <c r="A3470" s="32">
        <v>36271</v>
      </c>
      <c r="B3470" s="31">
        <v>18.05</v>
      </c>
    </row>
    <row r="3471" spans="1:2">
      <c r="A3471" s="32">
        <v>36272</v>
      </c>
      <c r="B3471" s="31">
        <v>18.02</v>
      </c>
    </row>
    <row r="3472" spans="1:2">
      <c r="A3472" s="32">
        <v>36273</v>
      </c>
      <c r="B3472" s="31">
        <v>17.96</v>
      </c>
    </row>
    <row r="3473" spans="1:2">
      <c r="A3473" s="32">
        <v>36276</v>
      </c>
      <c r="B3473" s="31">
        <v>17.670000000000002</v>
      </c>
    </row>
    <row r="3474" spans="1:2">
      <c r="A3474" s="32">
        <v>36277</v>
      </c>
      <c r="B3474" s="31">
        <v>17.82</v>
      </c>
    </row>
    <row r="3475" spans="1:2">
      <c r="A3475" s="32">
        <v>36278</v>
      </c>
      <c r="B3475" s="31">
        <v>18.43</v>
      </c>
    </row>
    <row r="3476" spans="1:2">
      <c r="A3476" s="32">
        <v>36279</v>
      </c>
      <c r="B3476" s="31">
        <v>18.53</v>
      </c>
    </row>
    <row r="3477" spans="1:2">
      <c r="A3477" s="32">
        <v>36280</v>
      </c>
      <c r="B3477" s="31">
        <v>18.690000000000001</v>
      </c>
    </row>
    <row r="3478" spans="1:2">
      <c r="A3478" s="32">
        <v>36283</v>
      </c>
      <c r="B3478" s="31">
        <v>18.829999999999998</v>
      </c>
    </row>
    <row r="3479" spans="1:2">
      <c r="A3479" s="32">
        <v>36284</v>
      </c>
      <c r="B3479" s="31">
        <v>18.940000000000001</v>
      </c>
    </row>
    <row r="3480" spans="1:2">
      <c r="A3480" s="32">
        <v>36285</v>
      </c>
      <c r="B3480" s="31">
        <v>18.89</v>
      </c>
    </row>
    <row r="3481" spans="1:2">
      <c r="A3481" s="32">
        <v>36286</v>
      </c>
      <c r="B3481" s="31">
        <v>18.23</v>
      </c>
    </row>
    <row r="3482" spans="1:2">
      <c r="A3482" s="32">
        <v>36287</v>
      </c>
      <c r="B3482" s="31">
        <v>18.23</v>
      </c>
    </row>
    <row r="3483" spans="1:2">
      <c r="A3483" s="32">
        <v>36290</v>
      </c>
      <c r="B3483" s="31">
        <v>18.57</v>
      </c>
    </row>
    <row r="3484" spans="1:2">
      <c r="A3484" s="32">
        <v>36291</v>
      </c>
      <c r="B3484" s="31">
        <v>17.84</v>
      </c>
    </row>
    <row r="3485" spans="1:2">
      <c r="A3485" s="32">
        <v>36292</v>
      </c>
      <c r="B3485" s="31">
        <v>17.440000000000001</v>
      </c>
    </row>
    <row r="3486" spans="1:2">
      <c r="A3486" s="32">
        <v>36293</v>
      </c>
      <c r="B3486" s="31">
        <v>18.11</v>
      </c>
    </row>
    <row r="3487" spans="1:2">
      <c r="A3487" s="32">
        <v>36294</v>
      </c>
      <c r="B3487" s="31">
        <v>18.04</v>
      </c>
    </row>
    <row r="3488" spans="1:2">
      <c r="A3488" s="32">
        <v>36297</v>
      </c>
      <c r="B3488" s="31">
        <v>17.760000000000002</v>
      </c>
    </row>
    <row r="3489" spans="1:2">
      <c r="A3489" s="32">
        <v>36298</v>
      </c>
      <c r="B3489" s="31">
        <v>17.09</v>
      </c>
    </row>
    <row r="3490" spans="1:2">
      <c r="A3490" s="32">
        <v>36299</v>
      </c>
      <c r="B3490" s="31">
        <v>16.77</v>
      </c>
    </row>
    <row r="3491" spans="1:2">
      <c r="A3491" s="32">
        <v>36300</v>
      </c>
      <c r="B3491" s="31">
        <v>17.04</v>
      </c>
    </row>
    <row r="3492" spans="1:2">
      <c r="A3492" s="32">
        <v>36301</v>
      </c>
      <c r="B3492" s="31">
        <v>17.22</v>
      </c>
    </row>
    <row r="3493" spans="1:2">
      <c r="A3493" s="32">
        <v>36304</v>
      </c>
      <c r="B3493" s="31">
        <v>16.77</v>
      </c>
    </row>
    <row r="3494" spans="1:2">
      <c r="A3494" s="32">
        <v>36305</v>
      </c>
      <c r="B3494" s="31">
        <v>17.25</v>
      </c>
    </row>
    <row r="3495" spans="1:2">
      <c r="A3495" s="32">
        <v>36306</v>
      </c>
      <c r="B3495" s="31">
        <v>17.32</v>
      </c>
    </row>
    <row r="3496" spans="1:2">
      <c r="A3496" s="32">
        <v>36307</v>
      </c>
      <c r="B3496" s="31">
        <v>17.18</v>
      </c>
    </row>
    <row r="3497" spans="1:2">
      <c r="A3497" s="32">
        <v>36308</v>
      </c>
      <c r="B3497" s="31">
        <v>16.850000000000001</v>
      </c>
    </row>
    <row r="3498" spans="1:2">
      <c r="A3498" s="32">
        <v>36311</v>
      </c>
      <c r="B3498" s="33" t="e">
        <f>NA()</f>
        <v>#N/A</v>
      </c>
    </row>
    <row r="3499" spans="1:2">
      <c r="A3499" s="32">
        <v>36312</v>
      </c>
      <c r="B3499" s="31">
        <v>16.309999999999999</v>
      </c>
    </row>
    <row r="3500" spans="1:2">
      <c r="A3500" s="32">
        <v>36313</v>
      </c>
      <c r="B3500" s="31">
        <v>16.61</v>
      </c>
    </row>
    <row r="3501" spans="1:2">
      <c r="A3501" s="32">
        <v>36314</v>
      </c>
      <c r="B3501" s="31">
        <v>16.809999999999999</v>
      </c>
    </row>
    <row r="3502" spans="1:2">
      <c r="A3502" s="32">
        <v>36315</v>
      </c>
      <c r="B3502" s="31">
        <v>17.36</v>
      </c>
    </row>
    <row r="3503" spans="1:2">
      <c r="A3503" s="32">
        <v>36318</v>
      </c>
      <c r="B3503" s="31">
        <v>17.91</v>
      </c>
    </row>
    <row r="3504" spans="1:2">
      <c r="A3504" s="32">
        <v>36319</v>
      </c>
      <c r="B3504" s="31">
        <v>17.66</v>
      </c>
    </row>
    <row r="3505" spans="1:2">
      <c r="A3505" s="32">
        <v>36320</v>
      </c>
      <c r="B3505" s="31">
        <v>17.98</v>
      </c>
    </row>
    <row r="3506" spans="1:2">
      <c r="A3506" s="32">
        <v>36321</v>
      </c>
      <c r="B3506" s="31">
        <v>17.82</v>
      </c>
    </row>
    <row r="3507" spans="1:2">
      <c r="A3507" s="32">
        <v>36322</v>
      </c>
      <c r="B3507" s="31">
        <v>18.45</v>
      </c>
    </row>
    <row r="3508" spans="1:2">
      <c r="A3508" s="32">
        <v>36325</v>
      </c>
      <c r="B3508" s="31">
        <v>18.239999999999998</v>
      </c>
    </row>
    <row r="3509" spans="1:2">
      <c r="A3509" s="32">
        <v>36326</v>
      </c>
      <c r="B3509" s="31">
        <v>18.61</v>
      </c>
    </row>
    <row r="3510" spans="1:2">
      <c r="A3510" s="32">
        <v>36327</v>
      </c>
      <c r="B3510" s="31">
        <v>17.920000000000002</v>
      </c>
    </row>
    <row r="3511" spans="1:2">
      <c r="A3511" s="32">
        <v>36328</v>
      </c>
      <c r="B3511" s="31">
        <v>18.25</v>
      </c>
    </row>
    <row r="3512" spans="1:2">
      <c r="A3512" s="32">
        <v>36329</v>
      </c>
      <c r="B3512" s="31">
        <v>18.010000000000002</v>
      </c>
    </row>
    <row r="3513" spans="1:2">
      <c r="A3513" s="32">
        <v>36332</v>
      </c>
      <c r="B3513" s="31">
        <v>17.79</v>
      </c>
    </row>
    <row r="3514" spans="1:2">
      <c r="A3514" s="32">
        <v>36333</v>
      </c>
      <c r="B3514" s="31">
        <v>17.62</v>
      </c>
    </row>
    <row r="3515" spans="1:2">
      <c r="A3515" s="32">
        <v>36334</v>
      </c>
      <c r="B3515" s="31">
        <v>18.420000000000002</v>
      </c>
    </row>
    <row r="3516" spans="1:2">
      <c r="A3516" s="32">
        <v>36335</v>
      </c>
      <c r="B3516" s="31">
        <v>18.260000000000002</v>
      </c>
    </row>
    <row r="3517" spans="1:2">
      <c r="A3517" s="32">
        <v>36336</v>
      </c>
      <c r="B3517" s="31">
        <v>18.170000000000002</v>
      </c>
    </row>
    <row r="3518" spans="1:2">
      <c r="A3518" s="32">
        <v>36339</v>
      </c>
      <c r="B3518" s="31">
        <v>18.22</v>
      </c>
    </row>
    <row r="3519" spans="1:2">
      <c r="A3519" s="32">
        <v>36340</v>
      </c>
      <c r="B3519" s="31">
        <v>18.559999999999999</v>
      </c>
    </row>
    <row r="3520" spans="1:2">
      <c r="A3520" s="32">
        <v>36341</v>
      </c>
      <c r="B3520" s="31">
        <v>19.329999999999998</v>
      </c>
    </row>
    <row r="3521" spans="1:2">
      <c r="A3521" s="32">
        <v>36342</v>
      </c>
      <c r="B3521" s="31">
        <v>19.39</v>
      </c>
    </row>
    <row r="3522" spans="1:2">
      <c r="A3522" s="32">
        <v>36343</v>
      </c>
      <c r="B3522" s="31">
        <v>19.7</v>
      </c>
    </row>
    <row r="3523" spans="1:2">
      <c r="A3523" s="32">
        <v>36346</v>
      </c>
      <c r="B3523" s="33" t="e">
        <f>NA()</f>
        <v>#N/A</v>
      </c>
    </row>
    <row r="3524" spans="1:2">
      <c r="A3524" s="32">
        <v>36347</v>
      </c>
      <c r="B3524" s="31">
        <v>19.78</v>
      </c>
    </row>
    <row r="3525" spans="1:2">
      <c r="A3525" s="32">
        <v>36348</v>
      </c>
      <c r="B3525" s="31">
        <v>19.98</v>
      </c>
    </row>
    <row r="3526" spans="1:2">
      <c r="A3526" s="32">
        <v>36349</v>
      </c>
      <c r="B3526" s="31">
        <v>19.760000000000002</v>
      </c>
    </row>
    <row r="3527" spans="1:2">
      <c r="A3527" s="32">
        <v>36350</v>
      </c>
      <c r="B3527" s="31">
        <v>19.940000000000001</v>
      </c>
    </row>
    <row r="3528" spans="1:2">
      <c r="A3528" s="32">
        <v>36353</v>
      </c>
      <c r="B3528" s="31">
        <v>19.920000000000002</v>
      </c>
    </row>
    <row r="3529" spans="1:2">
      <c r="A3529" s="32">
        <v>36354</v>
      </c>
      <c r="B3529" s="31">
        <v>20.329999999999998</v>
      </c>
    </row>
    <row r="3530" spans="1:2">
      <c r="A3530" s="32">
        <v>36355</v>
      </c>
      <c r="B3530" s="31">
        <v>19.89</v>
      </c>
    </row>
    <row r="3531" spans="1:2">
      <c r="A3531" s="32">
        <v>36356</v>
      </c>
      <c r="B3531" s="31">
        <v>20.260000000000002</v>
      </c>
    </row>
    <row r="3532" spans="1:2">
      <c r="A3532" s="32">
        <v>36357</v>
      </c>
      <c r="B3532" s="31">
        <v>20.66</v>
      </c>
    </row>
    <row r="3533" spans="1:2">
      <c r="A3533" s="32">
        <v>36360</v>
      </c>
      <c r="B3533" s="31">
        <v>20.28</v>
      </c>
    </row>
    <row r="3534" spans="1:2">
      <c r="A3534" s="32">
        <v>36361</v>
      </c>
      <c r="B3534" s="31">
        <v>19.38</v>
      </c>
    </row>
    <row r="3535" spans="1:2">
      <c r="A3535" s="32">
        <v>36362</v>
      </c>
      <c r="B3535" s="31">
        <v>19.54</v>
      </c>
    </row>
    <row r="3536" spans="1:2">
      <c r="A3536" s="32">
        <v>36363</v>
      </c>
      <c r="B3536" s="31">
        <v>19.84</v>
      </c>
    </row>
    <row r="3537" spans="1:2">
      <c r="A3537" s="32">
        <v>36364</v>
      </c>
      <c r="B3537" s="31">
        <v>20.41</v>
      </c>
    </row>
    <row r="3538" spans="1:2">
      <c r="A3538" s="32">
        <v>36367</v>
      </c>
      <c r="B3538" s="31">
        <v>20.49</v>
      </c>
    </row>
    <row r="3539" spans="1:2">
      <c r="A3539" s="32">
        <v>36368</v>
      </c>
      <c r="B3539" s="31">
        <v>20.399999999999999</v>
      </c>
    </row>
    <row r="3540" spans="1:2">
      <c r="A3540" s="32">
        <v>36369</v>
      </c>
      <c r="B3540" s="31">
        <v>20.61</v>
      </c>
    </row>
    <row r="3541" spans="1:2">
      <c r="A3541" s="32">
        <v>36370</v>
      </c>
      <c r="B3541" s="31">
        <v>21.09</v>
      </c>
    </row>
    <row r="3542" spans="1:2">
      <c r="A3542" s="32">
        <v>36371</v>
      </c>
      <c r="B3542" s="31">
        <v>20.52</v>
      </c>
    </row>
    <row r="3543" spans="1:2">
      <c r="A3543" s="32">
        <v>36374</v>
      </c>
      <c r="B3543" s="31">
        <v>20.46</v>
      </c>
    </row>
    <row r="3544" spans="1:2">
      <c r="A3544" s="32">
        <v>36375</v>
      </c>
      <c r="B3544" s="31">
        <v>20.21</v>
      </c>
    </row>
    <row r="3545" spans="1:2">
      <c r="A3545" s="32">
        <v>36376</v>
      </c>
      <c r="B3545" s="31">
        <v>20.49</v>
      </c>
    </row>
    <row r="3546" spans="1:2">
      <c r="A3546" s="32">
        <v>36377</v>
      </c>
      <c r="B3546" s="31">
        <v>20.67</v>
      </c>
    </row>
    <row r="3547" spans="1:2">
      <c r="A3547" s="32">
        <v>36378</v>
      </c>
      <c r="B3547" s="31">
        <v>20.89</v>
      </c>
    </row>
    <row r="3548" spans="1:2">
      <c r="A3548" s="32">
        <v>36381</v>
      </c>
      <c r="B3548" s="31">
        <v>21.26</v>
      </c>
    </row>
    <row r="3549" spans="1:2">
      <c r="A3549" s="32">
        <v>36382</v>
      </c>
      <c r="B3549" s="31">
        <v>21.31</v>
      </c>
    </row>
    <row r="3550" spans="1:2">
      <c r="A3550" s="32">
        <v>36383</v>
      </c>
      <c r="B3550" s="31">
        <v>21.54</v>
      </c>
    </row>
    <row r="3551" spans="1:2">
      <c r="A3551" s="32">
        <v>36384</v>
      </c>
      <c r="B3551" s="31">
        <v>21.42</v>
      </c>
    </row>
    <row r="3552" spans="1:2">
      <c r="A3552" s="32">
        <v>36385</v>
      </c>
      <c r="B3552" s="31">
        <v>21.67</v>
      </c>
    </row>
    <row r="3553" spans="1:2">
      <c r="A3553" s="32">
        <v>36388</v>
      </c>
      <c r="B3553" s="31">
        <v>21.34</v>
      </c>
    </row>
    <row r="3554" spans="1:2">
      <c r="A3554" s="32">
        <v>36389</v>
      </c>
      <c r="B3554" s="31">
        <v>21.7</v>
      </c>
    </row>
    <row r="3555" spans="1:2">
      <c r="A3555" s="32">
        <v>36390</v>
      </c>
      <c r="B3555" s="31">
        <v>21.54</v>
      </c>
    </row>
    <row r="3556" spans="1:2">
      <c r="A3556" s="32">
        <v>36391</v>
      </c>
      <c r="B3556" s="31">
        <v>21.86</v>
      </c>
    </row>
    <row r="3557" spans="1:2">
      <c r="A3557" s="32">
        <v>36392</v>
      </c>
      <c r="B3557" s="31">
        <v>21.66</v>
      </c>
    </row>
    <row r="3558" spans="1:2">
      <c r="A3558" s="32">
        <v>36395</v>
      </c>
      <c r="B3558" s="31">
        <v>21.61</v>
      </c>
    </row>
    <row r="3559" spans="1:2">
      <c r="A3559" s="32">
        <v>36396</v>
      </c>
      <c r="B3559" s="31">
        <v>21.36</v>
      </c>
    </row>
    <row r="3560" spans="1:2">
      <c r="A3560" s="32">
        <v>36397</v>
      </c>
      <c r="B3560" s="31">
        <v>20.66</v>
      </c>
    </row>
    <row r="3561" spans="1:2">
      <c r="A3561" s="32">
        <v>36398</v>
      </c>
      <c r="B3561" s="31">
        <v>21.09</v>
      </c>
    </row>
    <row r="3562" spans="1:2">
      <c r="A3562" s="32">
        <v>36399</v>
      </c>
      <c r="B3562" s="31">
        <v>21.31</v>
      </c>
    </row>
    <row r="3563" spans="1:2">
      <c r="A3563" s="32">
        <v>36402</v>
      </c>
      <c r="B3563" s="31">
        <v>21.93</v>
      </c>
    </row>
    <row r="3564" spans="1:2">
      <c r="A3564" s="32">
        <v>36403</v>
      </c>
      <c r="B3564" s="31">
        <v>22.15</v>
      </c>
    </row>
    <row r="3565" spans="1:2">
      <c r="A3565" s="32">
        <v>36404</v>
      </c>
      <c r="B3565" s="31">
        <v>21.79</v>
      </c>
    </row>
    <row r="3566" spans="1:2">
      <c r="A3566" s="32">
        <v>36405</v>
      </c>
      <c r="B3566" s="31">
        <v>21.54</v>
      </c>
    </row>
    <row r="3567" spans="1:2">
      <c r="A3567" s="32">
        <v>36406</v>
      </c>
      <c r="B3567" s="31">
        <v>22</v>
      </c>
    </row>
    <row r="3568" spans="1:2">
      <c r="A3568" s="32">
        <v>36409</v>
      </c>
      <c r="B3568" s="33" t="e">
        <f>NA()</f>
        <v>#N/A</v>
      </c>
    </row>
    <row r="3569" spans="1:2">
      <c r="A3569" s="32">
        <v>36410</v>
      </c>
      <c r="B3569" s="31">
        <v>22.58</v>
      </c>
    </row>
    <row r="3570" spans="1:2">
      <c r="A3570" s="32">
        <v>36411</v>
      </c>
      <c r="B3570" s="31">
        <v>22.64</v>
      </c>
    </row>
    <row r="3571" spans="1:2">
      <c r="A3571" s="32">
        <v>36412</v>
      </c>
      <c r="B3571" s="31">
        <v>23.24</v>
      </c>
    </row>
    <row r="3572" spans="1:2">
      <c r="A3572" s="32">
        <v>36413</v>
      </c>
      <c r="B3572" s="31">
        <v>23.55</v>
      </c>
    </row>
    <row r="3573" spans="1:2">
      <c r="A3573" s="32">
        <v>36416</v>
      </c>
      <c r="B3573" s="31">
        <v>24.18</v>
      </c>
    </row>
    <row r="3574" spans="1:2">
      <c r="A3574" s="32">
        <v>36417</v>
      </c>
      <c r="B3574" s="31">
        <v>23.86</v>
      </c>
    </row>
    <row r="3575" spans="1:2">
      <c r="A3575" s="32">
        <v>36418</v>
      </c>
      <c r="B3575" s="31">
        <v>24.1</v>
      </c>
    </row>
    <row r="3576" spans="1:2">
      <c r="A3576" s="32">
        <v>36419</v>
      </c>
      <c r="B3576" s="31">
        <v>24.52</v>
      </c>
    </row>
    <row r="3577" spans="1:2">
      <c r="A3577" s="32">
        <v>36420</v>
      </c>
      <c r="B3577" s="31">
        <v>24.72</v>
      </c>
    </row>
    <row r="3578" spans="1:2">
      <c r="A3578" s="32">
        <v>36423</v>
      </c>
      <c r="B3578" s="31">
        <v>24.32</v>
      </c>
    </row>
    <row r="3579" spans="1:2">
      <c r="A3579" s="32">
        <v>36424</v>
      </c>
      <c r="B3579" s="31">
        <v>24.48</v>
      </c>
    </row>
    <row r="3580" spans="1:2">
      <c r="A3580" s="32">
        <v>36425</v>
      </c>
      <c r="B3580" s="31">
        <v>24.26</v>
      </c>
    </row>
    <row r="3581" spans="1:2">
      <c r="A3581" s="32">
        <v>36426</v>
      </c>
      <c r="B3581" s="31">
        <v>24.76</v>
      </c>
    </row>
    <row r="3582" spans="1:2">
      <c r="A3582" s="32">
        <v>36427</v>
      </c>
      <c r="B3582" s="31">
        <v>24.81</v>
      </c>
    </row>
    <row r="3583" spans="1:2">
      <c r="A3583" s="32">
        <v>36430</v>
      </c>
      <c r="B3583" s="31">
        <v>24.63</v>
      </c>
    </row>
    <row r="3584" spans="1:2">
      <c r="A3584" s="32">
        <v>36431</v>
      </c>
      <c r="B3584" s="31">
        <v>24.52</v>
      </c>
    </row>
    <row r="3585" spans="1:2">
      <c r="A3585" s="32">
        <v>36432</v>
      </c>
      <c r="B3585" s="31">
        <v>24.69</v>
      </c>
    </row>
    <row r="3586" spans="1:2">
      <c r="A3586" s="32">
        <v>36433</v>
      </c>
      <c r="B3586" s="31">
        <v>24.54</v>
      </c>
    </row>
    <row r="3587" spans="1:2">
      <c r="A3587" s="32">
        <v>36434</v>
      </c>
      <c r="B3587" s="31">
        <v>24.51</v>
      </c>
    </row>
    <row r="3588" spans="1:2">
      <c r="A3588" s="32">
        <v>36437</v>
      </c>
      <c r="B3588" s="31">
        <v>23.71</v>
      </c>
    </row>
    <row r="3589" spans="1:2">
      <c r="A3589" s="32">
        <v>36438</v>
      </c>
      <c r="B3589" s="31">
        <v>23.37</v>
      </c>
    </row>
    <row r="3590" spans="1:2">
      <c r="A3590" s="32">
        <v>36439</v>
      </c>
      <c r="B3590" s="31">
        <v>23.24</v>
      </c>
    </row>
    <row r="3591" spans="1:2">
      <c r="A3591" s="32">
        <v>36440</v>
      </c>
      <c r="B3591" s="31">
        <v>22.46</v>
      </c>
    </row>
    <row r="3592" spans="1:2">
      <c r="A3592" s="32">
        <v>36441</v>
      </c>
      <c r="B3592" s="31">
        <v>20.81</v>
      </c>
    </row>
    <row r="3593" spans="1:2">
      <c r="A3593" s="32">
        <v>36444</v>
      </c>
      <c r="B3593" s="31">
        <v>21.58</v>
      </c>
    </row>
    <row r="3594" spans="1:2">
      <c r="A3594" s="32">
        <v>36445</v>
      </c>
      <c r="B3594" s="31">
        <v>22.93</v>
      </c>
    </row>
    <row r="3595" spans="1:2">
      <c r="A3595" s="32">
        <v>36446</v>
      </c>
      <c r="B3595" s="31">
        <v>22.93</v>
      </c>
    </row>
    <row r="3596" spans="1:2">
      <c r="A3596" s="32">
        <v>36447</v>
      </c>
      <c r="B3596" s="31">
        <v>22.46</v>
      </c>
    </row>
    <row r="3597" spans="1:2">
      <c r="A3597" s="32">
        <v>36448</v>
      </c>
      <c r="B3597" s="31">
        <v>22.81</v>
      </c>
    </row>
    <row r="3598" spans="1:2">
      <c r="A3598" s="32">
        <v>36451</v>
      </c>
      <c r="B3598" s="31">
        <v>22.44</v>
      </c>
    </row>
    <row r="3599" spans="1:2">
      <c r="A3599" s="32">
        <v>36452</v>
      </c>
      <c r="B3599" s="31">
        <v>22.36</v>
      </c>
    </row>
    <row r="3600" spans="1:2">
      <c r="A3600" s="32">
        <v>36453</v>
      </c>
      <c r="B3600" s="31">
        <v>22.21</v>
      </c>
    </row>
    <row r="3601" spans="1:2">
      <c r="A3601" s="32">
        <v>36454</v>
      </c>
      <c r="B3601" s="31">
        <v>22.74</v>
      </c>
    </row>
    <row r="3602" spans="1:2">
      <c r="A3602" s="32">
        <v>36455</v>
      </c>
      <c r="B3602" s="31">
        <v>23.48</v>
      </c>
    </row>
    <row r="3603" spans="1:2">
      <c r="A3603" s="32">
        <v>36458</v>
      </c>
      <c r="B3603" s="31">
        <v>23.22</v>
      </c>
    </row>
    <row r="3604" spans="1:2">
      <c r="A3604" s="32">
        <v>36459</v>
      </c>
      <c r="B3604" s="31">
        <v>23.17</v>
      </c>
    </row>
    <row r="3605" spans="1:2">
      <c r="A3605" s="32">
        <v>36460</v>
      </c>
      <c r="B3605" s="31">
        <v>22.71</v>
      </c>
    </row>
    <row r="3606" spans="1:2">
      <c r="A3606" s="32">
        <v>36461</v>
      </c>
      <c r="B3606" s="31">
        <v>21.59</v>
      </c>
    </row>
    <row r="3607" spans="1:2">
      <c r="A3607" s="32">
        <v>36462</v>
      </c>
      <c r="B3607" s="31">
        <v>21.79</v>
      </c>
    </row>
    <row r="3608" spans="1:2">
      <c r="A3608" s="32">
        <v>36465</v>
      </c>
      <c r="B3608" s="31">
        <v>22.44</v>
      </c>
    </row>
    <row r="3609" spans="1:2">
      <c r="A3609" s="32">
        <v>36466</v>
      </c>
      <c r="B3609" s="31">
        <v>22.49</v>
      </c>
    </row>
    <row r="3610" spans="1:2">
      <c r="A3610" s="32">
        <v>36467</v>
      </c>
      <c r="B3610" s="31">
        <v>22.59</v>
      </c>
    </row>
    <row r="3611" spans="1:2">
      <c r="A3611" s="32">
        <v>36468</v>
      </c>
      <c r="B3611" s="31">
        <v>23.17</v>
      </c>
    </row>
    <row r="3612" spans="1:2">
      <c r="A3612" s="32">
        <v>36469</v>
      </c>
      <c r="B3612" s="31">
        <v>22.93</v>
      </c>
    </row>
    <row r="3613" spans="1:2">
      <c r="A3613" s="32">
        <v>36472</v>
      </c>
      <c r="B3613" s="31">
        <v>23.28</v>
      </c>
    </row>
    <row r="3614" spans="1:2">
      <c r="A3614" s="32">
        <v>36473</v>
      </c>
      <c r="B3614" s="31">
        <v>24.21</v>
      </c>
    </row>
    <row r="3615" spans="1:2">
      <c r="A3615" s="32">
        <v>36474</v>
      </c>
      <c r="B3615" s="31">
        <v>24.37</v>
      </c>
    </row>
    <row r="3616" spans="1:2">
      <c r="A3616" s="32">
        <v>36475</v>
      </c>
      <c r="B3616" s="31">
        <v>24.33</v>
      </c>
    </row>
    <row r="3617" spans="1:2">
      <c r="A3617" s="32">
        <v>36476</v>
      </c>
      <c r="B3617" s="31">
        <v>24.91</v>
      </c>
    </row>
    <row r="3618" spans="1:2">
      <c r="A3618" s="32">
        <v>36479</v>
      </c>
      <c r="B3618" s="31">
        <v>25.31</v>
      </c>
    </row>
    <row r="3619" spans="1:2">
      <c r="A3619" s="32">
        <v>36480</v>
      </c>
      <c r="B3619" s="31">
        <v>26.04</v>
      </c>
    </row>
    <row r="3620" spans="1:2">
      <c r="A3620" s="32">
        <v>36481</v>
      </c>
      <c r="B3620" s="31">
        <v>26.57</v>
      </c>
    </row>
    <row r="3621" spans="1:2">
      <c r="A3621" s="32">
        <v>36482</v>
      </c>
      <c r="B3621" s="31">
        <v>25.71</v>
      </c>
    </row>
    <row r="3622" spans="1:2">
      <c r="A3622" s="32">
        <v>36483</v>
      </c>
      <c r="B3622" s="31">
        <v>26.61</v>
      </c>
    </row>
    <row r="3623" spans="1:2">
      <c r="A3623" s="32">
        <v>36486</v>
      </c>
      <c r="B3623" s="31">
        <v>28.03</v>
      </c>
    </row>
    <row r="3624" spans="1:2">
      <c r="A3624" s="32">
        <v>36487</v>
      </c>
      <c r="B3624" s="31">
        <v>26.91</v>
      </c>
    </row>
    <row r="3625" spans="1:2">
      <c r="A3625" s="32">
        <v>36488</v>
      </c>
      <c r="B3625" s="31">
        <v>27.22</v>
      </c>
    </row>
    <row r="3626" spans="1:2">
      <c r="A3626" s="32">
        <v>36489</v>
      </c>
      <c r="B3626" s="33" t="e">
        <f>NA()</f>
        <v>#N/A</v>
      </c>
    </row>
    <row r="3627" spans="1:2">
      <c r="A3627" s="32">
        <v>36490</v>
      </c>
      <c r="B3627" s="31">
        <v>27.22</v>
      </c>
    </row>
    <row r="3628" spans="1:2">
      <c r="A3628" s="32">
        <v>36493</v>
      </c>
      <c r="B3628" s="31">
        <v>25.84</v>
      </c>
    </row>
    <row r="3629" spans="1:2">
      <c r="A3629" s="32">
        <v>36494</v>
      </c>
      <c r="B3629" s="31">
        <v>24.87</v>
      </c>
    </row>
    <row r="3630" spans="1:2">
      <c r="A3630" s="32">
        <v>36495</v>
      </c>
      <c r="B3630" s="31">
        <v>25.01</v>
      </c>
    </row>
    <row r="3631" spans="1:2">
      <c r="A3631" s="32">
        <v>36496</v>
      </c>
      <c r="B3631" s="31">
        <v>25.88</v>
      </c>
    </row>
    <row r="3632" spans="1:2">
      <c r="A3632" s="32">
        <v>36497</v>
      </c>
      <c r="B3632" s="31">
        <v>25.71</v>
      </c>
    </row>
    <row r="3633" spans="1:2">
      <c r="A3633" s="32">
        <v>36500</v>
      </c>
      <c r="B3633" s="31">
        <v>26.67</v>
      </c>
    </row>
    <row r="3634" spans="1:2">
      <c r="A3634" s="32">
        <v>36501</v>
      </c>
      <c r="B3634" s="31">
        <v>26.36</v>
      </c>
    </row>
    <row r="3635" spans="1:2">
      <c r="A3635" s="32">
        <v>36502</v>
      </c>
      <c r="B3635" s="31">
        <v>26.69</v>
      </c>
    </row>
    <row r="3636" spans="1:2">
      <c r="A3636" s="32">
        <v>36503</v>
      </c>
      <c r="B3636" s="31">
        <v>26</v>
      </c>
    </row>
    <row r="3637" spans="1:2">
      <c r="A3637" s="32">
        <v>36504</v>
      </c>
      <c r="B3637" s="31">
        <v>25.21</v>
      </c>
    </row>
    <row r="3638" spans="1:2">
      <c r="A3638" s="32">
        <v>36507</v>
      </c>
      <c r="B3638" s="31">
        <v>25.37</v>
      </c>
    </row>
    <row r="3639" spans="1:2">
      <c r="A3639" s="32">
        <v>36508</v>
      </c>
      <c r="B3639" s="31">
        <v>25.87</v>
      </c>
    </row>
    <row r="3640" spans="1:2">
      <c r="A3640" s="32">
        <v>36509</v>
      </c>
      <c r="B3640" s="31">
        <v>26.28</v>
      </c>
    </row>
    <row r="3641" spans="1:2">
      <c r="A3641" s="32">
        <v>36510</v>
      </c>
      <c r="B3641" s="31">
        <v>26.74</v>
      </c>
    </row>
    <row r="3642" spans="1:2">
      <c r="A3642" s="32">
        <v>36511</v>
      </c>
      <c r="B3642" s="31">
        <v>26.76</v>
      </c>
    </row>
    <row r="3643" spans="1:2">
      <c r="A3643" s="32">
        <v>36514</v>
      </c>
      <c r="B3643" s="31">
        <v>26.55</v>
      </c>
    </row>
    <row r="3644" spans="1:2">
      <c r="A3644" s="32">
        <v>36515</v>
      </c>
      <c r="B3644" s="31">
        <v>26.34</v>
      </c>
    </row>
    <row r="3645" spans="1:2">
      <c r="A3645" s="32">
        <v>36516</v>
      </c>
      <c r="B3645" s="31">
        <v>25.51</v>
      </c>
    </row>
    <row r="3646" spans="1:2">
      <c r="A3646" s="32">
        <v>36517</v>
      </c>
      <c r="B3646" s="31">
        <v>25.86</v>
      </c>
    </row>
    <row r="3647" spans="1:2">
      <c r="A3647" s="32">
        <v>36518</v>
      </c>
      <c r="B3647" s="33" t="e">
        <f>NA()</f>
        <v>#N/A</v>
      </c>
    </row>
    <row r="3648" spans="1:2">
      <c r="A3648" s="32">
        <v>36521</v>
      </c>
      <c r="B3648" s="31">
        <v>26.36</v>
      </c>
    </row>
    <row r="3649" spans="1:2">
      <c r="A3649" s="32">
        <v>36522</v>
      </c>
      <c r="B3649" s="31">
        <v>26.81</v>
      </c>
    </row>
    <row r="3650" spans="1:2">
      <c r="A3650" s="32">
        <v>36523</v>
      </c>
      <c r="B3650" s="31">
        <v>26.41</v>
      </c>
    </row>
    <row r="3651" spans="1:2">
      <c r="A3651" s="32">
        <v>36524</v>
      </c>
      <c r="B3651" s="31">
        <v>25.76</v>
      </c>
    </row>
    <row r="3652" spans="1:2">
      <c r="A3652" s="32">
        <v>36525</v>
      </c>
      <c r="B3652" s="33" t="e">
        <f>NA()</f>
        <v>#N/A</v>
      </c>
    </row>
    <row r="3653" spans="1:2">
      <c r="A3653" s="32">
        <v>36528</v>
      </c>
      <c r="B3653" s="33" t="e">
        <f>NA()</f>
        <v>#N/A</v>
      </c>
    </row>
    <row r="3654" spans="1:2">
      <c r="A3654" s="32">
        <v>36529</v>
      </c>
      <c r="B3654" s="31">
        <v>25.56</v>
      </c>
    </row>
    <row r="3655" spans="1:2">
      <c r="A3655" s="32">
        <v>36530</v>
      </c>
      <c r="B3655" s="31">
        <v>24.65</v>
      </c>
    </row>
    <row r="3656" spans="1:2">
      <c r="A3656" s="32">
        <v>36531</v>
      </c>
      <c r="B3656" s="31">
        <v>24.79</v>
      </c>
    </row>
    <row r="3657" spans="1:2">
      <c r="A3657" s="32">
        <v>36532</v>
      </c>
      <c r="B3657" s="31">
        <v>24.79</v>
      </c>
    </row>
    <row r="3658" spans="1:2">
      <c r="A3658" s="32">
        <v>36535</v>
      </c>
      <c r="B3658" s="31">
        <v>24.71</v>
      </c>
    </row>
    <row r="3659" spans="1:2">
      <c r="A3659" s="32">
        <v>36536</v>
      </c>
      <c r="B3659" s="31">
        <v>25.69</v>
      </c>
    </row>
    <row r="3660" spans="1:2">
      <c r="A3660" s="32">
        <v>36537</v>
      </c>
      <c r="B3660" s="31">
        <v>26.3</v>
      </c>
    </row>
    <row r="3661" spans="1:2">
      <c r="A3661" s="32">
        <v>36538</v>
      </c>
      <c r="B3661" s="31">
        <v>26.63</v>
      </c>
    </row>
    <row r="3662" spans="1:2">
      <c r="A3662" s="32">
        <v>36539</v>
      </c>
      <c r="B3662" s="31">
        <v>28.01</v>
      </c>
    </row>
    <row r="3663" spans="1:2">
      <c r="A3663" s="32">
        <v>36542</v>
      </c>
      <c r="B3663" s="33" t="e">
        <f>NA()</f>
        <v>#N/A</v>
      </c>
    </row>
    <row r="3664" spans="1:2">
      <c r="A3664" s="32">
        <v>36543</v>
      </c>
      <c r="B3664" s="31">
        <v>28.98</v>
      </c>
    </row>
    <row r="3665" spans="1:2">
      <c r="A3665" s="32">
        <v>36544</v>
      </c>
      <c r="B3665" s="31">
        <v>29.11</v>
      </c>
    </row>
    <row r="3666" spans="1:2">
      <c r="A3666" s="32">
        <v>36545</v>
      </c>
      <c r="B3666" s="31">
        <v>29.67</v>
      </c>
    </row>
    <row r="3667" spans="1:2">
      <c r="A3667" s="32">
        <v>36546</v>
      </c>
      <c r="B3667" s="31">
        <v>29.71</v>
      </c>
    </row>
    <row r="3668" spans="1:2">
      <c r="A3668" s="32">
        <v>36549</v>
      </c>
      <c r="B3668" s="31">
        <v>29.25</v>
      </c>
    </row>
    <row r="3669" spans="1:2">
      <c r="A3669" s="32">
        <v>36550</v>
      </c>
      <c r="B3669" s="31">
        <v>30.28</v>
      </c>
    </row>
    <row r="3670" spans="1:2">
      <c r="A3670" s="32">
        <v>36551</v>
      </c>
      <c r="B3670" s="31">
        <v>27.66</v>
      </c>
    </row>
    <row r="3671" spans="1:2">
      <c r="A3671" s="32">
        <v>36552</v>
      </c>
      <c r="B3671" s="31">
        <v>27.22</v>
      </c>
    </row>
    <row r="3672" spans="1:2">
      <c r="A3672" s="32">
        <v>36553</v>
      </c>
      <c r="B3672" s="31">
        <v>27.27</v>
      </c>
    </row>
    <row r="3673" spans="1:2">
      <c r="A3673" s="32">
        <v>36556</v>
      </c>
      <c r="B3673" s="31">
        <v>27.65</v>
      </c>
    </row>
    <row r="3674" spans="1:2">
      <c r="A3674" s="32">
        <v>36557</v>
      </c>
      <c r="B3674" s="31">
        <v>28.28</v>
      </c>
    </row>
    <row r="3675" spans="1:2">
      <c r="A3675" s="32">
        <v>36558</v>
      </c>
      <c r="B3675" s="31">
        <v>27.52</v>
      </c>
    </row>
    <row r="3676" spans="1:2">
      <c r="A3676" s="32">
        <v>36559</v>
      </c>
      <c r="B3676" s="31">
        <v>28.26</v>
      </c>
    </row>
    <row r="3677" spans="1:2">
      <c r="A3677" s="32">
        <v>36560</v>
      </c>
      <c r="B3677" s="31">
        <v>28.67</v>
      </c>
    </row>
    <row r="3678" spans="1:2">
      <c r="A3678" s="32">
        <v>36563</v>
      </c>
      <c r="B3678" s="31">
        <v>28.4</v>
      </c>
    </row>
    <row r="3679" spans="1:2">
      <c r="A3679" s="32">
        <v>36564</v>
      </c>
      <c r="B3679" s="31">
        <v>28.05</v>
      </c>
    </row>
    <row r="3680" spans="1:2">
      <c r="A3680" s="32">
        <v>36565</v>
      </c>
      <c r="B3680" s="31">
        <v>28.71</v>
      </c>
    </row>
    <row r="3681" spans="1:2">
      <c r="A3681" s="32">
        <v>36566</v>
      </c>
      <c r="B3681" s="31">
        <v>29.49</v>
      </c>
    </row>
    <row r="3682" spans="1:2">
      <c r="A3682" s="32">
        <v>36567</v>
      </c>
      <c r="B3682" s="31">
        <v>29.51</v>
      </c>
    </row>
    <row r="3683" spans="1:2">
      <c r="A3683" s="32">
        <v>36570</v>
      </c>
      <c r="B3683" s="31">
        <v>30.3</v>
      </c>
    </row>
    <row r="3684" spans="1:2">
      <c r="A3684" s="32">
        <v>36571</v>
      </c>
      <c r="B3684" s="31">
        <v>30.17</v>
      </c>
    </row>
    <row r="3685" spans="1:2">
      <c r="A3685" s="32">
        <v>36572</v>
      </c>
      <c r="B3685" s="31">
        <v>30.01</v>
      </c>
    </row>
    <row r="3686" spans="1:2">
      <c r="A3686" s="32">
        <v>36573</v>
      </c>
      <c r="B3686" s="31">
        <v>29.37</v>
      </c>
    </row>
    <row r="3687" spans="1:2">
      <c r="A3687" s="32">
        <v>36574</v>
      </c>
      <c r="B3687" s="31">
        <v>29.51</v>
      </c>
    </row>
    <row r="3688" spans="1:2">
      <c r="A3688" s="32">
        <v>36577</v>
      </c>
      <c r="B3688" s="33" t="e">
        <f>NA()</f>
        <v>#N/A</v>
      </c>
    </row>
    <row r="3689" spans="1:2">
      <c r="A3689" s="32">
        <v>36578</v>
      </c>
      <c r="B3689" s="31">
        <v>29.63</v>
      </c>
    </row>
    <row r="3690" spans="1:2">
      <c r="A3690" s="32">
        <v>36579</v>
      </c>
      <c r="B3690" s="31">
        <v>30.19</v>
      </c>
    </row>
    <row r="3691" spans="1:2">
      <c r="A3691" s="32">
        <v>36580</v>
      </c>
      <c r="B3691" s="31">
        <v>30.23</v>
      </c>
    </row>
    <row r="3692" spans="1:2">
      <c r="A3692" s="32">
        <v>36581</v>
      </c>
      <c r="B3692" s="31">
        <v>30.34</v>
      </c>
    </row>
    <row r="3693" spans="1:2">
      <c r="A3693" s="32">
        <v>36584</v>
      </c>
      <c r="B3693" s="31">
        <v>30.11</v>
      </c>
    </row>
    <row r="3694" spans="1:2">
      <c r="A3694" s="32">
        <v>36585</v>
      </c>
      <c r="B3694" s="31">
        <v>30.57</v>
      </c>
    </row>
    <row r="3695" spans="1:2">
      <c r="A3695" s="32">
        <v>36586</v>
      </c>
      <c r="B3695" s="31">
        <v>31.71</v>
      </c>
    </row>
    <row r="3696" spans="1:2">
      <c r="A3696" s="32">
        <v>36587</v>
      </c>
      <c r="B3696" s="31">
        <v>31.51</v>
      </c>
    </row>
    <row r="3697" spans="1:2">
      <c r="A3697" s="32">
        <v>36588</v>
      </c>
      <c r="B3697" s="31">
        <v>31.46</v>
      </c>
    </row>
    <row r="3698" spans="1:2">
      <c r="A3698" s="32">
        <v>36591</v>
      </c>
      <c r="B3698" s="31">
        <v>32.19</v>
      </c>
    </row>
    <row r="3699" spans="1:2">
      <c r="A3699" s="32">
        <v>36592</v>
      </c>
      <c r="B3699" s="31">
        <v>33.9</v>
      </c>
    </row>
    <row r="3700" spans="1:2">
      <c r="A3700" s="32">
        <v>36593</v>
      </c>
      <c r="B3700" s="31">
        <v>31.22</v>
      </c>
    </row>
    <row r="3701" spans="1:2">
      <c r="A3701" s="32">
        <v>36594</v>
      </c>
      <c r="B3701" s="31">
        <v>31.61</v>
      </c>
    </row>
    <row r="3702" spans="1:2">
      <c r="A3702" s="32">
        <v>36595</v>
      </c>
      <c r="B3702" s="31">
        <v>31.76</v>
      </c>
    </row>
    <row r="3703" spans="1:2">
      <c r="A3703" s="32">
        <v>36598</v>
      </c>
      <c r="B3703" s="31">
        <v>32.11</v>
      </c>
    </row>
    <row r="3704" spans="1:2">
      <c r="A3704" s="32">
        <v>36599</v>
      </c>
      <c r="B3704" s="31">
        <v>31.93</v>
      </c>
    </row>
    <row r="3705" spans="1:2">
      <c r="A3705" s="32">
        <v>36600</v>
      </c>
      <c r="B3705" s="31">
        <v>30.47</v>
      </c>
    </row>
    <row r="3706" spans="1:2">
      <c r="A3706" s="32">
        <v>36601</v>
      </c>
      <c r="B3706" s="31">
        <v>31.1</v>
      </c>
    </row>
    <row r="3707" spans="1:2">
      <c r="A3707" s="32">
        <v>36602</v>
      </c>
      <c r="B3707" s="31">
        <v>30.86</v>
      </c>
    </row>
    <row r="3708" spans="1:2">
      <c r="A3708" s="32">
        <v>36605</v>
      </c>
      <c r="B3708" s="31">
        <v>29.33</v>
      </c>
    </row>
    <row r="3709" spans="1:2">
      <c r="A3709" s="32">
        <v>36606</v>
      </c>
      <c r="B3709" s="31">
        <v>28.01</v>
      </c>
    </row>
    <row r="3710" spans="1:2">
      <c r="A3710" s="32">
        <v>36607</v>
      </c>
      <c r="B3710" s="31">
        <v>27.28</v>
      </c>
    </row>
    <row r="3711" spans="1:2">
      <c r="A3711" s="32">
        <v>36608</v>
      </c>
      <c r="B3711" s="31">
        <v>27.47</v>
      </c>
    </row>
    <row r="3712" spans="1:2">
      <c r="A3712" s="32">
        <v>36609</v>
      </c>
      <c r="B3712" s="31">
        <v>27.86</v>
      </c>
    </row>
    <row r="3713" spans="1:2">
      <c r="A3713" s="32">
        <v>36612</v>
      </c>
      <c r="B3713" s="31">
        <v>27.59</v>
      </c>
    </row>
    <row r="3714" spans="1:2">
      <c r="A3714" s="32">
        <v>36613</v>
      </c>
      <c r="B3714" s="31">
        <v>27.1</v>
      </c>
    </row>
    <row r="3715" spans="1:2">
      <c r="A3715" s="32">
        <v>36614</v>
      </c>
      <c r="B3715" s="31">
        <v>26.36</v>
      </c>
    </row>
    <row r="3716" spans="1:2">
      <c r="A3716" s="32">
        <v>36615</v>
      </c>
      <c r="B3716" s="31">
        <v>26.67</v>
      </c>
    </row>
    <row r="3717" spans="1:2">
      <c r="A3717" s="32">
        <v>36616</v>
      </c>
      <c r="B3717" s="31">
        <v>26.86</v>
      </c>
    </row>
    <row r="3718" spans="1:2">
      <c r="A3718" s="32">
        <v>36619</v>
      </c>
      <c r="B3718" s="31">
        <v>26.28</v>
      </c>
    </row>
    <row r="3719" spans="1:2">
      <c r="A3719" s="32">
        <v>36620</v>
      </c>
      <c r="B3719" s="31">
        <v>25.46</v>
      </c>
    </row>
    <row r="3720" spans="1:2">
      <c r="A3720" s="32">
        <v>36621</v>
      </c>
      <c r="B3720" s="31">
        <v>25.76</v>
      </c>
    </row>
    <row r="3721" spans="1:2">
      <c r="A3721" s="32">
        <v>36622</v>
      </c>
      <c r="B3721" s="31">
        <v>25.51</v>
      </c>
    </row>
    <row r="3722" spans="1:2">
      <c r="A3722" s="32">
        <v>36623</v>
      </c>
      <c r="B3722" s="31">
        <v>24.97</v>
      </c>
    </row>
    <row r="3723" spans="1:2">
      <c r="A3723" s="32">
        <v>36626</v>
      </c>
      <c r="B3723" s="31">
        <v>23.91</v>
      </c>
    </row>
    <row r="3724" spans="1:2">
      <c r="A3724" s="32">
        <v>36627</v>
      </c>
      <c r="B3724" s="31">
        <v>24.17</v>
      </c>
    </row>
    <row r="3725" spans="1:2">
      <c r="A3725" s="32">
        <v>36628</v>
      </c>
      <c r="B3725" s="31">
        <v>25.49</v>
      </c>
    </row>
    <row r="3726" spans="1:2">
      <c r="A3726" s="32">
        <v>36629</v>
      </c>
      <c r="B3726" s="31">
        <v>25.29</v>
      </c>
    </row>
    <row r="3727" spans="1:2">
      <c r="A3727" s="32">
        <v>36630</v>
      </c>
      <c r="B3727" s="31">
        <v>25.48</v>
      </c>
    </row>
    <row r="3728" spans="1:2">
      <c r="A3728" s="32">
        <v>36633</v>
      </c>
      <c r="B3728" s="31">
        <v>26.06</v>
      </c>
    </row>
    <row r="3729" spans="1:2">
      <c r="A3729" s="32">
        <v>36634</v>
      </c>
      <c r="B3729" s="31">
        <v>25.92</v>
      </c>
    </row>
    <row r="3730" spans="1:2">
      <c r="A3730" s="32">
        <v>36635</v>
      </c>
      <c r="B3730" s="31">
        <v>27.38</v>
      </c>
    </row>
    <row r="3731" spans="1:2">
      <c r="A3731" s="32">
        <v>36636</v>
      </c>
      <c r="B3731" s="31">
        <v>27.29</v>
      </c>
    </row>
    <row r="3732" spans="1:2">
      <c r="A3732" s="32">
        <v>36637</v>
      </c>
      <c r="B3732" s="33" t="e">
        <f>NA()</f>
        <v>#N/A</v>
      </c>
    </row>
    <row r="3733" spans="1:2">
      <c r="A3733" s="32">
        <v>36640</v>
      </c>
      <c r="B3733" s="31">
        <v>27.41</v>
      </c>
    </row>
    <row r="3734" spans="1:2">
      <c r="A3734" s="32">
        <v>36641</v>
      </c>
      <c r="B3734" s="31">
        <v>26.41</v>
      </c>
    </row>
    <row r="3735" spans="1:2">
      <c r="A3735" s="32">
        <v>36642</v>
      </c>
      <c r="B3735" s="31">
        <v>24.69</v>
      </c>
    </row>
    <row r="3736" spans="1:2">
      <c r="A3736" s="32">
        <v>36643</v>
      </c>
      <c r="B3736" s="31">
        <v>25.53</v>
      </c>
    </row>
    <row r="3737" spans="1:2">
      <c r="A3737" s="32">
        <v>36644</v>
      </c>
      <c r="B3737" s="31">
        <v>25.71</v>
      </c>
    </row>
    <row r="3738" spans="1:2">
      <c r="A3738" s="32">
        <v>36647</v>
      </c>
      <c r="B3738" s="31">
        <v>25.84</v>
      </c>
    </row>
    <row r="3739" spans="1:2">
      <c r="A3739" s="32">
        <v>36648</v>
      </c>
      <c r="B3739" s="31">
        <v>26.86</v>
      </c>
    </row>
    <row r="3740" spans="1:2">
      <c r="A3740" s="32">
        <v>36649</v>
      </c>
      <c r="B3740" s="31">
        <v>26.6</v>
      </c>
    </row>
    <row r="3741" spans="1:2">
      <c r="A3741" s="32">
        <v>36650</v>
      </c>
      <c r="B3741" s="31">
        <v>27.08</v>
      </c>
    </row>
    <row r="3742" spans="1:2">
      <c r="A3742" s="32">
        <v>36651</v>
      </c>
      <c r="B3742" s="31">
        <v>27.37</v>
      </c>
    </row>
    <row r="3743" spans="1:2">
      <c r="A3743" s="32">
        <v>36654</v>
      </c>
      <c r="B3743" s="31">
        <v>28.05</v>
      </c>
    </row>
    <row r="3744" spans="1:2">
      <c r="A3744" s="32">
        <v>36655</v>
      </c>
      <c r="B3744" s="31">
        <v>28.46</v>
      </c>
    </row>
    <row r="3745" spans="1:2">
      <c r="A3745" s="32">
        <v>36656</v>
      </c>
      <c r="B3745" s="31">
        <v>28.1</v>
      </c>
    </row>
    <row r="3746" spans="1:2">
      <c r="A3746" s="32">
        <v>36657</v>
      </c>
      <c r="B3746" s="31">
        <v>29.25</v>
      </c>
    </row>
    <row r="3747" spans="1:2">
      <c r="A3747" s="32">
        <v>36658</v>
      </c>
      <c r="B3747" s="31">
        <v>29.64</v>
      </c>
    </row>
    <row r="3748" spans="1:2">
      <c r="A3748" s="32">
        <v>36661</v>
      </c>
      <c r="B3748" s="31">
        <v>29.95</v>
      </c>
    </row>
    <row r="3749" spans="1:2">
      <c r="A3749" s="32">
        <v>36662</v>
      </c>
      <c r="B3749" s="31">
        <v>29.76</v>
      </c>
    </row>
    <row r="3750" spans="1:2">
      <c r="A3750" s="32">
        <v>36663</v>
      </c>
      <c r="B3750" s="31">
        <v>29.38</v>
      </c>
    </row>
    <row r="3751" spans="1:2">
      <c r="A3751" s="32">
        <v>36664</v>
      </c>
      <c r="B3751" s="31">
        <v>30.28</v>
      </c>
    </row>
    <row r="3752" spans="1:2">
      <c r="A3752" s="32">
        <v>36665</v>
      </c>
      <c r="B3752" s="31">
        <v>30.02</v>
      </c>
    </row>
    <row r="3753" spans="1:2">
      <c r="A3753" s="32">
        <v>36668</v>
      </c>
      <c r="B3753" s="31">
        <v>28.62</v>
      </c>
    </row>
    <row r="3754" spans="1:2">
      <c r="A3754" s="32">
        <v>36669</v>
      </c>
      <c r="B3754" s="31">
        <v>28.61</v>
      </c>
    </row>
    <row r="3755" spans="1:2">
      <c r="A3755" s="32">
        <v>36670</v>
      </c>
      <c r="B3755" s="31">
        <v>29.89</v>
      </c>
    </row>
    <row r="3756" spans="1:2">
      <c r="A3756" s="32">
        <v>36671</v>
      </c>
      <c r="B3756" s="31">
        <v>30.43</v>
      </c>
    </row>
    <row r="3757" spans="1:2">
      <c r="A3757" s="32">
        <v>36672</v>
      </c>
      <c r="B3757" s="31">
        <v>29.76</v>
      </c>
    </row>
    <row r="3758" spans="1:2">
      <c r="A3758" s="32">
        <v>36675</v>
      </c>
      <c r="B3758" s="33" t="e">
        <f>NA()</f>
        <v>#N/A</v>
      </c>
    </row>
    <row r="3759" spans="1:2">
      <c r="A3759" s="32">
        <v>36676</v>
      </c>
      <c r="B3759" s="31">
        <v>30.36</v>
      </c>
    </row>
    <row r="3760" spans="1:2">
      <c r="A3760" s="32">
        <v>36677</v>
      </c>
      <c r="B3760" s="31">
        <v>29.03</v>
      </c>
    </row>
    <row r="3761" spans="1:2">
      <c r="A3761" s="32">
        <v>36678</v>
      </c>
      <c r="B3761" s="31">
        <v>30.19</v>
      </c>
    </row>
    <row r="3762" spans="1:2">
      <c r="A3762" s="32">
        <v>36679</v>
      </c>
      <c r="B3762" s="31">
        <v>30.34</v>
      </c>
    </row>
    <row r="3763" spans="1:2">
      <c r="A3763" s="32">
        <v>36682</v>
      </c>
      <c r="B3763" s="31">
        <v>29.87</v>
      </c>
    </row>
    <row r="3764" spans="1:2">
      <c r="A3764" s="32">
        <v>36683</v>
      </c>
      <c r="B3764" s="31">
        <v>29.78</v>
      </c>
    </row>
    <row r="3765" spans="1:2">
      <c r="A3765" s="32">
        <v>36684</v>
      </c>
      <c r="B3765" s="31">
        <v>29.29</v>
      </c>
    </row>
    <row r="3766" spans="1:2">
      <c r="A3766" s="32">
        <v>36685</v>
      </c>
      <c r="B3766" s="31">
        <v>29.78</v>
      </c>
    </row>
    <row r="3767" spans="1:2">
      <c r="A3767" s="32">
        <v>36686</v>
      </c>
      <c r="B3767" s="31">
        <v>30.22</v>
      </c>
    </row>
    <row r="3768" spans="1:2">
      <c r="A3768" s="32">
        <v>36689</v>
      </c>
      <c r="B3768" s="31">
        <v>31.76</v>
      </c>
    </row>
    <row r="3769" spans="1:2">
      <c r="A3769" s="32">
        <v>36690</v>
      </c>
      <c r="B3769" s="31">
        <v>32.729999999999997</v>
      </c>
    </row>
    <row r="3770" spans="1:2">
      <c r="A3770" s="32">
        <v>36691</v>
      </c>
      <c r="B3770" s="31">
        <v>32.72</v>
      </c>
    </row>
    <row r="3771" spans="1:2">
      <c r="A3771" s="32">
        <v>36692</v>
      </c>
      <c r="B3771" s="31">
        <v>32.700000000000003</v>
      </c>
    </row>
    <row r="3772" spans="1:2">
      <c r="A3772" s="32">
        <v>36693</v>
      </c>
      <c r="B3772" s="31">
        <v>32.35</v>
      </c>
    </row>
    <row r="3773" spans="1:2">
      <c r="A3773" s="32">
        <v>36696</v>
      </c>
      <c r="B3773" s="31">
        <v>31.57</v>
      </c>
    </row>
    <row r="3774" spans="1:2">
      <c r="A3774" s="32">
        <v>36697</v>
      </c>
      <c r="B3774" s="31">
        <v>33.07</v>
      </c>
    </row>
    <row r="3775" spans="1:2">
      <c r="A3775" s="32">
        <v>36698</v>
      </c>
      <c r="B3775" s="31">
        <v>33.64</v>
      </c>
    </row>
    <row r="3776" spans="1:2">
      <c r="A3776" s="32">
        <v>36699</v>
      </c>
      <c r="B3776" s="31">
        <v>34.72</v>
      </c>
    </row>
    <row r="3777" spans="1:2">
      <c r="A3777" s="32">
        <v>36700</v>
      </c>
      <c r="B3777" s="31">
        <v>34.76</v>
      </c>
    </row>
    <row r="3778" spans="1:2">
      <c r="A3778" s="32">
        <v>36703</v>
      </c>
      <c r="B3778" s="31">
        <v>31.56</v>
      </c>
    </row>
    <row r="3779" spans="1:2">
      <c r="A3779" s="32">
        <v>36704</v>
      </c>
      <c r="B3779" s="31">
        <v>32.01</v>
      </c>
    </row>
    <row r="3780" spans="1:2">
      <c r="A3780" s="32">
        <v>36705</v>
      </c>
      <c r="B3780" s="31">
        <v>31.86</v>
      </c>
    </row>
    <row r="3781" spans="1:2">
      <c r="A3781" s="32">
        <v>36706</v>
      </c>
      <c r="B3781" s="31">
        <v>32.729999999999997</v>
      </c>
    </row>
    <row r="3782" spans="1:2">
      <c r="A3782" s="32">
        <v>36707</v>
      </c>
      <c r="B3782" s="31">
        <v>32.44</v>
      </c>
    </row>
    <row r="3783" spans="1:2">
      <c r="A3783" s="32">
        <v>36710</v>
      </c>
      <c r="B3783" s="33" t="e">
        <f>NA()</f>
        <v>#N/A</v>
      </c>
    </row>
    <row r="3784" spans="1:2">
      <c r="A3784" s="32">
        <v>36711</v>
      </c>
      <c r="B3784" s="33" t="e">
        <f>NA()</f>
        <v>#N/A</v>
      </c>
    </row>
    <row r="3785" spans="1:2">
      <c r="A3785" s="32">
        <v>36712</v>
      </c>
      <c r="B3785" s="31">
        <v>30.76</v>
      </c>
    </row>
    <row r="3786" spans="1:2">
      <c r="A3786" s="32">
        <v>36713</v>
      </c>
      <c r="B3786" s="31">
        <v>30.19</v>
      </c>
    </row>
    <row r="3787" spans="1:2">
      <c r="A3787" s="32">
        <v>36714</v>
      </c>
      <c r="B3787" s="31">
        <v>30.26</v>
      </c>
    </row>
    <row r="3788" spans="1:2">
      <c r="A3788" s="32">
        <v>36717</v>
      </c>
      <c r="B3788" s="31">
        <v>29.51</v>
      </c>
    </row>
    <row r="3789" spans="1:2">
      <c r="A3789" s="32">
        <v>36718</v>
      </c>
      <c r="B3789" s="31">
        <v>29.61</v>
      </c>
    </row>
    <row r="3790" spans="1:2">
      <c r="A3790" s="32">
        <v>36719</v>
      </c>
      <c r="B3790" s="31">
        <v>30.34</v>
      </c>
    </row>
    <row r="3791" spans="1:2">
      <c r="A3791" s="32">
        <v>36720</v>
      </c>
      <c r="B3791" s="31">
        <v>31.41</v>
      </c>
    </row>
    <row r="3792" spans="1:2">
      <c r="A3792" s="32">
        <v>36721</v>
      </c>
      <c r="B3792" s="31">
        <v>31.31</v>
      </c>
    </row>
    <row r="3793" spans="1:2">
      <c r="A3793" s="32">
        <v>36724</v>
      </c>
      <c r="B3793" s="31">
        <v>30.71</v>
      </c>
    </row>
    <row r="3794" spans="1:2">
      <c r="A3794" s="32">
        <v>36725</v>
      </c>
      <c r="B3794" s="31">
        <v>31.94</v>
      </c>
    </row>
    <row r="3795" spans="1:2">
      <c r="A3795" s="32">
        <v>36726</v>
      </c>
      <c r="B3795" s="31">
        <v>31.1</v>
      </c>
    </row>
    <row r="3796" spans="1:2">
      <c r="A3796" s="32">
        <v>36727</v>
      </c>
      <c r="B3796" s="31">
        <v>30.94</v>
      </c>
    </row>
    <row r="3797" spans="1:2">
      <c r="A3797" s="32">
        <v>36728</v>
      </c>
      <c r="B3797" s="31">
        <v>28.56</v>
      </c>
    </row>
    <row r="3798" spans="1:2">
      <c r="A3798" s="32">
        <v>36731</v>
      </c>
      <c r="B3798" s="31">
        <v>27.97</v>
      </c>
    </row>
    <row r="3799" spans="1:2">
      <c r="A3799" s="32">
        <v>36732</v>
      </c>
      <c r="B3799" s="31">
        <v>27.89</v>
      </c>
    </row>
    <row r="3800" spans="1:2">
      <c r="A3800" s="32">
        <v>36733</v>
      </c>
      <c r="B3800" s="31">
        <v>27.81</v>
      </c>
    </row>
    <row r="3801" spans="1:2">
      <c r="A3801" s="32">
        <v>36734</v>
      </c>
      <c r="B3801" s="31">
        <v>28.21</v>
      </c>
    </row>
    <row r="3802" spans="1:2">
      <c r="A3802" s="32">
        <v>36735</v>
      </c>
      <c r="B3802" s="31">
        <v>28.22</v>
      </c>
    </row>
    <row r="3803" spans="1:2">
      <c r="A3803" s="32">
        <v>36738</v>
      </c>
      <c r="B3803" s="31">
        <v>27.5</v>
      </c>
    </row>
    <row r="3804" spans="1:2">
      <c r="A3804" s="32">
        <v>36739</v>
      </c>
      <c r="B3804" s="31">
        <v>27.85</v>
      </c>
    </row>
    <row r="3805" spans="1:2">
      <c r="A3805" s="32">
        <v>36740</v>
      </c>
      <c r="B3805" s="31">
        <v>28.27</v>
      </c>
    </row>
    <row r="3806" spans="1:2">
      <c r="A3806" s="32">
        <v>36741</v>
      </c>
      <c r="B3806" s="31">
        <v>28.92</v>
      </c>
    </row>
    <row r="3807" spans="1:2">
      <c r="A3807" s="32">
        <v>36742</v>
      </c>
      <c r="B3807" s="31">
        <v>29.94</v>
      </c>
    </row>
    <row r="3808" spans="1:2">
      <c r="A3808" s="32">
        <v>36745</v>
      </c>
      <c r="B3808" s="31">
        <v>28.93</v>
      </c>
    </row>
    <row r="3809" spans="1:2">
      <c r="A3809" s="32">
        <v>36746</v>
      </c>
      <c r="B3809" s="31">
        <v>29.26</v>
      </c>
    </row>
    <row r="3810" spans="1:2">
      <c r="A3810" s="32">
        <v>36747</v>
      </c>
      <c r="B3810" s="31">
        <v>30.38</v>
      </c>
    </row>
    <row r="3811" spans="1:2">
      <c r="A3811" s="32">
        <v>36748</v>
      </c>
      <c r="B3811" s="31">
        <v>31.09</v>
      </c>
    </row>
    <row r="3812" spans="1:2">
      <c r="A3812" s="32">
        <v>36749</v>
      </c>
      <c r="B3812" s="31">
        <v>31.02</v>
      </c>
    </row>
    <row r="3813" spans="1:2">
      <c r="A3813" s="32">
        <v>36752</v>
      </c>
      <c r="B3813" s="31">
        <v>31.92</v>
      </c>
    </row>
    <row r="3814" spans="1:2">
      <c r="A3814" s="32">
        <v>36753</v>
      </c>
      <c r="B3814" s="31">
        <v>31.43</v>
      </c>
    </row>
    <row r="3815" spans="1:2">
      <c r="A3815" s="32">
        <v>36754</v>
      </c>
      <c r="B3815" s="31">
        <v>31.91</v>
      </c>
    </row>
    <row r="3816" spans="1:2">
      <c r="A3816" s="32">
        <v>36755</v>
      </c>
      <c r="B3816" s="31">
        <v>31.88</v>
      </c>
    </row>
    <row r="3817" spans="1:2">
      <c r="A3817" s="32">
        <v>36756</v>
      </c>
      <c r="B3817" s="31">
        <v>31.97</v>
      </c>
    </row>
    <row r="3818" spans="1:2">
      <c r="A3818" s="32">
        <v>36759</v>
      </c>
      <c r="B3818" s="31">
        <v>32.42</v>
      </c>
    </row>
    <row r="3819" spans="1:2">
      <c r="A3819" s="32">
        <v>36760</v>
      </c>
      <c r="B3819" s="31">
        <v>31.24</v>
      </c>
    </row>
    <row r="3820" spans="1:2">
      <c r="A3820" s="32">
        <v>36761</v>
      </c>
      <c r="B3820" s="31">
        <v>31.23</v>
      </c>
    </row>
    <row r="3821" spans="1:2">
      <c r="A3821" s="32">
        <v>36762</v>
      </c>
      <c r="B3821" s="31">
        <v>33.409999999999997</v>
      </c>
    </row>
    <row r="3822" spans="1:2">
      <c r="A3822" s="32">
        <v>36763</v>
      </c>
      <c r="B3822" s="31">
        <v>34.01</v>
      </c>
    </row>
    <row r="3823" spans="1:2">
      <c r="A3823" s="32">
        <v>36766</v>
      </c>
      <c r="B3823" s="31">
        <v>32.92</v>
      </c>
    </row>
    <row r="3824" spans="1:2">
      <c r="A3824" s="32">
        <v>36767</v>
      </c>
      <c r="B3824" s="31">
        <v>32.729999999999997</v>
      </c>
    </row>
    <row r="3825" spans="1:2">
      <c r="A3825" s="32">
        <v>36768</v>
      </c>
      <c r="B3825" s="31">
        <v>33.25</v>
      </c>
    </row>
    <row r="3826" spans="1:2">
      <c r="A3826" s="32">
        <v>36769</v>
      </c>
      <c r="B3826" s="31">
        <v>33.090000000000003</v>
      </c>
    </row>
    <row r="3827" spans="1:2">
      <c r="A3827" s="32">
        <v>36770</v>
      </c>
      <c r="B3827" s="31">
        <v>33.42</v>
      </c>
    </row>
    <row r="3828" spans="1:2">
      <c r="A3828" s="32">
        <v>36773</v>
      </c>
      <c r="B3828" s="33" t="e">
        <f>NA()</f>
        <v>#N/A</v>
      </c>
    </row>
    <row r="3829" spans="1:2">
      <c r="A3829" s="32">
        <v>36774</v>
      </c>
      <c r="B3829" s="31">
        <v>33.92</v>
      </c>
    </row>
    <row r="3830" spans="1:2">
      <c r="A3830" s="32">
        <v>36775</v>
      </c>
      <c r="B3830" s="31">
        <v>34.97</v>
      </c>
    </row>
    <row r="3831" spans="1:2">
      <c r="A3831" s="32">
        <v>36776</v>
      </c>
      <c r="B3831" s="31">
        <v>35.18</v>
      </c>
    </row>
    <row r="3832" spans="1:2">
      <c r="A3832" s="32">
        <v>36777</v>
      </c>
      <c r="B3832" s="31">
        <v>33.619999999999997</v>
      </c>
    </row>
    <row r="3833" spans="1:2">
      <c r="A3833" s="32">
        <v>36780</v>
      </c>
      <c r="B3833" s="31">
        <v>35.14</v>
      </c>
    </row>
    <row r="3834" spans="1:2">
      <c r="A3834" s="32">
        <v>36781</v>
      </c>
      <c r="B3834" s="31">
        <v>34.25</v>
      </c>
    </row>
    <row r="3835" spans="1:2">
      <c r="A3835" s="32">
        <v>36782</v>
      </c>
      <c r="B3835" s="31">
        <v>33.869999999999997</v>
      </c>
    </row>
    <row r="3836" spans="1:2">
      <c r="A3836" s="32">
        <v>36783</v>
      </c>
      <c r="B3836" s="31">
        <v>34.369999999999997</v>
      </c>
    </row>
    <row r="3837" spans="1:2">
      <c r="A3837" s="32">
        <v>36784</v>
      </c>
      <c r="B3837" s="31">
        <v>35.869999999999997</v>
      </c>
    </row>
    <row r="3838" spans="1:2">
      <c r="A3838" s="32">
        <v>36787</v>
      </c>
      <c r="B3838" s="31">
        <v>36.75</v>
      </c>
    </row>
    <row r="3839" spans="1:2">
      <c r="A3839" s="32">
        <v>36788</v>
      </c>
      <c r="B3839" s="31">
        <v>36.96</v>
      </c>
    </row>
    <row r="3840" spans="1:2">
      <c r="A3840" s="32">
        <v>36789</v>
      </c>
      <c r="B3840" s="31">
        <v>37.22</v>
      </c>
    </row>
    <row r="3841" spans="1:2">
      <c r="A3841" s="32">
        <v>36790</v>
      </c>
      <c r="B3841" s="31">
        <v>33.840000000000003</v>
      </c>
    </row>
    <row r="3842" spans="1:2">
      <c r="A3842" s="32">
        <v>36791</v>
      </c>
      <c r="B3842" s="31">
        <v>32.659999999999997</v>
      </c>
    </row>
    <row r="3843" spans="1:2">
      <c r="A3843" s="32">
        <v>36794</v>
      </c>
      <c r="B3843" s="31">
        <v>31.5</v>
      </c>
    </row>
    <row r="3844" spans="1:2">
      <c r="A3844" s="32">
        <v>36795</v>
      </c>
      <c r="B3844" s="31">
        <v>31.78</v>
      </c>
    </row>
    <row r="3845" spans="1:2">
      <c r="A3845" s="32">
        <v>36796</v>
      </c>
      <c r="B3845" s="31">
        <v>31.23</v>
      </c>
    </row>
    <row r="3846" spans="1:2">
      <c r="A3846" s="32">
        <v>36797</v>
      </c>
      <c r="B3846" s="31">
        <v>30.26</v>
      </c>
    </row>
    <row r="3847" spans="1:2">
      <c r="A3847" s="32">
        <v>36798</v>
      </c>
      <c r="B3847" s="31">
        <v>30.87</v>
      </c>
    </row>
    <row r="3848" spans="1:2">
      <c r="A3848" s="32">
        <v>36801</v>
      </c>
      <c r="B3848" s="31">
        <v>32.049999999999997</v>
      </c>
    </row>
    <row r="3849" spans="1:2">
      <c r="A3849" s="32">
        <v>36802</v>
      </c>
      <c r="B3849" s="31">
        <v>31.86</v>
      </c>
    </row>
    <row r="3850" spans="1:2">
      <c r="A3850" s="32">
        <v>36803</v>
      </c>
      <c r="B3850" s="31">
        <v>30.91</v>
      </c>
    </row>
    <row r="3851" spans="1:2">
      <c r="A3851" s="32">
        <v>36804</v>
      </c>
      <c r="B3851" s="31">
        <v>30.66</v>
      </c>
    </row>
    <row r="3852" spans="1:2">
      <c r="A3852" s="32">
        <v>36805</v>
      </c>
      <c r="B3852" s="31">
        <v>30.86</v>
      </c>
    </row>
    <row r="3853" spans="1:2">
      <c r="A3853" s="32">
        <v>36808</v>
      </c>
      <c r="B3853" s="31">
        <v>31.98</v>
      </c>
    </row>
    <row r="3854" spans="1:2">
      <c r="A3854" s="32">
        <v>36809</v>
      </c>
      <c r="B3854" s="31">
        <v>33.29</v>
      </c>
    </row>
    <row r="3855" spans="1:2">
      <c r="A3855" s="32">
        <v>36810</v>
      </c>
      <c r="B3855" s="31">
        <v>33.200000000000003</v>
      </c>
    </row>
    <row r="3856" spans="1:2">
      <c r="A3856" s="32">
        <v>36811</v>
      </c>
      <c r="B3856" s="31">
        <v>36.06</v>
      </c>
    </row>
    <row r="3857" spans="1:2">
      <c r="A3857" s="32">
        <v>36812</v>
      </c>
      <c r="B3857" s="31">
        <v>34.96</v>
      </c>
    </row>
    <row r="3858" spans="1:2">
      <c r="A3858" s="32">
        <v>36815</v>
      </c>
      <c r="B3858" s="31">
        <v>33.18</v>
      </c>
    </row>
    <row r="3859" spans="1:2">
      <c r="A3859" s="32">
        <v>36816</v>
      </c>
      <c r="B3859" s="31">
        <v>33.36</v>
      </c>
    </row>
    <row r="3860" spans="1:2">
      <c r="A3860" s="32">
        <v>36817</v>
      </c>
      <c r="B3860" s="31">
        <v>33.51</v>
      </c>
    </row>
    <row r="3861" spans="1:2">
      <c r="A3861" s="32">
        <v>36818</v>
      </c>
      <c r="B3861" s="31">
        <v>33.06</v>
      </c>
    </row>
    <row r="3862" spans="1:2">
      <c r="A3862" s="32">
        <v>36819</v>
      </c>
      <c r="B3862" s="31">
        <v>34.31</v>
      </c>
    </row>
    <row r="3863" spans="1:2">
      <c r="A3863" s="32">
        <v>36822</v>
      </c>
      <c r="B3863" s="31">
        <v>34.9</v>
      </c>
    </row>
    <row r="3864" spans="1:2">
      <c r="A3864" s="32">
        <v>36823</v>
      </c>
      <c r="B3864" s="31">
        <v>34.53</v>
      </c>
    </row>
    <row r="3865" spans="1:2">
      <c r="A3865" s="32">
        <v>36824</v>
      </c>
      <c r="B3865" s="31">
        <v>33.619999999999997</v>
      </c>
    </row>
    <row r="3866" spans="1:2">
      <c r="A3866" s="32">
        <v>36825</v>
      </c>
      <c r="B3866" s="31">
        <v>33.75</v>
      </c>
    </row>
    <row r="3867" spans="1:2">
      <c r="A3867" s="32">
        <v>36826</v>
      </c>
      <c r="B3867" s="31">
        <v>32.78</v>
      </c>
    </row>
    <row r="3868" spans="1:2">
      <c r="A3868" s="32">
        <v>36829</v>
      </c>
      <c r="B3868" s="31">
        <v>32.86</v>
      </c>
    </row>
    <row r="3869" spans="1:2">
      <c r="A3869" s="32">
        <v>36830</v>
      </c>
      <c r="B3869" s="31">
        <v>32.700000000000003</v>
      </c>
    </row>
    <row r="3870" spans="1:2">
      <c r="A3870" s="32">
        <v>36831</v>
      </c>
      <c r="B3870" s="31">
        <v>33.14</v>
      </c>
    </row>
    <row r="3871" spans="1:2">
      <c r="A3871" s="32">
        <v>36832</v>
      </c>
      <c r="B3871" s="31">
        <v>32.590000000000003</v>
      </c>
    </row>
    <row r="3872" spans="1:2">
      <c r="A3872" s="32">
        <v>36833</v>
      </c>
      <c r="B3872" s="31">
        <v>32.619999999999997</v>
      </c>
    </row>
    <row r="3873" spans="1:2">
      <c r="A3873" s="32">
        <v>36836</v>
      </c>
      <c r="B3873" s="31">
        <v>33.020000000000003</v>
      </c>
    </row>
    <row r="3874" spans="1:2">
      <c r="A3874" s="32">
        <v>36837</v>
      </c>
      <c r="B3874" s="31">
        <v>33.44</v>
      </c>
    </row>
    <row r="3875" spans="1:2">
      <c r="A3875" s="32">
        <v>36838</v>
      </c>
      <c r="B3875" s="31">
        <v>32.92</v>
      </c>
    </row>
    <row r="3876" spans="1:2">
      <c r="A3876" s="32">
        <v>36839</v>
      </c>
      <c r="B3876" s="31">
        <v>33.869999999999997</v>
      </c>
    </row>
    <row r="3877" spans="1:2">
      <c r="A3877" s="32">
        <v>36840</v>
      </c>
      <c r="B3877" s="31">
        <v>34.049999999999997</v>
      </c>
    </row>
    <row r="3878" spans="1:2">
      <c r="A3878" s="32">
        <v>36843</v>
      </c>
      <c r="B3878" s="31">
        <v>34.299999999999997</v>
      </c>
    </row>
    <row r="3879" spans="1:2">
      <c r="A3879" s="32">
        <v>36844</v>
      </c>
      <c r="B3879" s="31">
        <v>34.72</v>
      </c>
    </row>
    <row r="3880" spans="1:2">
      <c r="A3880" s="32">
        <v>36845</v>
      </c>
      <c r="B3880" s="31">
        <v>35.54</v>
      </c>
    </row>
    <row r="3881" spans="1:2">
      <c r="A3881" s="32">
        <v>36846</v>
      </c>
      <c r="B3881" s="31">
        <v>34.840000000000003</v>
      </c>
    </row>
    <row r="3882" spans="1:2">
      <c r="A3882" s="32">
        <v>36847</v>
      </c>
      <c r="B3882" s="31">
        <v>35.619999999999997</v>
      </c>
    </row>
    <row r="3883" spans="1:2">
      <c r="A3883" s="32">
        <v>36850</v>
      </c>
      <c r="B3883" s="31">
        <v>35.979999999999997</v>
      </c>
    </row>
    <row r="3884" spans="1:2">
      <c r="A3884" s="32">
        <v>36851</v>
      </c>
      <c r="B3884" s="31">
        <v>35.54</v>
      </c>
    </row>
    <row r="3885" spans="1:2">
      <c r="A3885" s="32">
        <v>36852</v>
      </c>
      <c r="B3885" s="31">
        <v>36.06</v>
      </c>
    </row>
    <row r="3886" spans="1:2">
      <c r="A3886" s="32">
        <v>36853</v>
      </c>
      <c r="B3886" s="33" t="e">
        <f>NA()</f>
        <v>#N/A</v>
      </c>
    </row>
    <row r="3887" spans="1:2">
      <c r="A3887" s="32">
        <v>36854</v>
      </c>
      <c r="B3887" s="31">
        <v>36.06</v>
      </c>
    </row>
    <row r="3888" spans="1:2">
      <c r="A3888" s="32">
        <v>36857</v>
      </c>
      <c r="B3888" s="31">
        <v>36.24</v>
      </c>
    </row>
    <row r="3889" spans="1:2">
      <c r="A3889" s="32">
        <v>36858</v>
      </c>
      <c r="B3889" s="31">
        <v>34.020000000000003</v>
      </c>
    </row>
    <row r="3890" spans="1:2">
      <c r="A3890" s="32">
        <v>36859</v>
      </c>
      <c r="B3890" s="31">
        <v>34.58</v>
      </c>
    </row>
    <row r="3891" spans="1:2">
      <c r="A3891" s="32">
        <v>36860</v>
      </c>
      <c r="B3891" s="31">
        <v>33.61</v>
      </c>
    </row>
    <row r="3892" spans="1:2">
      <c r="A3892" s="32">
        <v>36861</v>
      </c>
      <c r="B3892" s="31">
        <v>32.06</v>
      </c>
    </row>
    <row r="3893" spans="1:2">
      <c r="A3893" s="32">
        <v>36864</v>
      </c>
      <c r="B3893" s="31">
        <v>31.28</v>
      </c>
    </row>
    <row r="3894" spans="1:2">
      <c r="A3894" s="32">
        <v>36865</v>
      </c>
      <c r="B3894" s="31">
        <v>29.25</v>
      </c>
    </row>
    <row r="3895" spans="1:2">
      <c r="A3895" s="32">
        <v>36866</v>
      </c>
      <c r="B3895" s="31">
        <v>30.24</v>
      </c>
    </row>
    <row r="3896" spans="1:2">
      <c r="A3896" s="32">
        <v>36867</v>
      </c>
      <c r="B3896" s="31">
        <v>29.36</v>
      </c>
    </row>
    <row r="3897" spans="1:2">
      <c r="A3897" s="32">
        <v>36868</v>
      </c>
      <c r="B3897" s="31">
        <v>28.31</v>
      </c>
    </row>
    <row r="3898" spans="1:2">
      <c r="A3898" s="32">
        <v>36871</v>
      </c>
      <c r="B3898" s="31">
        <v>29.75</v>
      </c>
    </row>
    <row r="3899" spans="1:2">
      <c r="A3899" s="32">
        <v>36872</v>
      </c>
      <c r="B3899" s="31">
        <v>29.81</v>
      </c>
    </row>
    <row r="3900" spans="1:2">
      <c r="A3900" s="32">
        <v>36873</v>
      </c>
      <c r="B3900" s="31">
        <v>28.75</v>
      </c>
    </row>
    <row r="3901" spans="1:2">
      <c r="A3901" s="32">
        <v>36874</v>
      </c>
      <c r="B3901" s="31">
        <v>28.06</v>
      </c>
    </row>
    <row r="3902" spans="1:2">
      <c r="A3902" s="32">
        <v>36875</v>
      </c>
      <c r="B3902" s="31">
        <v>28.86</v>
      </c>
    </row>
    <row r="3903" spans="1:2">
      <c r="A3903" s="32">
        <v>36878</v>
      </c>
      <c r="B3903" s="31">
        <v>29.52</v>
      </c>
    </row>
    <row r="3904" spans="1:2">
      <c r="A3904" s="32">
        <v>36879</v>
      </c>
      <c r="B3904" s="31">
        <v>29.34</v>
      </c>
    </row>
    <row r="3905" spans="1:2">
      <c r="A3905" s="32">
        <v>36880</v>
      </c>
      <c r="B3905" s="31">
        <v>25.83</v>
      </c>
    </row>
    <row r="3906" spans="1:2">
      <c r="A3906" s="32">
        <v>36881</v>
      </c>
      <c r="B3906" s="31">
        <v>26.06</v>
      </c>
    </row>
    <row r="3907" spans="1:2">
      <c r="A3907" s="32">
        <v>36882</v>
      </c>
      <c r="B3907" s="31">
        <v>26.16</v>
      </c>
    </row>
    <row r="3908" spans="1:2">
      <c r="A3908" s="32">
        <v>36885</v>
      </c>
      <c r="B3908" s="33" t="e">
        <f>NA()</f>
        <v>#N/A</v>
      </c>
    </row>
    <row r="3909" spans="1:2">
      <c r="A3909" s="32">
        <v>36886</v>
      </c>
      <c r="B3909" s="31">
        <v>27</v>
      </c>
    </row>
    <row r="3910" spans="1:2">
      <c r="A3910" s="32">
        <v>36887</v>
      </c>
      <c r="B3910" s="31">
        <v>26.55</v>
      </c>
    </row>
    <row r="3911" spans="1:2">
      <c r="A3911" s="32">
        <v>36888</v>
      </c>
      <c r="B3911" s="31">
        <v>25.82</v>
      </c>
    </row>
    <row r="3912" spans="1:2">
      <c r="A3912" s="32">
        <v>36889</v>
      </c>
      <c r="B3912" s="31">
        <v>26.72</v>
      </c>
    </row>
    <row r="3913" spans="1:2">
      <c r="A3913" s="32">
        <v>36892</v>
      </c>
      <c r="B3913" s="33" t="e">
        <f>NA()</f>
        <v>#N/A</v>
      </c>
    </row>
    <row r="3914" spans="1:2">
      <c r="A3914" s="32">
        <v>36893</v>
      </c>
      <c r="B3914" s="31">
        <v>27.29</v>
      </c>
    </row>
    <row r="3915" spans="1:2">
      <c r="A3915" s="32">
        <v>36894</v>
      </c>
      <c r="B3915" s="31">
        <v>27.93</v>
      </c>
    </row>
    <row r="3916" spans="1:2">
      <c r="A3916" s="32">
        <v>36895</v>
      </c>
      <c r="B3916" s="31">
        <v>27.95</v>
      </c>
    </row>
    <row r="3917" spans="1:2">
      <c r="A3917" s="32">
        <v>36896</v>
      </c>
      <c r="B3917" s="31">
        <v>28.02</v>
      </c>
    </row>
    <row r="3918" spans="1:2">
      <c r="A3918" s="32">
        <v>36899</v>
      </c>
      <c r="B3918" s="31">
        <v>27.44</v>
      </c>
    </row>
    <row r="3919" spans="1:2">
      <c r="A3919" s="32">
        <v>36900</v>
      </c>
      <c r="B3919" s="31">
        <v>27.72</v>
      </c>
    </row>
    <row r="3920" spans="1:2">
      <c r="A3920" s="32">
        <v>36901</v>
      </c>
      <c r="B3920" s="31">
        <v>29.42</v>
      </c>
    </row>
    <row r="3921" spans="1:2">
      <c r="A3921" s="32">
        <v>36902</v>
      </c>
      <c r="B3921" s="31">
        <v>29.42</v>
      </c>
    </row>
    <row r="3922" spans="1:2">
      <c r="A3922" s="32">
        <v>36903</v>
      </c>
      <c r="B3922" s="31">
        <v>30.07</v>
      </c>
    </row>
    <row r="3923" spans="1:2">
      <c r="A3923" s="32">
        <v>36906</v>
      </c>
      <c r="B3923" s="33" t="e">
        <f>NA()</f>
        <v>#N/A</v>
      </c>
    </row>
    <row r="3924" spans="1:2">
      <c r="A3924" s="32">
        <v>36907</v>
      </c>
      <c r="B3924" s="31">
        <v>30.19</v>
      </c>
    </row>
    <row r="3925" spans="1:2">
      <c r="A3925" s="32">
        <v>36908</v>
      </c>
      <c r="B3925" s="31">
        <v>29.77</v>
      </c>
    </row>
    <row r="3926" spans="1:2">
      <c r="A3926" s="32">
        <v>36909</v>
      </c>
      <c r="B3926" s="31">
        <v>30.42</v>
      </c>
    </row>
    <row r="3927" spans="1:2">
      <c r="A3927" s="32">
        <v>36910</v>
      </c>
      <c r="B3927" s="31">
        <v>32.119999999999997</v>
      </c>
    </row>
    <row r="3928" spans="1:2">
      <c r="A3928" s="32">
        <v>36913</v>
      </c>
      <c r="B3928" s="31">
        <v>32.21</v>
      </c>
    </row>
    <row r="3929" spans="1:2">
      <c r="A3929" s="32">
        <v>36914</v>
      </c>
      <c r="B3929" s="31">
        <v>31.66</v>
      </c>
    </row>
    <row r="3930" spans="1:2">
      <c r="A3930" s="32">
        <v>36915</v>
      </c>
      <c r="B3930" s="31">
        <v>31.46</v>
      </c>
    </row>
    <row r="3931" spans="1:2">
      <c r="A3931" s="32">
        <v>36916</v>
      </c>
      <c r="B3931" s="31">
        <v>31.61</v>
      </c>
    </row>
    <row r="3932" spans="1:2">
      <c r="A3932" s="32">
        <v>36917</v>
      </c>
      <c r="B3932" s="31">
        <v>29.79</v>
      </c>
    </row>
    <row r="3933" spans="1:2">
      <c r="A3933" s="32">
        <v>36920</v>
      </c>
      <c r="B3933" s="31">
        <v>29.07</v>
      </c>
    </row>
    <row r="3934" spans="1:2">
      <c r="A3934" s="32">
        <v>36921</v>
      </c>
      <c r="B3934" s="31">
        <v>29.12</v>
      </c>
    </row>
    <row r="3935" spans="1:2">
      <c r="A3935" s="32">
        <v>36922</v>
      </c>
      <c r="B3935" s="31">
        <v>28.62</v>
      </c>
    </row>
    <row r="3936" spans="1:2">
      <c r="A3936" s="32">
        <v>36923</v>
      </c>
      <c r="B3936" s="31">
        <v>29.88</v>
      </c>
    </row>
    <row r="3937" spans="1:2">
      <c r="A3937" s="32">
        <v>36924</v>
      </c>
      <c r="B3937" s="31">
        <v>31.27</v>
      </c>
    </row>
    <row r="3938" spans="1:2">
      <c r="A3938" s="32">
        <v>36927</v>
      </c>
      <c r="B3938" s="31">
        <v>30.55</v>
      </c>
    </row>
    <row r="3939" spans="1:2">
      <c r="A3939" s="32">
        <v>36928</v>
      </c>
      <c r="B3939" s="31">
        <v>30.27</v>
      </c>
    </row>
    <row r="3940" spans="1:2">
      <c r="A3940" s="32">
        <v>36929</v>
      </c>
      <c r="B3940" s="31">
        <v>31.27</v>
      </c>
    </row>
    <row r="3941" spans="1:2">
      <c r="A3941" s="32">
        <v>36930</v>
      </c>
      <c r="B3941" s="31">
        <v>31.57</v>
      </c>
    </row>
    <row r="3942" spans="1:2">
      <c r="A3942" s="32">
        <v>36931</v>
      </c>
      <c r="B3942" s="31">
        <v>30.93</v>
      </c>
    </row>
    <row r="3943" spans="1:2">
      <c r="A3943" s="32">
        <v>36934</v>
      </c>
      <c r="B3943" s="31">
        <v>30.52</v>
      </c>
    </row>
    <row r="3944" spans="1:2">
      <c r="A3944" s="32">
        <v>36935</v>
      </c>
      <c r="B3944" s="31">
        <v>30.12</v>
      </c>
    </row>
    <row r="3945" spans="1:2">
      <c r="A3945" s="32">
        <v>36936</v>
      </c>
      <c r="B3945" s="31">
        <v>29.55</v>
      </c>
    </row>
    <row r="3946" spans="1:2">
      <c r="A3946" s="32">
        <v>36937</v>
      </c>
      <c r="B3946" s="31">
        <v>28.96</v>
      </c>
    </row>
    <row r="3947" spans="1:2">
      <c r="A3947" s="32">
        <v>36938</v>
      </c>
      <c r="B3947" s="31">
        <v>29.22</v>
      </c>
    </row>
    <row r="3948" spans="1:2">
      <c r="A3948" s="32">
        <v>36941</v>
      </c>
      <c r="B3948" s="33" t="e">
        <f>NA()</f>
        <v>#N/A</v>
      </c>
    </row>
    <row r="3949" spans="1:2">
      <c r="A3949" s="32">
        <v>36942</v>
      </c>
      <c r="B3949" s="31">
        <v>28.6</v>
      </c>
    </row>
    <row r="3950" spans="1:2">
      <c r="A3950" s="32">
        <v>36943</v>
      </c>
      <c r="B3950" s="31">
        <v>28.64</v>
      </c>
    </row>
    <row r="3951" spans="1:2">
      <c r="A3951" s="32">
        <v>36944</v>
      </c>
      <c r="B3951" s="31">
        <v>28.52</v>
      </c>
    </row>
    <row r="3952" spans="1:2">
      <c r="A3952" s="32">
        <v>36945</v>
      </c>
      <c r="B3952" s="31">
        <v>28.83</v>
      </c>
    </row>
    <row r="3953" spans="1:2">
      <c r="A3953" s="32">
        <v>36948</v>
      </c>
      <c r="B3953" s="31">
        <v>28.27</v>
      </c>
    </row>
    <row r="3954" spans="1:2">
      <c r="A3954" s="32">
        <v>36949</v>
      </c>
      <c r="B3954" s="31">
        <v>28.26</v>
      </c>
    </row>
    <row r="3955" spans="1:2">
      <c r="A3955" s="32">
        <v>36950</v>
      </c>
      <c r="B3955" s="31">
        <v>27.35</v>
      </c>
    </row>
    <row r="3956" spans="1:2">
      <c r="A3956" s="32">
        <v>36951</v>
      </c>
      <c r="B3956" s="31">
        <v>27.78</v>
      </c>
    </row>
    <row r="3957" spans="1:2">
      <c r="A3957" s="32">
        <v>36952</v>
      </c>
      <c r="B3957" s="31">
        <v>27.89</v>
      </c>
    </row>
    <row r="3958" spans="1:2">
      <c r="A3958" s="32">
        <v>36955</v>
      </c>
      <c r="B3958" s="31">
        <v>28.61</v>
      </c>
    </row>
    <row r="3959" spans="1:2">
      <c r="A3959" s="32">
        <v>36956</v>
      </c>
      <c r="B3959" s="31">
        <v>28.4</v>
      </c>
    </row>
    <row r="3960" spans="1:2">
      <c r="A3960" s="32">
        <v>36957</v>
      </c>
      <c r="B3960" s="31">
        <v>28.95</v>
      </c>
    </row>
    <row r="3961" spans="1:2">
      <c r="A3961" s="32">
        <v>36958</v>
      </c>
      <c r="B3961" s="31">
        <v>28.31</v>
      </c>
    </row>
    <row r="3962" spans="1:2">
      <c r="A3962" s="32">
        <v>36959</v>
      </c>
      <c r="B3962" s="31">
        <v>27.97</v>
      </c>
    </row>
    <row r="3963" spans="1:2">
      <c r="A3963" s="32">
        <v>36962</v>
      </c>
      <c r="B3963" s="31">
        <v>27.91</v>
      </c>
    </row>
    <row r="3964" spans="1:2">
      <c r="A3964" s="32">
        <v>36963</v>
      </c>
      <c r="B3964" s="31">
        <v>27.45</v>
      </c>
    </row>
    <row r="3965" spans="1:2">
      <c r="A3965" s="32">
        <v>36964</v>
      </c>
      <c r="B3965" s="31">
        <v>26.49</v>
      </c>
    </row>
    <row r="3966" spans="1:2">
      <c r="A3966" s="32">
        <v>36965</v>
      </c>
      <c r="B3966" s="31">
        <v>26.56</v>
      </c>
    </row>
    <row r="3967" spans="1:2">
      <c r="A3967" s="32">
        <v>36966</v>
      </c>
      <c r="B3967" s="31">
        <v>26.68</v>
      </c>
    </row>
    <row r="3968" spans="1:2">
      <c r="A3968" s="32">
        <v>36969</v>
      </c>
      <c r="B3968" s="31">
        <v>26.17</v>
      </c>
    </row>
    <row r="3969" spans="1:2">
      <c r="A3969" s="32">
        <v>36970</v>
      </c>
      <c r="B3969" s="31">
        <v>25.99</v>
      </c>
    </row>
    <row r="3970" spans="1:2">
      <c r="A3970" s="32">
        <v>36971</v>
      </c>
      <c r="B3970" s="31">
        <v>26.43</v>
      </c>
    </row>
    <row r="3971" spans="1:2">
      <c r="A3971" s="32">
        <v>36972</v>
      </c>
      <c r="B3971" s="31">
        <v>26.19</v>
      </c>
    </row>
    <row r="3972" spans="1:2">
      <c r="A3972" s="32">
        <v>36973</v>
      </c>
      <c r="B3972" s="31">
        <v>27.31</v>
      </c>
    </row>
    <row r="3973" spans="1:2">
      <c r="A3973" s="32">
        <v>36976</v>
      </c>
      <c r="B3973" s="31">
        <v>27.4</v>
      </c>
    </row>
    <row r="3974" spans="1:2">
      <c r="A3974" s="32">
        <v>36977</v>
      </c>
      <c r="B3974" s="31">
        <v>27.62</v>
      </c>
    </row>
    <row r="3975" spans="1:2">
      <c r="A3975" s="32">
        <v>36978</v>
      </c>
      <c r="B3975" s="31">
        <v>26.43</v>
      </c>
    </row>
    <row r="3976" spans="1:2">
      <c r="A3976" s="32">
        <v>36979</v>
      </c>
      <c r="B3976" s="31">
        <v>26.47</v>
      </c>
    </row>
    <row r="3977" spans="1:2">
      <c r="A3977" s="32">
        <v>36980</v>
      </c>
      <c r="B3977" s="31">
        <v>26.37</v>
      </c>
    </row>
    <row r="3978" spans="1:2">
      <c r="A3978" s="32">
        <v>36983</v>
      </c>
      <c r="B3978" s="31">
        <v>25.7</v>
      </c>
    </row>
    <row r="3979" spans="1:2">
      <c r="A3979" s="32">
        <v>36984</v>
      </c>
      <c r="B3979" s="31">
        <v>26.65</v>
      </c>
    </row>
    <row r="3980" spans="1:2">
      <c r="A3980" s="32">
        <v>36985</v>
      </c>
      <c r="B3980" s="31">
        <v>27.16</v>
      </c>
    </row>
    <row r="3981" spans="1:2">
      <c r="A3981" s="32">
        <v>36986</v>
      </c>
      <c r="B3981" s="31">
        <v>27.24</v>
      </c>
    </row>
    <row r="3982" spans="1:2">
      <c r="A3982" s="32">
        <v>36987</v>
      </c>
      <c r="B3982" s="31">
        <v>27.07</v>
      </c>
    </row>
    <row r="3983" spans="1:2">
      <c r="A3983" s="32">
        <v>36990</v>
      </c>
      <c r="B3983" s="31">
        <v>27.45</v>
      </c>
    </row>
    <row r="3984" spans="1:2">
      <c r="A3984" s="32">
        <v>36991</v>
      </c>
      <c r="B3984" s="31">
        <v>28.47</v>
      </c>
    </row>
    <row r="3985" spans="1:2">
      <c r="A3985" s="32">
        <v>36992</v>
      </c>
      <c r="B3985" s="31">
        <v>28.42</v>
      </c>
    </row>
    <row r="3986" spans="1:2">
      <c r="A3986" s="32">
        <v>36993</v>
      </c>
      <c r="B3986" s="31">
        <v>28.75</v>
      </c>
    </row>
    <row r="3987" spans="1:2">
      <c r="A3987" s="32">
        <v>36994</v>
      </c>
      <c r="B3987" s="33" t="e">
        <f>NA()</f>
        <v>#N/A</v>
      </c>
    </row>
    <row r="3988" spans="1:2">
      <c r="A3988" s="32">
        <v>36997</v>
      </c>
      <c r="B3988" s="31">
        <v>28.81</v>
      </c>
    </row>
    <row r="3989" spans="1:2">
      <c r="A3989" s="32">
        <v>36998</v>
      </c>
      <c r="B3989" s="31">
        <v>27.89</v>
      </c>
    </row>
    <row r="3990" spans="1:2">
      <c r="A3990" s="32">
        <v>36999</v>
      </c>
      <c r="B3990" s="31">
        <v>27.83</v>
      </c>
    </row>
    <row r="3991" spans="1:2">
      <c r="A3991" s="32">
        <v>37000</v>
      </c>
      <c r="B3991" s="31">
        <v>27.92</v>
      </c>
    </row>
    <row r="3992" spans="1:2">
      <c r="A3992" s="32">
        <v>37001</v>
      </c>
      <c r="B3992" s="31">
        <v>27</v>
      </c>
    </row>
    <row r="3993" spans="1:2">
      <c r="A3993" s="32">
        <v>37004</v>
      </c>
      <c r="B3993" s="31">
        <v>26.97</v>
      </c>
    </row>
    <row r="3994" spans="1:2">
      <c r="A3994" s="32">
        <v>37005</v>
      </c>
      <c r="B3994" s="31">
        <v>25.24</v>
      </c>
    </row>
    <row r="3995" spans="1:2">
      <c r="A3995" s="32">
        <v>37006</v>
      </c>
      <c r="B3995" s="31">
        <v>25.93</v>
      </c>
    </row>
    <row r="3996" spans="1:2">
      <c r="A3996" s="32">
        <v>37007</v>
      </c>
      <c r="B3996" s="31">
        <v>28.47</v>
      </c>
    </row>
    <row r="3997" spans="1:2">
      <c r="A3997" s="32">
        <v>37008</v>
      </c>
      <c r="B3997" s="31">
        <v>28.35</v>
      </c>
    </row>
    <row r="3998" spans="1:2">
      <c r="A3998" s="32">
        <v>37011</v>
      </c>
      <c r="B3998" s="31">
        <v>28.48</v>
      </c>
    </row>
    <row r="3999" spans="1:2">
      <c r="A3999" s="32">
        <v>37012</v>
      </c>
      <c r="B3999" s="31">
        <v>28.37</v>
      </c>
    </row>
    <row r="4000" spans="1:2">
      <c r="A4000" s="32">
        <v>37013</v>
      </c>
      <c r="B4000" s="31">
        <v>27.89</v>
      </c>
    </row>
    <row r="4001" spans="1:2">
      <c r="A4001" s="32">
        <v>37014</v>
      </c>
      <c r="B4001" s="31">
        <v>28.66</v>
      </c>
    </row>
    <row r="4002" spans="1:2">
      <c r="A4002" s="32">
        <v>37015</v>
      </c>
      <c r="B4002" s="31">
        <v>28.41</v>
      </c>
    </row>
    <row r="4003" spans="1:2">
      <c r="A4003" s="32">
        <v>37018</v>
      </c>
      <c r="B4003" s="31">
        <v>27.79</v>
      </c>
    </row>
    <row r="4004" spans="1:2">
      <c r="A4004" s="32">
        <v>37019</v>
      </c>
      <c r="B4004" s="31">
        <v>27.35</v>
      </c>
    </row>
    <row r="4005" spans="1:2">
      <c r="A4005" s="32">
        <v>37020</v>
      </c>
      <c r="B4005" s="31">
        <v>28.39</v>
      </c>
    </row>
    <row r="4006" spans="1:2">
      <c r="A4006" s="32">
        <v>37021</v>
      </c>
      <c r="B4006" s="31">
        <v>28.5</v>
      </c>
    </row>
    <row r="4007" spans="1:2">
      <c r="A4007" s="32">
        <v>37022</v>
      </c>
      <c r="B4007" s="31">
        <v>28.59</v>
      </c>
    </row>
    <row r="4008" spans="1:2">
      <c r="A4008" s="32">
        <v>37025</v>
      </c>
      <c r="B4008" s="31">
        <v>28.83</v>
      </c>
    </row>
    <row r="4009" spans="1:2">
      <c r="A4009" s="32">
        <v>37026</v>
      </c>
      <c r="B4009" s="31">
        <v>28.9</v>
      </c>
    </row>
    <row r="4010" spans="1:2">
      <c r="A4010" s="32">
        <v>37027</v>
      </c>
      <c r="B4010" s="31">
        <v>28.77</v>
      </c>
    </row>
    <row r="4011" spans="1:2">
      <c r="A4011" s="32">
        <v>37028</v>
      </c>
      <c r="B4011" s="31">
        <v>29.02</v>
      </c>
    </row>
    <row r="4012" spans="1:2">
      <c r="A4012" s="32">
        <v>37029</v>
      </c>
      <c r="B4012" s="31">
        <v>29.9</v>
      </c>
    </row>
    <row r="4013" spans="1:2">
      <c r="A4013" s="32">
        <v>37032</v>
      </c>
      <c r="B4013" s="31">
        <v>29.96</v>
      </c>
    </row>
    <row r="4014" spans="1:2">
      <c r="A4014" s="32">
        <v>37033</v>
      </c>
      <c r="B4014" s="31">
        <v>29.75</v>
      </c>
    </row>
    <row r="4015" spans="1:2">
      <c r="A4015" s="32">
        <v>37034</v>
      </c>
      <c r="B4015" s="31">
        <v>28.85</v>
      </c>
    </row>
    <row r="4016" spans="1:2">
      <c r="A4016" s="32">
        <v>37035</v>
      </c>
      <c r="B4016" s="31">
        <v>27.97</v>
      </c>
    </row>
    <row r="4017" spans="1:2">
      <c r="A4017" s="32">
        <v>37036</v>
      </c>
      <c r="B4017" s="31">
        <v>28.08</v>
      </c>
    </row>
    <row r="4018" spans="1:2">
      <c r="A4018" s="32">
        <v>37039</v>
      </c>
      <c r="B4018" s="33" t="e">
        <f>NA()</f>
        <v>#N/A</v>
      </c>
    </row>
    <row r="4019" spans="1:2">
      <c r="A4019" s="32">
        <v>37040</v>
      </c>
      <c r="B4019" s="31">
        <v>28.76</v>
      </c>
    </row>
    <row r="4020" spans="1:2">
      <c r="A4020" s="32">
        <v>37041</v>
      </c>
      <c r="B4020" s="31">
        <v>28.71</v>
      </c>
    </row>
    <row r="4021" spans="1:2">
      <c r="A4021" s="32">
        <v>37042</v>
      </c>
      <c r="B4021" s="31">
        <v>28.39</v>
      </c>
    </row>
    <row r="4022" spans="1:2">
      <c r="A4022" s="32">
        <v>37043</v>
      </c>
      <c r="B4022" s="31">
        <v>27.88</v>
      </c>
    </row>
    <row r="4023" spans="1:2">
      <c r="A4023" s="32">
        <v>37046</v>
      </c>
      <c r="B4023" s="31">
        <v>28.14</v>
      </c>
    </row>
    <row r="4024" spans="1:2">
      <c r="A4024" s="32">
        <v>37047</v>
      </c>
      <c r="B4024" s="31">
        <v>27.84</v>
      </c>
    </row>
    <row r="4025" spans="1:2">
      <c r="A4025" s="32">
        <v>37048</v>
      </c>
      <c r="B4025" s="31">
        <v>27.56</v>
      </c>
    </row>
    <row r="4026" spans="1:2">
      <c r="A4026" s="32">
        <v>37049</v>
      </c>
      <c r="B4026" s="31">
        <v>27.91</v>
      </c>
    </row>
    <row r="4027" spans="1:2">
      <c r="A4027" s="32">
        <v>37050</v>
      </c>
      <c r="B4027" s="31">
        <v>28.43</v>
      </c>
    </row>
    <row r="4028" spans="1:2">
      <c r="A4028" s="32">
        <v>37053</v>
      </c>
      <c r="B4028" s="31">
        <v>28.94</v>
      </c>
    </row>
    <row r="4029" spans="1:2">
      <c r="A4029" s="32">
        <v>37054</v>
      </c>
      <c r="B4029" s="31">
        <v>29.13</v>
      </c>
    </row>
    <row r="4030" spans="1:2">
      <c r="A4030" s="32">
        <v>37055</v>
      </c>
      <c r="B4030" s="31">
        <v>28.81</v>
      </c>
    </row>
    <row r="4031" spans="1:2">
      <c r="A4031" s="32">
        <v>37056</v>
      </c>
      <c r="B4031" s="31">
        <v>29.12</v>
      </c>
    </row>
    <row r="4032" spans="1:2">
      <c r="A4032" s="32">
        <v>37057</v>
      </c>
      <c r="B4032" s="31">
        <v>28.52</v>
      </c>
    </row>
    <row r="4033" spans="1:2">
      <c r="A4033" s="32">
        <v>37060</v>
      </c>
      <c r="B4033" s="31">
        <v>27.55</v>
      </c>
    </row>
    <row r="4034" spans="1:2">
      <c r="A4034" s="32">
        <v>37061</v>
      </c>
      <c r="B4034" s="31">
        <v>27.49</v>
      </c>
    </row>
    <row r="4035" spans="1:2">
      <c r="A4035" s="32">
        <v>37062</v>
      </c>
      <c r="B4035" s="31">
        <v>26.52</v>
      </c>
    </row>
    <row r="4036" spans="1:2">
      <c r="A4036" s="32">
        <v>37063</v>
      </c>
      <c r="B4036" s="31">
        <v>26.85</v>
      </c>
    </row>
    <row r="4037" spans="1:2">
      <c r="A4037" s="32">
        <v>37064</v>
      </c>
      <c r="B4037" s="31">
        <v>27.02</v>
      </c>
    </row>
    <row r="4038" spans="1:2">
      <c r="A4038" s="32">
        <v>37067</v>
      </c>
      <c r="B4038" s="31">
        <v>27.11</v>
      </c>
    </row>
    <row r="4039" spans="1:2">
      <c r="A4039" s="32">
        <v>37068</v>
      </c>
      <c r="B4039" s="31">
        <v>26.97</v>
      </c>
    </row>
    <row r="4040" spans="1:2">
      <c r="A4040" s="32">
        <v>37069</v>
      </c>
      <c r="B4040" s="31">
        <v>25.67</v>
      </c>
    </row>
    <row r="4041" spans="1:2">
      <c r="A4041" s="32">
        <v>37070</v>
      </c>
      <c r="B4041" s="31">
        <v>25.75</v>
      </c>
    </row>
    <row r="4042" spans="1:2">
      <c r="A4042" s="32">
        <v>37071</v>
      </c>
      <c r="B4042" s="31">
        <v>26.37</v>
      </c>
    </row>
    <row r="4043" spans="1:2">
      <c r="A4043" s="32">
        <v>37074</v>
      </c>
      <c r="B4043" s="31">
        <v>26.02</v>
      </c>
    </row>
    <row r="4044" spans="1:2">
      <c r="A4044" s="32">
        <v>37075</v>
      </c>
      <c r="B4044" s="31">
        <v>26.28</v>
      </c>
    </row>
    <row r="4045" spans="1:2">
      <c r="A4045" s="32">
        <v>37076</v>
      </c>
      <c r="B4045" s="33" t="e">
        <f>NA()</f>
        <v>#N/A</v>
      </c>
    </row>
    <row r="4046" spans="1:2">
      <c r="A4046" s="32">
        <v>37077</v>
      </c>
      <c r="B4046" s="31">
        <v>27.07</v>
      </c>
    </row>
    <row r="4047" spans="1:2">
      <c r="A4047" s="32">
        <v>37078</v>
      </c>
      <c r="B4047" s="31">
        <v>28.1</v>
      </c>
    </row>
    <row r="4048" spans="1:2">
      <c r="A4048" s="32">
        <v>37081</v>
      </c>
      <c r="B4048" s="31">
        <v>27.63</v>
      </c>
    </row>
    <row r="4049" spans="1:2">
      <c r="A4049" s="32">
        <v>37082</v>
      </c>
      <c r="B4049" s="31">
        <v>27.22</v>
      </c>
    </row>
    <row r="4050" spans="1:2">
      <c r="A4050" s="32">
        <v>37083</v>
      </c>
      <c r="B4050" s="31">
        <v>27.07</v>
      </c>
    </row>
    <row r="4051" spans="1:2">
      <c r="A4051" s="32">
        <v>37084</v>
      </c>
      <c r="B4051" s="31">
        <v>26.85</v>
      </c>
    </row>
    <row r="4052" spans="1:2">
      <c r="A4052" s="32">
        <v>37085</v>
      </c>
      <c r="B4052" s="31">
        <v>26.57</v>
      </c>
    </row>
    <row r="4053" spans="1:2">
      <c r="A4053" s="32">
        <v>37088</v>
      </c>
      <c r="B4053" s="31">
        <v>26.02</v>
      </c>
    </row>
    <row r="4054" spans="1:2">
      <c r="A4054" s="32">
        <v>37089</v>
      </c>
      <c r="B4054" s="31">
        <v>25.33</v>
      </c>
    </row>
    <row r="4055" spans="1:2">
      <c r="A4055" s="32">
        <v>37090</v>
      </c>
      <c r="B4055" s="31">
        <v>24.65</v>
      </c>
    </row>
    <row r="4056" spans="1:2">
      <c r="A4056" s="32">
        <v>37091</v>
      </c>
      <c r="B4056" s="31">
        <v>24.65</v>
      </c>
    </row>
    <row r="4057" spans="1:2">
      <c r="A4057" s="32">
        <v>37092</v>
      </c>
      <c r="B4057" s="31">
        <v>25.67</v>
      </c>
    </row>
    <row r="4058" spans="1:2">
      <c r="A4058" s="32">
        <v>37095</v>
      </c>
      <c r="B4058" s="31">
        <v>25.88</v>
      </c>
    </row>
    <row r="4059" spans="1:2">
      <c r="A4059" s="32">
        <v>37096</v>
      </c>
      <c r="B4059" s="31">
        <v>26.18</v>
      </c>
    </row>
    <row r="4060" spans="1:2">
      <c r="A4060" s="32">
        <v>37097</v>
      </c>
      <c r="B4060" s="31">
        <v>26.71</v>
      </c>
    </row>
    <row r="4061" spans="1:2">
      <c r="A4061" s="32">
        <v>37098</v>
      </c>
      <c r="B4061" s="31">
        <v>26.74</v>
      </c>
    </row>
    <row r="4062" spans="1:2">
      <c r="A4062" s="32">
        <v>37099</v>
      </c>
      <c r="B4062" s="31">
        <v>26.98</v>
      </c>
    </row>
    <row r="4063" spans="1:2">
      <c r="A4063" s="32">
        <v>37102</v>
      </c>
      <c r="B4063" s="31">
        <v>26.6</v>
      </c>
    </row>
    <row r="4064" spans="1:2">
      <c r="A4064" s="32">
        <v>37103</v>
      </c>
      <c r="B4064" s="31">
        <v>26.7</v>
      </c>
    </row>
    <row r="4065" spans="1:2">
      <c r="A4065" s="32">
        <v>37104</v>
      </c>
      <c r="B4065" s="31">
        <v>26.83</v>
      </c>
    </row>
    <row r="4066" spans="1:2">
      <c r="A4066" s="32">
        <v>37105</v>
      </c>
      <c r="B4066" s="31">
        <v>27.86</v>
      </c>
    </row>
    <row r="4067" spans="1:2">
      <c r="A4067" s="32">
        <v>37106</v>
      </c>
      <c r="B4067" s="31">
        <v>27.51</v>
      </c>
    </row>
    <row r="4068" spans="1:2">
      <c r="A4068" s="32">
        <v>37109</v>
      </c>
      <c r="B4068" s="31">
        <v>27.7</v>
      </c>
    </row>
    <row r="4069" spans="1:2">
      <c r="A4069" s="32">
        <v>37110</v>
      </c>
      <c r="B4069" s="31">
        <v>28.17</v>
      </c>
    </row>
    <row r="4070" spans="1:2">
      <c r="A4070" s="32">
        <v>37111</v>
      </c>
      <c r="B4070" s="31">
        <v>27.62</v>
      </c>
    </row>
    <row r="4071" spans="1:2">
      <c r="A4071" s="32">
        <v>37112</v>
      </c>
      <c r="B4071" s="31">
        <v>27.72</v>
      </c>
    </row>
    <row r="4072" spans="1:2">
      <c r="A4072" s="32">
        <v>37113</v>
      </c>
      <c r="B4072" s="31">
        <v>28.12</v>
      </c>
    </row>
    <row r="4073" spans="1:2">
      <c r="A4073" s="32">
        <v>37116</v>
      </c>
      <c r="B4073" s="31">
        <v>27.85</v>
      </c>
    </row>
    <row r="4074" spans="1:2">
      <c r="A4074" s="32">
        <v>37117</v>
      </c>
      <c r="B4074" s="31">
        <v>28.1</v>
      </c>
    </row>
    <row r="4075" spans="1:2">
      <c r="A4075" s="32">
        <v>37118</v>
      </c>
      <c r="B4075" s="31">
        <v>27.51</v>
      </c>
    </row>
    <row r="4076" spans="1:2">
      <c r="A4076" s="32">
        <v>37119</v>
      </c>
      <c r="B4076" s="31">
        <v>27.47</v>
      </c>
    </row>
    <row r="4077" spans="1:2">
      <c r="A4077" s="32">
        <v>37120</v>
      </c>
      <c r="B4077" s="31">
        <v>26.65</v>
      </c>
    </row>
    <row r="4078" spans="1:2">
      <c r="A4078" s="32">
        <v>37123</v>
      </c>
      <c r="B4078" s="31">
        <v>27.2</v>
      </c>
    </row>
    <row r="4079" spans="1:2">
      <c r="A4079" s="32">
        <v>37124</v>
      </c>
      <c r="B4079" s="31">
        <v>27.93</v>
      </c>
    </row>
    <row r="4080" spans="1:2">
      <c r="A4080" s="32">
        <v>37125</v>
      </c>
      <c r="B4080" s="31">
        <v>27.17</v>
      </c>
    </row>
    <row r="4081" spans="1:2">
      <c r="A4081" s="32">
        <v>37126</v>
      </c>
      <c r="B4081" s="31">
        <v>25.63</v>
      </c>
    </row>
    <row r="4082" spans="1:2">
      <c r="A4082" s="32">
        <v>37127</v>
      </c>
      <c r="B4082" s="31">
        <v>28.34</v>
      </c>
    </row>
    <row r="4083" spans="1:2">
      <c r="A4083" s="32">
        <v>37130</v>
      </c>
      <c r="B4083" s="31">
        <v>26.69</v>
      </c>
    </row>
    <row r="4084" spans="1:2">
      <c r="A4084" s="32">
        <v>37131</v>
      </c>
      <c r="B4084" s="31">
        <v>27.16</v>
      </c>
    </row>
    <row r="4085" spans="1:2">
      <c r="A4085" s="32">
        <v>37132</v>
      </c>
      <c r="B4085" s="31">
        <v>27.07</v>
      </c>
    </row>
    <row r="4086" spans="1:2">
      <c r="A4086" s="32">
        <v>37133</v>
      </c>
      <c r="B4086" s="31">
        <v>26.65</v>
      </c>
    </row>
    <row r="4087" spans="1:2">
      <c r="A4087" s="32">
        <v>37134</v>
      </c>
      <c r="B4087" s="31">
        <v>26.65</v>
      </c>
    </row>
    <row r="4088" spans="1:2">
      <c r="A4088" s="32">
        <v>37137</v>
      </c>
      <c r="B4088" s="33" t="e">
        <f>NA()</f>
        <v>#N/A</v>
      </c>
    </row>
    <row r="4089" spans="1:2">
      <c r="A4089" s="32">
        <v>37138</v>
      </c>
      <c r="B4089" s="31">
        <v>26.94</v>
      </c>
    </row>
    <row r="4090" spans="1:2">
      <c r="A4090" s="32">
        <v>37139</v>
      </c>
      <c r="B4090" s="31">
        <v>27.03</v>
      </c>
    </row>
    <row r="4091" spans="1:2">
      <c r="A4091" s="32">
        <v>37140</v>
      </c>
      <c r="B4091" s="31">
        <v>27.54</v>
      </c>
    </row>
    <row r="4092" spans="1:2">
      <c r="A4092" s="32">
        <v>37141</v>
      </c>
      <c r="B4092" s="31">
        <v>27.99</v>
      </c>
    </row>
    <row r="4093" spans="1:2">
      <c r="A4093" s="32">
        <v>37144</v>
      </c>
      <c r="B4093" s="31">
        <v>27.66</v>
      </c>
    </row>
    <row r="4094" spans="1:2">
      <c r="A4094" s="32">
        <v>37145</v>
      </c>
      <c r="B4094" s="31">
        <v>27.65</v>
      </c>
    </row>
    <row r="4095" spans="1:2">
      <c r="A4095" s="32">
        <v>37146</v>
      </c>
      <c r="B4095" s="31">
        <v>27.64</v>
      </c>
    </row>
    <row r="4096" spans="1:2">
      <c r="A4096" s="32">
        <v>37147</v>
      </c>
      <c r="B4096" s="31">
        <v>28.58</v>
      </c>
    </row>
    <row r="4097" spans="1:2">
      <c r="A4097" s="32">
        <v>37148</v>
      </c>
      <c r="B4097" s="31">
        <v>29.59</v>
      </c>
    </row>
    <row r="4098" spans="1:2">
      <c r="A4098" s="32">
        <v>37151</v>
      </c>
      <c r="B4098" s="31">
        <v>28.84</v>
      </c>
    </row>
    <row r="4099" spans="1:2">
      <c r="A4099" s="32">
        <v>37152</v>
      </c>
      <c r="B4099" s="31">
        <v>27.81</v>
      </c>
    </row>
    <row r="4100" spans="1:2">
      <c r="A4100" s="32">
        <v>37153</v>
      </c>
      <c r="B4100" s="31">
        <v>26.73</v>
      </c>
    </row>
    <row r="4101" spans="1:2">
      <c r="A4101" s="32">
        <v>37154</v>
      </c>
      <c r="B4101" s="31">
        <v>26.6</v>
      </c>
    </row>
    <row r="4102" spans="1:2">
      <c r="A4102" s="32">
        <v>37155</v>
      </c>
      <c r="B4102" s="31">
        <v>25.46</v>
      </c>
    </row>
    <row r="4103" spans="1:2">
      <c r="A4103" s="32">
        <v>37158</v>
      </c>
      <c r="B4103" s="31">
        <v>21.46</v>
      </c>
    </row>
    <row r="4104" spans="1:2">
      <c r="A4104" s="32">
        <v>37159</v>
      </c>
      <c r="B4104" s="31">
        <v>21.63</v>
      </c>
    </row>
    <row r="4105" spans="1:2">
      <c r="A4105" s="32">
        <v>37160</v>
      </c>
      <c r="B4105" s="31">
        <v>22.4</v>
      </c>
    </row>
    <row r="4106" spans="1:2">
      <c r="A4106" s="32">
        <v>37161</v>
      </c>
      <c r="B4106" s="31">
        <v>22.8</v>
      </c>
    </row>
    <row r="4107" spans="1:2">
      <c r="A4107" s="32">
        <v>37162</v>
      </c>
      <c r="B4107" s="31">
        <v>23.44</v>
      </c>
    </row>
    <row r="4108" spans="1:2">
      <c r="A4108" s="32">
        <v>37165</v>
      </c>
      <c r="B4108" s="31">
        <v>23.12</v>
      </c>
    </row>
    <row r="4109" spans="1:2">
      <c r="A4109" s="32">
        <v>37166</v>
      </c>
      <c r="B4109" s="31">
        <v>22.7</v>
      </c>
    </row>
    <row r="4110" spans="1:2">
      <c r="A4110" s="32">
        <v>37167</v>
      </c>
      <c r="B4110" s="31">
        <v>22.17</v>
      </c>
    </row>
    <row r="4111" spans="1:2">
      <c r="A4111" s="32">
        <v>37168</v>
      </c>
      <c r="B4111" s="31">
        <v>22.7</v>
      </c>
    </row>
    <row r="4112" spans="1:2">
      <c r="A4112" s="32">
        <v>37169</v>
      </c>
      <c r="B4112" s="31">
        <v>22.32</v>
      </c>
    </row>
    <row r="4113" spans="1:2">
      <c r="A4113" s="32">
        <v>37172</v>
      </c>
      <c r="B4113" s="31">
        <v>22.25</v>
      </c>
    </row>
    <row r="4114" spans="1:2">
      <c r="A4114" s="32">
        <v>37173</v>
      </c>
      <c r="B4114" s="31">
        <v>22.55</v>
      </c>
    </row>
    <row r="4115" spans="1:2">
      <c r="A4115" s="32">
        <v>37174</v>
      </c>
      <c r="B4115" s="31">
        <v>22.51</v>
      </c>
    </row>
    <row r="4116" spans="1:2">
      <c r="A4116" s="32">
        <v>37175</v>
      </c>
      <c r="B4116" s="31">
        <v>23.49</v>
      </c>
    </row>
    <row r="4117" spans="1:2">
      <c r="A4117" s="32">
        <v>37176</v>
      </c>
      <c r="B4117" s="31">
        <v>22.49</v>
      </c>
    </row>
    <row r="4118" spans="1:2">
      <c r="A4118" s="32">
        <v>37179</v>
      </c>
      <c r="B4118" s="31">
        <v>22.37</v>
      </c>
    </row>
    <row r="4119" spans="1:2">
      <c r="A4119" s="32">
        <v>37180</v>
      </c>
      <c r="B4119" s="31">
        <v>22.01</v>
      </c>
    </row>
    <row r="4120" spans="1:2">
      <c r="A4120" s="32">
        <v>37181</v>
      </c>
      <c r="B4120" s="31">
        <v>21.89</v>
      </c>
    </row>
    <row r="4121" spans="1:2">
      <c r="A4121" s="32">
        <v>37182</v>
      </c>
      <c r="B4121" s="31">
        <v>21.33</v>
      </c>
    </row>
    <row r="4122" spans="1:2">
      <c r="A4122" s="32">
        <v>37183</v>
      </c>
      <c r="B4122" s="31">
        <v>21.99</v>
      </c>
    </row>
    <row r="4123" spans="1:2">
      <c r="A4123" s="32">
        <v>37186</v>
      </c>
      <c r="B4123" s="31">
        <v>21.78</v>
      </c>
    </row>
    <row r="4124" spans="1:2">
      <c r="A4124" s="32">
        <v>37187</v>
      </c>
      <c r="B4124" s="31">
        <v>21.28</v>
      </c>
    </row>
    <row r="4125" spans="1:2">
      <c r="A4125" s="32">
        <v>37188</v>
      </c>
      <c r="B4125" s="31">
        <v>22</v>
      </c>
    </row>
    <row r="4126" spans="1:2">
      <c r="A4126" s="32">
        <v>37189</v>
      </c>
      <c r="B4126" s="31">
        <v>21.75</v>
      </c>
    </row>
    <row r="4127" spans="1:2">
      <c r="A4127" s="32">
        <v>37190</v>
      </c>
      <c r="B4127" s="31">
        <v>22.07</v>
      </c>
    </row>
    <row r="4128" spans="1:2">
      <c r="A4128" s="32">
        <v>37193</v>
      </c>
      <c r="B4128" s="31">
        <v>22.1</v>
      </c>
    </row>
    <row r="4129" spans="1:2">
      <c r="A4129" s="32">
        <v>37194</v>
      </c>
      <c r="B4129" s="31">
        <v>21.83</v>
      </c>
    </row>
    <row r="4130" spans="1:2">
      <c r="A4130" s="32">
        <v>37195</v>
      </c>
      <c r="B4130" s="31">
        <v>21.2</v>
      </c>
    </row>
    <row r="4131" spans="1:2">
      <c r="A4131" s="32">
        <v>37196</v>
      </c>
      <c r="B4131" s="31">
        <v>20.47</v>
      </c>
    </row>
    <row r="4132" spans="1:2">
      <c r="A4132" s="32">
        <v>37197</v>
      </c>
      <c r="B4132" s="31">
        <v>20.239999999999998</v>
      </c>
    </row>
    <row r="4133" spans="1:2">
      <c r="A4133" s="32">
        <v>37200</v>
      </c>
      <c r="B4133" s="31">
        <v>20</v>
      </c>
    </row>
    <row r="4134" spans="1:2">
      <c r="A4134" s="32">
        <v>37201</v>
      </c>
      <c r="B4134" s="31">
        <v>19.93</v>
      </c>
    </row>
    <row r="4135" spans="1:2">
      <c r="A4135" s="32">
        <v>37202</v>
      </c>
      <c r="B4135" s="31">
        <v>20.11</v>
      </c>
    </row>
    <row r="4136" spans="1:2">
      <c r="A4136" s="32">
        <v>37203</v>
      </c>
      <c r="B4136" s="31">
        <v>21.21</v>
      </c>
    </row>
    <row r="4137" spans="1:2">
      <c r="A4137" s="32">
        <v>37204</v>
      </c>
      <c r="B4137" s="31">
        <v>22.23</v>
      </c>
    </row>
    <row r="4138" spans="1:2">
      <c r="A4138" s="32">
        <v>37207</v>
      </c>
      <c r="B4138" s="31">
        <v>21.26</v>
      </c>
    </row>
    <row r="4139" spans="1:2">
      <c r="A4139" s="32">
        <v>37208</v>
      </c>
      <c r="B4139" s="31">
        <v>21.56</v>
      </c>
    </row>
    <row r="4140" spans="1:2">
      <c r="A4140" s="32">
        <v>37209</v>
      </c>
      <c r="B4140" s="31">
        <v>19.63</v>
      </c>
    </row>
    <row r="4141" spans="1:2">
      <c r="A4141" s="32">
        <v>37210</v>
      </c>
      <c r="B4141" s="31">
        <v>17.5</v>
      </c>
    </row>
    <row r="4142" spans="1:2">
      <c r="A4142" s="32">
        <v>37211</v>
      </c>
      <c r="B4142" s="31">
        <v>18.09</v>
      </c>
    </row>
    <row r="4143" spans="1:2">
      <c r="A4143" s="32">
        <v>37214</v>
      </c>
      <c r="B4143" s="31">
        <v>17.739999999999998</v>
      </c>
    </row>
    <row r="4144" spans="1:2">
      <c r="A4144" s="32">
        <v>37215</v>
      </c>
      <c r="B4144" s="31">
        <v>18.71</v>
      </c>
    </row>
    <row r="4145" spans="1:2">
      <c r="A4145" s="32">
        <v>37216</v>
      </c>
      <c r="B4145" s="31">
        <v>18.38</v>
      </c>
    </row>
    <row r="4146" spans="1:2">
      <c r="A4146" s="32">
        <v>37217</v>
      </c>
      <c r="B4146" s="33" t="e">
        <f>NA()</f>
        <v>#N/A</v>
      </c>
    </row>
    <row r="4147" spans="1:2">
      <c r="A4147" s="32">
        <v>37218</v>
      </c>
      <c r="B4147" s="33" t="e">
        <f>NA()</f>
        <v>#N/A</v>
      </c>
    </row>
    <row r="4148" spans="1:2">
      <c r="A4148" s="32">
        <v>37221</v>
      </c>
      <c r="B4148" s="31">
        <v>18.690000000000001</v>
      </c>
    </row>
    <row r="4149" spans="1:2">
      <c r="A4149" s="32">
        <v>37222</v>
      </c>
      <c r="B4149" s="31">
        <v>19.57</v>
      </c>
    </row>
    <row r="4150" spans="1:2">
      <c r="A4150" s="32">
        <v>37223</v>
      </c>
      <c r="B4150" s="31">
        <v>19.37</v>
      </c>
    </row>
    <row r="4151" spans="1:2">
      <c r="A4151" s="32">
        <v>37224</v>
      </c>
      <c r="B4151" s="31">
        <v>18.55</v>
      </c>
    </row>
    <row r="4152" spans="1:2">
      <c r="A4152" s="32">
        <v>37225</v>
      </c>
      <c r="B4152" s="31">
        <v>19.46</v>
      </c>
    </row>
    <row r="4153" spans="1:2">
      <c r="A4153" s="32">
        <v>37228</v>
      </c>
      <c r="B4153" s="31">
        <v>20.27</v>
      </c>
    </row>
    <row r="4154" spans="1:2">
      <c r="A4154" s="32">
        <v>37229</v>
      </c>
      <c r="B4154" s="31">
        <v>19.71</v>
      </c>
    </row>
    <row r="4155" spans="1:2">
      <c r="A4155" s="32">
        <v>37230</v>
      </c>
      <c r="B4155" s="31">
        <v>19.62</v>
      </c>
    </row>
    <row r="4156" spans="1:2">
      <c r="A4156" s="32">
        <v>37231</v>
      </c>
      <c r="B4156" s="31">
        <v>18.690000000000001</v>
      </c>
    </row>
    <row r="4157" spans="1:2">
      <c r="A4157" s="32">
        <v>37232</v>
      </c>
      <c r="B4157" s="31">
        <v>19.079999999999998</v>
      </c>
    </row>
    <row r="4158" spans="1:2">
      <c r="A4158" s="32">
        <v>37235</v>
      </c>
      <c r="B4158" s="31">
        <v>18.32</v>
      </c>
    </row>
    <row r="4159" spans="1:2">
      <c r="A4159" s="32">
        <v>37236</v>
      </c>
      <c r="B4159" s="31">
        <v>18.04</v>
      </c>
    </row>
    <row r="4160" spans="1:2">
      <c r="A4160" s="32">
        <v>37237</v>
      </c>
      <c r="B4160" s="31">
        <v>18.38</v>
      </c>
    </row>
    <row r="4161" spans="1:2">
      <c r="A4161" s="32">
        <v>37238</v>
      </c>
      <c r="B4161" s="31">
        <v>18.2</v>
      </c>
    </row>
    <row r="4162" spans="1:2">
      <c r="A4162" s="32">
        <v>37239</v>
      </c>
      <c r="B4162" s="31">
        <v>19.309999999999999</v>
      </c>
    </row>
    <row r="4163" spans="1:2">
      <c r="A4163" s="32">
        <v>37242</v>
      </c>
      <c r="B4163" s="31">
        <v>19.28</v>
      </c>
    </row>
    <row r="4164" spans="1:2">
      <c r="A4164" s="32">
        <v>37243</v>
      </c>
      <c r="B4164" s="31">
        <v>19.38</v>
      </c>
    </row>
    <row r="4165" spans="1:2">
      <c r="A4165" s="32">
        <v>37244</v>
      </c>
      <c r="B4165" s="31">
        <v>19.37</v>
      </c>
    </row>
    <row r="4166" spans="1:2">
      <c r="A4166" s="32">
        <v>37245</v>
      </c>
      <c r="B4166" s="31">
        <v>18.670000000000002</v>
      </c>
    </row>
    <row r="4167" spans="1:2">
      <c r="A4167" s="32">
        <v>37246</v>
      </c>
      <c r="B4167" s="31">
        <v>19.3</v>
      </c>
    </row>
    <row r="4168" spans="1:2">
      <c r="A4168" s="32">
        <v>37249</v>
      </c>
      <c r="B4168" s="33" t="e">
        <f>NA()</f>
        <v>#N/A</v>
      </c>
    </row>
    <row r="4169" spans="1:2">
      <c r="A4169" s="32">
        <v>37250</v>
      </c>
      <c r="B4169" s="33" t="e">
        <f>NA()</f>
        <v>#N/A</v>
      </c>
    </row>
    <row r="4170" spans="1:2">
      <c r="A4170" s="32">
        <v>37251</v>
      </c>
      <c r="B4170" s="31">
        <v>21.32</v>
      </c>
    </row>
    <row r="4171" spans="1:2">
      <c r="A4171" s="32">
        <v>37252</v>
      </c>
      <c r="B4171" s="31">
        <v>21.07</v>
      </c>
    </row>
    <row r="4172" spans="1:2">
      <c r="A4172" s="32">
        <v>37253</v>
      </c>
      <c r="B4172" s="31">
        <v>20.420000000000002</v>
      </c>
    </row>
    <row r="4173" spans="1:2">
      <c r="A4173" s="32">
        <v>37256</v>
      </c>
      <c r="B4173" s="31">
        <v>19.96</v>
      </c>
    </row>
    <row r="4174" spans="1:2">
      <c r="A4174" s="32">
        <v>37257</v>
      </c>
      <c r="B4174" s="33" t="e">
        <f>NA()</f>
        <v>#N/A</v>
      </c>
    </row>
    <row r="4175" spans="1:2">
      <c r="A4175" s="32">
        <v>37258</v>
      </c>
      <c r="B4175" s="31">
        <v>21.13</v>
      </c>
    </row>
    <row r="4176" spans="1:2">
      <c r="A4176" s="32">
        <v>37259</v>
      </c>
      <c r="B4176" s="31">
        <v>20.65</v>
      </c>
    </row>
    <row r="4177" spans="1:2">
      <c r="A4177" s="32">
        <v>37260</v>
      </c>
      <c r="B4177" s="31">
        <v>21.47</v>
      </c>
    </row>
    <row r="4178" spans="1:2">
      <c r="A4178" s="32">
        <v>37263</v>
      </c>
      <c r="B4178" s="31">
        <v>21.42</v>
      </c>
    </row>
    <row r="4179" spans="1:2">
      <c r="A4179" s="32">
        <v>37264</v>
      </c>
      <c r="B4179" s="31">
        <v>20.82</v>
      </c>
    </row>
    <row r="4180" spans="1:2">
      <c r="A4180" s="32">
        <v>37265</v>
      </c>
      <c r="B4180" s="31">
        <v>20.32</v>
      </c>
    </row>
    <row r="4181" spans="1:2">
      <c r="A4181" s="32">
        <v>37266</v>
      </c>
      <c r="B4181" s="31">
        <v>20.48</v>
      </c>
    </row>
    <row r="4182" spans="1:2">
      <c r="A4182" s="32">
        <v>37267</v>
      </c>
      <c r="B4182" s="31">
        <v>19.670000000000002</v>
      </c>
    </row>
    <row r="4183" spans="1:2">
      <c r="A4183" s="32">
        <v>37270</v>
      </c>
      <c r="B4183" s="31">
        <v>18.88</v>
      </c>
    </row>
    <row r="4184" spans="1:2">
      <c r="A4184" s="32">
        <v>37271</v>
      </c>
      <c r="B4184" s="31">
        <v>18.989999999999998</v>
      </c>
    </row>
    <row r="4185" spans="1:2">
      <c r="A4185" s="32">
        <v>37272</v>
      </c>
      <c r="B4185" s="31">
        <v>18.96</v>
      </c>
    </row>
    <row r="4186" spans="1:2">
      <c r="A4186" s="32">
        <v>37273</v>
      </c>
      <c r="B4186" s="31">
        <v>18.2</v>
      </c>
    </row>
    <row r="4187" spans="1:2">
      <c r="A4187" s="32">
        <v>37274</v>
      </c>
      <c r="B4187" s="31">
        <v>18.02</v>
      </c>
    </row>
    <row r="4188" spans="1:2">
      <c r="A4188" s="32">
        <v>37277</v>
      </c>
      <c r="B4188" s="33" t="e">
        <f>NA()</f>
        <v>#N/A</v>
      </c>
    </row>
    <row r="4189" spans="1:2">
      <c r="A4189" s="32">
        <v>37278</v>
      </c>
      <c r="B4189" s="31">
        <v>18.36</v>
      </c>
    </row>
    <row r="4190" spans="1:2">
      <c r="A4190" s="32">
        <v>37279</v>
      </c>
      <c r="B4190" s="31">
        <v>19.100000000000001</v>
      </c>
    </row>
    <row r="4191" spans="1:2">
      <c r="A4191" s="32">
        <v>37280</v>
      </c>
      <c r="B4191" s="31">
        <v>19.57</v>
      </c>
    </row>
    <row r="4192" spans="1:2">
      <c r="A4192" s="32">
        <v>37281</v>
      </c>
      <c r="B4192" s="31">
        <v>19.8</v>
      </c>
    </row>
    <row r="4193" spans="1:2">
      <c r="A4193" s="32">
        <v>37284</v>
      </c>
      <c r="B4193" s="31">
        <v>20.05</v>
      </c>
    </row>
    <row r="4194" spans="1:2">
      <c r="A4194" s="32">
        <v>37285</v>
      </c>
      <c r="B4194" s="31">
        <v>19.3</v>
      </c>
    </row>
    <row r="4195" spans="1:2">
      <c r="A4195" s="32">
        <v>37286</v>
      </c>
      <c r="B4195" s="31">
        <v>19.11</v>
      </c>
    </row>
    <row r="4196" spans="1:2">
      <c r="A4196" s="32">
        <v>37287</v>
      </c>
      <c r="B4196" s="31">
        <v>19.71</v>
      </c>
    </row>
    <row r="4197" spans="1:2">
      <c r="A4197" s="32">
        <v>37288</v>
      </c>
      <c r="B4197" s="31">
        <v>20.399999999999999</v>
      </c>
    </row>
    <row r="4198" spans="1:2">
      <c r="A4198" s="32">
        <v>37291</v>
      </c>
      <c r="B4198" s="31">
        <v>20.02</v>
      </c>
    </row>
    <row r="4199" spans="1:2">
      <c r="A4199" s="32">
        <v>37292</v>
      </c>
      <c r="B4199" s="31">
        <v>20.059999999999999</v>
      </c>
    </row>
    <row r="4200" spans="1:2">
      <c r="A4200" s="32">
        <v>37293</v>
      </c>
      <c r="B4200" s="31">
        <v>19.77</v>
      </c>
    </row>
    <row r="4201" spans="1:2">
      <c r="A4201" s="32">
        <v>37294</v>
      </c>
      <c r="B4201" s="31">
        <v>19.75</v>
      </c>
    </row>
    <row r="4202" spans="1:2">
      <c r="A4202" s="32">
        <v>37295</v>
      </c>
      <c r="B4202" s="31">
        <v>20.25</v>
      </c>
    </row>
    <row r="4203" spans="1:2">
      <c r="A4203" s="32">
        <v>37298</v>
      </c>
      <c r="B4203" s="31">
        <v>21.29</v>
      </c>
    </row>
    <row r="4204" spans="1:2">
      <c r="A4204" s="32">
        <v>37299</v>
      </c>
      <c r="B4204" s="31">
        <v>20.76</v>
      </c>
    </row>
    <row r="4205" spans="1:2">
      <c r="A4205" s="32">
        <v>37300</v>
      </c>
      <c r="B4205" s="31">
        <v>21.19</v>
      </c>
    </row>
    <row r="4206" spans="1:2">
      <c r="A4206" s="32">
        <v>37301</v>
      </c>
      <c r="B4206" s="31">
        <v>21.19</v>
      </c>
    </row>
    <row r="4207" spans="1:2">
      <c r="A4207" s="32">
        <v>37302</v>
      </c>
      <c r="B4207" s="31">
        <v>21.47</v>
      </c>
    </row>
    <row r="4208" spans="1:2">
      <c r="A4208" s="32">
        <v>37305</v>
      </c>
      <c r="B4208" s="33" t="e">
        <f>NA()</f>
        <v>#N/A</v>
      </c>
    </row>
    <row r="4209" spans="1:2">
      <c r="A4209" s="32">
        <v>37306</v>
      </c>
      <c r="B4209" s="31">
        <v>20.77</v>
      </c>
    </row>
    <row r="4210" spans="1:2">
      <c r="A4210" s="32">
        <v>37307</v>
      </c>
      <c r="B4210" s="31">
        <v>20.309999999999999</v>
      </c>
    </row>
    <row r="4211" spans="1:2">
      <c r="A4211" s="32">
        <v>37308</v>
      </c>
      <c r="B4211" s="31">
        <v>20.81</v>
      </c>
    </row>
    <row r="4212" spans="1:2">
      <c r="A4212" s="32">
        <v>37309</v>
      </c>
      <c r="B4212" s="31">
        <v>20.92</v>
      </c>
    </row>
    <row r="4213" spans="1:2">
      <c r="A4213" s="32">
        <v>37312</v>
      </c>
      <c r="B4213" s="31">
        <v>20.239999999999998</v>
      </c>
    </row>
    <row r="4214" spans="1:2">
      <c r="A4214" s="32">
        <v>37313</v>
      </c>
      <c r="B4214" s="31">
        <v>21.37</v>
      </c>
    </row>
    <row r="4215" spans="1:2">
      <c r="A4215" s="32">
        <v>37314</v>
      </c>
      <c r="B4215" s="31">
        <v>21.4</v>
      </c>
    </row>
    <row r="4216" spans="1:2">
      <c r="A4216" s="32">
        <v>37315</v>
      </c>
      <c r="B4216" s="31">
        <v>21.78</v>
      </c>
    </row>
    <row r="4217" spans="1:2">
      <c r="A4217" s="32">
        <v>37316</v>
      </c>
      <c r="B4217" s="31">
        <v>22.37</v>
      </c>
    </row>
    <row r="4218" spans="1:2">
      <c r="A4218" s="32">
        <v>37319</v>
      </c>
      <c r="B4218" s="31">
        <v>22.55</v>
      </c>
    </row>
    <row r="4219" spans="1:2">
      <c r="A4219" s="32">
        <v>37320</v>
      </c>
      <c r="B4219" s="31">
        <v>23.18</v>
      </c>
    </row>
    <row r="4220" spans="1:2">
      <c r="A4220" s="32">
        <v>37321</v>
      </c>
      <c r="B4220" s="31">
        <v>23.32</v>
      </c>
    </row>
    <row r="4221" spans="1:2">
      <c r="A4221" s="32">
        <v>37322</v>
      </c>
      <c r="B4221" s="31">
        <v>23.62</v>
      </c>
    </row>
    <row r="4222" spans="1:2">
      <c r="A4222" s="32">
        <v>37323</v>
      </c>
      <c r="B4222" s="31">
        <v>23.87</v>
      </c>
    </row>
    <row r="4223" spans="1:2">
      <c r="A4223" s="32">
        <v>37326</v>
      </c>
      <c r="B4223" s="31">
        <v>24.36</v>
      </c>
    </row>
    <row r="4224" spans="1:2">
      <c r="A4224" s="32">
        <v>37327</v>
      </c>
      <c r="B4224" s="31">
        <v>24.55</v>
      </c>
    </row>
    <row r="4225" spans="1:2">
      <c r="A4225" s="32">
        <v>37328</v>
      </c>
      <c r="B4225" s="31">
        <v>24.14</v>
      </c>
    </row>
    <row r="4226" spans="1:2">
      <c r="A4226" s="32">
        <v>37329</v>
      </c>
      <c r="B4226" s="31">
        <v>24.48</v>
      </c>
    </row>
    <row r="4227" spans="1:2">
      <c r="A4227" s="32">
        <v>37330</v>
      </c>
      <c r="B4227" s="31">
        <v>24.47</v>
      </c>
    </row>
    <row r="4228" spans="1:2">
      <c r="A4228" s="32">
        <v>37333</v>
      </c>
      <c r="B4228" s="31">
        <v>25.03</v>
      </c>
    </row>
    <row r="4229" spans="1:2">
      <c r="A4229" s="32">
        <v>37334</v>
      </c>
      <c r="B4229" s="31">
        <v>25.02</v>
      </c>
    </row>
    <row r="4230" spans="1:2">
      <c r="A4230" s="32">
        <v>37335</v>
      </c>
      <c r="B4230" s="31">
        <v>24.92</v>
      </c>
    </row>
    <row r="4231" spans="1:2">
      <c r="A4231" s="32">
        <v>37336</v>
      </c>
      <c r="B4231" s="31">
        <v>25.74</v>
      </c>
    </row>
    <row r="4232" spans="1:2">
      <c r="A4232" s="32">
        <v>37337</v>
      </c>
      <c r="B4232" s="31">
        <v>25.56</v>
      </c>
    </row>
    <row r="4233" spans="1:2">
      <c r="A4233" s="32">
        <v>37340</v>
      </c>
      <c r="B4233" s="31">
        <v>25.69</v>
      </c>
    </row>
    <row r="4234" spans="1:2">
      <c r="A4234" s="32">
        <v>37341</v>
      </c>
      <c r="B4234" s="31">
        <v>25.75</v>
      </c>
    </row>
    <row r="4235" spans="1:2">
      <c r="A4235" s="32">
        <v>37342</v>
      </c>
      <c r="B4235" s="31">
        <v>25.79</v>
      </c>
    </row>
    <row r="4236" spans="1:2">
      <c r="A4236" s="32">
        <v>37343</v>
      </c>
      <c r="B4236" s="31">
        <v>26.21</v>
      </c>
    </row>
    <row r="4237" spans="1:2">
      <c r="A4237" s="32">
        <v>37344</v>
      </c>
      <c r="B4237" s="33" t="e">
        <f>NA()</f>
        <v>#N/A</v>
      </c>
    </row>
    <row r="4238" spans="1:2">
      <c r="A4238" s="32">
        <v>37347</v>
      </c>
      <c r="B4238" s="31">
        <v>26.82</v>
      </c>
    </row>
    <row r="4239" spans="1:2">
      <c r="A4239" s="32">
        <v>37348</v>
      </c>
      <c r="B4239" s="31">
        <v>27.75</v>
      </c>
    </row>
    <row r="4240" spans="1:2">
      <c r="A4240" s="32">
        <v>37349</v>
      </c>
      <c r="B4240" s="31">
        <v>27.55</v>
      </c>
    </row>
    <row r="4241" spans="1:2">
      <c r="A4241" s="32">
        <v>37350</v>
      </c>
      <c r="B4241" s="31">
        <v>26.64</v>
      </c>
    </row>
    <row r="4242" spans="1:2">
      <c r="A4242" s="32">
        <v>37351</v>
      </c>
      <c r="B4242" s="31">
        <v>26.21</v>
      </c>
    </row>
    <row r="4243" spans="1:2">
      <c r="A4243" s="32">
        <v>37354</v>
      </c>
      <c r="B4243" s="31">
        <v>26.16</v>
      </c>
    </row>
    <row r="4244" spans="1:2">
      <c r="A4244" s="32">
        <v>37355</v>
      </c>
      <c r="B4244" s="31">
        <v>25.45</v>
      </c>
    </row>
    <row r="4245" spans="1:2">
      <c r="A4245" s="32">
        <v>37356</v>
      </c>
      <c r="B4245" s="31">
        <v>26.15</v>
      </c>
    </row>
    <row r="4246" spans="1:2">
      <c r="A4246" s="32">
        <v>37357</v>
      </c>
      <c r="B4246" s="31">
        <v>24.93</v>
      </c>
    </row>
    <row r="4247" spans="1:2">
      <c r="A4247" s="32">
        <v>37358</v>
      </c>
      <c r="B4247" s="31">
        <v>23.51</v>
      </c>
    </row>
    <row r="4248" spans="1:2">
      <c r="A4248" s="32">
        <v>37361</v>
      </c>
      <c r="B4248" s="31">
        <v>24.53</v>
      </c>
    </row>
    <row r="4249" spans="1:2">
      <c r="A4249" s="32">
        <v>37362</v>
      </c>
      <c r="B4249" s="31">
        <v>24.92</v>
      </c>
    </row>
    <row r="4250" spans="1:2">
      <c r="A4250" s="32">
        <v>37363</v>
      </c>
      <c r="B4250" s="31">
        <v>25.94</v>
      </c>
    </row>
    <row r="4251" spans="1:2">
      <c r="A4251" s="32">
        <v>37364</v>
      </c>
      <c r="B4251" s="31">
        <v>25.86</v>
      </c>
    </row>
    <row r="4252" spans="1:2">
      <c r="A4252" s="32">
        <v>37365</v>
      </c>
      <c r="B4252" s="31">
        <v>26.43</v>
      </c>
    </row>
    <row r="4253" spans="1:2">
      <c r="A4253" s="32">
        <v>37368</v>
      </c>
      <c r="B4253" s="31">
        <v>26.28</v>
      </c>
    </row>
    <row r="4254" spans="1:2">
      <c r="A4254" s="32">
        <v>37369</v>
      </c>
      <c r="B4254" s="31">
        <v>26.28</v>
      </c>
    </row>
    <row r="4255" spans="1:2">
      <c r="A4255" s="32">
        <v>37370</v>
      </c>
      <c r="B4255" s="31">
        <v>26.28</v>
      </c>
    </row>
    <row r="4256" spans="1:2">
      <c r="A4256" s="32">
        <v>37371</v>
      </c>
      <c r="B4256" s="31">
        <v>26.36</v>
      </c>
    </row>
    <row r="4257" spans="1:2">
      <c r="A4257" s="32">
        <v>37372</v>
      </c>
      <c r="B4257" s="31">
        <v>27.12</v>
      </c>
    </row>
    <row r="4258" spans="1:2">
      <c r="A4258" s="32">
        <v>37375</v>
      </c>
      <c r="B4258" s="31">
        <v>27.45</v>
      </c>
    </row>
    <row r="4259" spans="1:2">
      <c r="A4259" s="32">
        <v>37376</v>
      </c>
      <c r="B4259" s="31">
        <v>27.32</v>
      </c>
    </row>
    <row r="4260" spans="1:2">
      <c r="A4260" s="32">
        <v>37377</v>
      </c>
      <c r="B4260" s="31">
        <v>26.58</v>
      </c>
    </row>
    <row r="4261" spans="1:2">
      <c r="A4261" s="32">
        <v>37378</v>
      </c>
      <c r="B4261" s="31">
        <v>26.31</v>
      </c>
    </row>
    <row r="4262" spans="1:2">
      <c r="A4262" s="32">
        <v>37379</v>
      </c>
      <c r="B4262" s="31">
        <v>26.75</v>
      </c>
    </row>
    <row r="4263" spans="1:2">
      <c r="A4263" s="32">
        <v>37382</v>
      </c>
      <c r="B4263" s="31">
        <v>26.11</v>
      </c>
    </row>
    <row r="4264" spans="1:2">
      <c r="A4264" s="32">
        <v>37383</v>
      </c>
      <c r="B4264" s="31">
        <v>26.79</v>
      </c>
    </row>
    <row r="4265" spans="1:2">
      <c r="A4265" s="32">
        <v>37384</v>
      </c>
      <c r="B4265" s="31">
        <v>27.76</v>
      </c>
    </row>
    <row r="4266" spans="1:2">
      <c r="A4266" s="32">
        <v>37385</v>
      </c>
      <c r="B4266" s="31">
        <v>27.78</v>
      </c>
    </row>
    <row r="4267" spans="1:2">
      <c r="A4267" s="32">
        <v>37386</v>
      </c>
      <c r="B4267" s="31">
        <v>27.92</v>
      </c>
    </row>
    <row r="4268" spans="1:2">
      <c r="A4268" s="32">
        <v>37389</v>
      </c>
      <c r="B4268" s="31">
        <v>28.62</v>
      </c>
    </row>
    <row r="4269" spans="1:2">
      <c r="A4269" s="32">
        <v>37390</v>
      </c>
      <c r="B4269" s="31">
        <v>29.17</v>
      </c>
    </row>
    <row r="4270" spans="1:2">
      <c r="A4270" s="32">
        <v>37391</v>
      </c>
      <c r="B4270" s="31">
        <v>28.17</v>
      </c>
    </row>
    <row r="4271" spans="1:2">
      <c r="A4271" s="32">
        <v>37392</v>
      </c>
      <c r="B4271" s="31">
        <v>28</v>
      </c>
    </row>
    <row r="4272" spans="1:2">
      <c r="A4272" s="32">
        <v>37393</v>
      </c>
      <c r="B4272" s="31">
        <v>28.19</v>
      </c>
    </row>
    <row r="4273" spans="1:2">
      <c r="A4273" s="32">
        <v>37396</v>
      </c>
      <c r="B4273" s="31">
        <v>28.24</v>
      </c>
    </row>
    <row r="4274" spans="1:2">
      <c r="A4274" s="32">
        <v>37397</v>
      </c>
      <c r="B4274" s="31">
        <v>27.35</v>
      </c>
    </row>
    <row r="4275" spans="1:2">
      <c r="A4275" s="32">
        <v>37398</v>
      </c>
      <c r="B4275" s="31">
        <v>27.01</v>
      </c>
    </row>
    <row r="4276" spans="1:2">
      <c r="A4276" s="32">
        <v>37399</v>
      </c>
      <c r="B4276" s="31">
        <v>26.6</v>
      </c>
    </row>
    <row r="4277" spans="1:2">
      <c r="A4277" s="32">
        <v>37400</v>
      </c>
      <c r="B4277" s="31">
        <v>26.69</v>
      </c>
    </row>
    <row r="4278" spans="1:2">
      <c r="A4278" s="32">
        <v>37403</v>
      </c>
      <c r="B4278" s="33" t="e">
        <f>NA()</f>
        <v>#N/A</v>
      </c>
    </row>
    <row r="4279" spans="1:2">
      <c r="A4279" s="32">
        <v>37404</v>
      </c>
      <c r="B4279" s="31">
        <v>25.08</v>
      </c>
    </row>
    <row r="4280" spans="1:2">
      <c r="A4280" s="32">
        <v>37405</v>
      </c>
      <c r="B4280" s="31">
        <v>25.64</v>
      </c>
    </row>
    <row r="4281" spans="1:2">
      <c r="A4281" s="32">
        <v>37406</v>
      </c>
      <c r="B4281" s="31">
        <v>24.78</v>
      </c>
    </row>
    <row r="4282" spans="1:2">
      <c r="A4282" s="32">
        <v>37407</v>
      </c>
      <c r="B4282" s="31">
        <v>25.37</v>
      </c>
    </row>
    <row r="4283" spans="1:2">
      <c r="A4283" s="32">
        <v>37410</v>
      </c>
      <c r="B4283" s="31">
        <v>25.1</v>
      </c>
    </row>
    <row r="4284" spans="1:2">
      <c r="A4284" s="32">
        <v>37411</v>
      </c>
      <c r="B4284" s="31">
        <v>25.32</v>
      </c>
    </row>
    <row r="4285" spans="1:2">
      <c r="A4285" s="32">
        <v>37412</v>
      </c>
      <c r="B4285" s="31">
        <v>25.02</v>
      </c>
    </row>
    <row r="4286" spans="1:2">
      <c r="A4286" s="32">
        <v>37413</v>
      </c>
      <c r="B4286" s="31">
        <v>24.89</v>
      </c>
    </row>
    <row r="4287" spans="1:2">
      <c r="A4287" s="32">
        <v>37414</v>
      </c>
      <c r="B4287" s="31">
        <v>24.72</v>
      </c>
    </row>
    <row r="4288" spans="1:2">
      <c r="A4288" s="32">
        <v>37417</v>
      </c>
      <c r="B4288" s="31">
        <v>24.24</v>
      </c>
    </row>
    <row r="4289" spans="1:2">
      <c r="A4289" s="32">
        <v>37418</v>
      </c>
      <c r="B4289" s="31">
        <v>24.21</v>
      </c>
    </row>
    <row r="4290" spans="1:2">
      <c r="A4290" s="32">
        <v>37419</v>
      </c>
      <c r="B4290" s="31">
        <v>24.79</v>
      </c>
    </row>
    <row r="4291" spans="1:2">
      <c r="A4291" s="32">
        <v>37420</v>
      </c>
      <c r="B4291" s="31">
        <v>25.54</v>
      </c>
    </row>
    <row r="4292" spans="1:2">
      <c r="A4292" s="32">
        <v>37421</v>
      </c>
      <c r="B4292" s="31">
        <v>25.9</v>
      </c>
    </row>
    <row r="4293" spans="1:2">
      <c r="A4293" s="32">
        <v>37424</v>
      </c>
      <c r="B4293" s="31">
        <v>25.98</v>
      </c>
    </row>
    <row r="4294" spans="1:2">
      <c r="A4294" s="32">
        <v>37425</v>
      </c>
      <c r="B4294" s="31">
        <v>25.36</v>
      </c>
    </row>
    <row r="4295" spans="1:2">
      <c r="A4295" s="32">
        <v>37426</v>
      </c>
      <c r="B4295" s="31">
        <v>25.57</v>
      </c>
    </row>
    <row r="4296" spans="1:2">
      <c r="A4296" s="32">
        <v>37427</v>
      </c>
      <c r="B4296" s="31">
        <v>25.62</v>
      </c>
    </row>
    <row r="4297" spans="1:2">
      <c r="A4297" s="32">
        <v>37428</v>
      </c>
      <c r="B4297" s="31">
        <v>25.51</v>
      </c>
    </row>
    <row r="4298" spans="1:2">
      <c r="A4298" s="32">
        <v>37431</v>
      </c>
      <c r="B4298" s="31">
        <v>26.31</v>
      </c>
    </row>
    <row r="4299" spans="1:2">
      <c r="A4299" s="32">
        <v>37432</v>
      </c>
      <c r="B4299" s="31">
        <v>26.06</v>
      </c>
    </row>
    <row r="4300" spans="1:2">
      <c r="A4300" s="32">
        <v>37433</v>
      </c>
      <c r="B4300" s="31">
        <v>26.67</v>
      </c>
    </row>
    <row r="4301" spans="1:2">
      <c r="A4301" s="32">
        <v>37434</v>
      </c>
      <c r="B4301" s="31">
        <v>26.77</v>
      </c>
    </row>
    <row r="4302" spans="1:2">
      <c r="A4302" s="32">
        <v>37435</v>
      </c>
      <c r="B4302" s="31">
        <v>26.79</v>
      </c>
    </row>
    <row r="4303" spans="1:2">
      <c r="A4303" s="32">
        <v>37438</v>
      </c>
      <c r="B4303" s="31">
        <v>26.79</v>
      </c>
    </row>
    <row r="4304" spans="1:2">
      <c r="A4304" s="32">
        <v>37439</v>
      </c>
      <c r="B4304" s="31">
        <v>26.83</v>
      </c>
    </row>
    <row r="4305" spans="1:2">
      <c r="A4305" s="32">
        <v>37440</v>
      </c>
      <c r="B4305" s="31">
        <v>26.82</v>
      </c>
    </row>
    <row r="4306" spans="1:2">
      <c r="A4306" s="32">
        <v>37441</v>
      </c>
      <c r="B4306" s="33" t="e">
        <f>NA()</f>
        <v>#N/A</v>
      </c>
    </row>
    <row r="4307" spans="1:2">
      <c r="A4307" s="32">
        <v>37442</v>
      </c>
      <c r="B4307" s="33" t="e">
        <f>NA()</f>
        <v>#N/A</v>
      </c>
    </row>
    <row r="4308" spans="1:2">
      <c r="A4308" s="32">
        <v>37445</v>
      </c>
      <c r="B4308" s="31">
        <v>26.14</v>
      </c>
    </row>
    <row r="4309" spans="1:2">
      <c r="A4309" s="32">
        <v>37446</v>
      </c>
      <c r="B4309" s="31">
        <v>26.16</v>
      </c>
    </row>
    <row r="4310" spans="1:2">
      <c r="A4310" s="32">
        <v>37447</v>
      </c>
      <c r="B4310" s="31">
        <v>26.73</v>
      </c>
    </row>
    <row r="4311" spans="1:2">
      <c r="A4311" s="32">
        <v>37448</v>
      </c>
      <c r="B4311" s="31">
        <v>27.01</v>
      </c>
    </row>
    <row r="4312" spans="1:2">
      <c r="A4312" s="32">
        <v>37449</v>
      </c>
      <c r="B4312" s="31">
        <v>27.48</v>
      </c>
    </row>
    <row r="4313" spans="1:2">
      <c r="A4313" s="32">
        <v>37452</v>
      </c>
      <c r="B4313" s="31">
        <v>27.23</v>
      </c>
    </row>
    <row r="4314" spans="1:2">
      <c r="A4314" s="32">
        <v>37453</v>
      </c>
      <c r="B4314" s="31">
        <v>27.68</v>
      </c>
    </row>
    <row r="4315" spans="1:2">
      <c r="A4315" s="32">
        <v>37454</v>
      </c>
      <c r="B4315" s="31">
        <v>27.88</v>
      </c>
    </row>
    <row r="4316" spans="1:2">
      <c r="A4316" s="32">
        <v>37455</v>
      </c>
      <c r="B4316" s="31">
        <v>27.5</v>
      </c>
    </row>
    <row r="4317" spans="1:2">
      <c r="A4317" s="32">
        <v>37456</v>
      </c>
      <c r="B4317" s="31">
        <v>27.83</v>
      </c>
    </row>
    <row r="4318" spans="1:2">
      <c r="A4318" s="32">
        <v>37459</v>
      </c>
      <c r="B4318" s="31">
        <v>26.61</v>
      </c>
    </row>
    <row r="4319" spans="1:2">
      <c r="A4319" s="32">
        <v>37460</v>
      </c>
      <c r="B4319" s="31">
        <v>26.61</v>
      </c>
    </row>
    <row r="4320" spans="1:2">
      <c r="A4320" s="32">
        <v>37461</v>
      </c>
      <c r="B4320" s="31">
        <v>26.78</v>
      </c>
    </row>
    <row r="4321" spans="1:2">
      <c r="A4321" s="32">
        <v>37462</v>
      </c>
      <c r="B4321" s="31">
        <v>26.67</v>
      </c>
    </row>
    <row r="4322" spans="1:2">
      <c r="A4322" s="32">
        <v>37463</v>
      </c>
      <c r="B4322" s="31">
        <v>26.55</v>
      </c>
    </row>
    <row r="4323" spans="1:2">
      <c r="A4323" s="32">
        <v>37466</v>
      </c>
      <c r="B4323" s="31">
        <v>26.54</v>
      </c>
    </row>
    <row r="4324" spans="1:2">
      <c r="A4324" s="32">
        <v>37467</v>
      </c>
      <c r="B4324" s="31">
        <v>27.43</v>
      </c>
    </row>
    <row r="4325" spans="1:2">
      <c r="A4325" s="32">
        <v>37468</v>
      </c>
      <c r="B4325" s="31">
        <v>27.02</v>
      </c>
    </row>
    <row r="4326" spans="1:2">
      <c r="A4326" s="32">
        <v>37469</v>
      </c>
      <c r="B4326" s="31">
        <v>26.51</v>
      </c>
    </row>
    <row r="4327" spans="1:2">
      <c r="A4327" s="32">
        <v>37470</v>
      </c>
      <c r="B4327" s="31">
        <v>26.87</v>
      </c>
    </row>
    <row r="4328" spans="1:2">
      <c r="A4328" s="32">
        <v>37473</v>
      </c>
      <c r="B4328" s="31">
        <v>26.55</v>
      </c>
    </row>
    <row r="4329" spans="1:2">
      <c r="A4329" s="32">
        <v>37474</v>
      </c>
      <c r="B4329" s="31">
        <v>27.18</v>
      </c>
    </row>
    <row r="4330" spans="1:2">
      <c r="A4330" s="32">
        <v>37475</v>
      </c>
      <c r="B4330" s="31">
        <v>26.58</v>
      </c>
    </row>
    <row r="4331" spans="1:2">
      <c r="A4331" s="32">
        <v>37476</v>
      </c>
      <c r="B4331" s="31">
        <v>26.67</v>
      </c>
    </row>
    <row r="4332" spans="1:2">
      <c r="A4332" s="32">
        <v>37477</v>
      </c>
      <c r="B4332" s="31">
        <v>26.87</v>
      </c>
    </row>
    <row r="4333" spans="1:2">
      <c r="A4333" s="32">
        <v>37480</v>
      </c>
      <c r="B4333" s="31">
        <v>27.84</v>
      </c>
    </row>
    <row r="4334" spans="1:2">
      <c r="A4334" s="32">
        <v>37481</v>
      </c>
      <c r="B4334" s="31">
        <v>28.35</v>
      </c>
    </row>
    <row r="4335" spans="1:2">
      <c r="A4335" s="32">
        <v>37482</v>
      </c>
      <c r="B4335" s="31">
        <v>28.19</v>
      </c>
    </row>
    <row r="4336" spans="1:2">
      <c r="A4336" s="32">
        <v>37483</v>
      </c>
      <c r="B4336" s="31">
        <v>28.99</v>
      </c>
    </row>
    <row r="4337" spans="1:2">
      <c r="A4337" s="32">
        <v>37484</v>
      </c>
      <c r="B4337" s="31">
        <v>29.24</v>
      </c>
    </row>
    <row r="4338" spans="1:2">
      <c r="A4338" s="32">
        <v>37487</v>
      </c>
      <c r="B4338" s="31">
        <v>29.86</v>
      </c>
    </row>
    <row r="4339" spans="1:2">
      <c r="A4339" s="32">
        <v>37488</v>
      </c>
      <c r="B4339" s="31">
        <v>30.12</v>
      </c>
    </row>
    <row r="4340" spans="1:2">
      <c r="A4340" s="32">
        <v>37489</v>
      </c>
      <c r="B4340" s="31">
        <v>30.37</v>
      </c>
    </row>
    <row r="4341" spans="1:2">
      <c r="A4341" s="32">
        <v>37490</v>
      </c>
      <c r="B4341" s="31">
        <v>30.11</v>
      </c>
    </row>
    <row r="4342" spans="1:2">
      <c r="A4342" s="32">
        <v>37491</v>
      </c>
      <c r="B4342" s="31">
        <v>29.99</v>
      </c>
    </row>
    <row r="4343" spans="1:2">
      <c r="A4343" s="32">
        <v>37494</v>
      </c>
      <c r="B4343" s="31">
        <v>29.23</v>
      </c>
    </row>
    <row r="4344" spans="1:2">
      <c r="A4344" s="32">
        <v>37495</v>
      </c>
      <c r="B4344" s="31">
        <v>28.84</v>
      </c>
    </row>
    <row r="4345" spans="1:2">
      <c r="A4345" s="32">
        <v>37496</v>
      </c>
      <c r="B4345" s="31">
        <v>28.31</v>
      </c>
    </row>
    <row r="4346" spans="1:2">
      <c r="A4346" s="32">
        <v>37497</v>
      </c>
      <c r="B4346" s="31">
        <v>28.83</v>
      </c>
    </row>
    <row r="4347" spans="1:2">
      <c r="A4347" s="32">
        <v>37498</v>
      </c>
      <c r="B4347" s="31">
        <v>28.97</v>
      </c>
    </row>
    <row r="4348" spans="1:2">
      <c r="A4348" s="32">
        <v>37501</v>
      </c>
      <c r="B4348" s="33" t="e">
        <f>NA()</f>
        <v>#N/A</v>
      </c>
    </row>
    <row r="4349" spans="1:2">
      <c r="A4349" s="32">
        <v>37502</v>
      </c>
      <c r="B4349" s="31">
        <v>27.76</v>
      </c>
    </row>
    <row r="4350" spans="1:2">
      <c r="A4350" s="32">
        <v>37503</v>
      </c>
      <c r="B4350" s="31">
        <v>28.28</v>
      </c>
    </row>
    <row r="4351" spans="1:2">
      <c r="A4351" s="32">
        <v>37504</v>
      </c>
      <c r="B4351" s="31">
        <v>29.06</v>
      </c>
    </row>
    <row r="4352" spans="1:2">
      <c r="A4352" s="32">
        <v>37505</v>
      </c>
      <c r="B4352" s="31">
        <v>29.51</v>
      </c>
    </row>
    <row r="4353" spans="1:2">
      <c r="A4353" s="32">
        <v>37508</v>
      </c>
      <c r="B4353" s="31">
        <v>29.8</v>
      </c>
    </row>
    <row r="4354" spans="1:2">
      <c r="A4354" s="32">
        <v>37509</v>
      </c>
      <c r="B4354" s="31">
        <v>29.62</v>
      </c>
    </row>
    <row r="4355" spans="1:2">
      <c r="A4355" s="32">
        <v>37510</v>
      </c>
      <c r="B4355" s="31">
        <v>29.77</v>
      </c>
    </row>
    <row r="4356" spans="1:2">
      <c r="A4356" s="32">
        <v>37511</v>
      </c>
      <c r="B4356" s="31">
        <v>28.95</v>
      </c>
    </row>
    <row r="4357" spans="1:2">
      <c r="A4357" s="32">
        <v>37512</v>
      </c>
      <c r="B4357" s="31">
        <v>29.83</v>
      </c>
    </row>
    <row r="4358" spans="1:2">
      <c r="A4358" s="32">
        <v>37515</v>
      </c>
      <c r="B4358" s="31">
        <v>29.14</v>
      </c>
    </row>
    <row r="4359" spans="1:2">
      <c r="A4359" s="32">
        <v>37516</v>
      </c>
      <c r="B4359" s="31">
        <v>29.08</v>
      </c>
    </row>
    <row r="4360" spans="1:2">
      <c r="A4360" s="32">
        <v>37517</v>
      </c>
      <c r="B4360" s="31">
        <v>29.57</v>
      </c>
    </row>
    <row r="4361" spans="1:2">
      <c r="A4361" s="32">
        <v>37518</v>
      </c>
      <c r="B4361" s="31">
        <v>29.49</v>
      </c>
    </row>
    <row r="4362" spans="1:2">
      <c r="A4362" s="32">
        <v>37519</v>
      </c>
      <c r="B4362" s="31">
        <v>29.65</v>
      </c>
    </row>
    <row r="4363" spans="1:2">
      <c r="A4363" s="32">
        <v>37522</v>
      </c>
      <c r="B4363" s="31">
        <v>30.85</v>
      </c>
    </row>
    <row r="4364" spans="1:2">
      <c r="A4364" s="32">
        <v>37523</v>
      </c>
      <c r="B4364" s="31">
        <v>30.79</v>
      </c>
    </row>
    <row r="4365" spans="1:2">
      <c r="A4365" s="32">
        <v>37524</v>
      </c>
      <c r="B4365" s="31">
        <v>30.69</v>
      </c>
    </row>
    <row r="4366" spans="1:2">
      <c r="A4366" s="32">
        <v>37525</v>
      </c>
      <c r="B4366" s="31">
        <v>30.31</v>
      </c>
    </row>
    <row r="4367" spans="1:2">
      <c r="A4367" s="32">
        <v>37526</v>
      </c>
      <c r="B4367" s="31">
        <v>30.53</v>
      </c>
    </row>
    <row r="4368" spans="1:2">
      <c r="A4368" s="32">
        <v>37529</v>
      </c>
      <c r="B4368" s="31">
        <v>30.59</v>
      </c>
    </row>
    <row r="4369" spans="1:2">
      <c r="A4369" s="32">
        <v>37530</v>
      </c>
      <c r="B4369" s="31">
        <v>30.71</v>
      </c>
    </row>
    <row r="4370" spans="1:2">
      <c r="A4370" s="32">
        <v>37531</v>
      </c>
      <c r="B4370" s="31">
        <v>30.59</v>
      </c>
    </row>
    <row r="4371" spans="1:2">
      <c r="A4371" s="32">
        <v>37532</v>
      </c>
      <c r="B4371" s="31">
        <v>29.73</v>
      </c>
    </row>
    <row r="4372" spans="1:2">
      <c r="A4372" s="32">
        <v>37533</v>
      </c>
      <c r="B4372" s="31">
        <v>29.65</v>
      </c>
    </row>
    <row r="4373" spans="1:2">
      <c r="A4373" s="32">
        <v>37536</v>
      </c>
      <c r="B4373" s="31">
        <v>29.65</v>
      </c>
    </row>
    <row r="4374" spans="1:2">
      <c r="A4374" s="32">
        <v>37537</v>
      </c>
      <c r="B4374" s="31">
        <v>29.56</v>
      </c>
    </row>
    <row r="4375" spans="1:2">
      <c r="A4375" s="32">
        <v>37538</v>
      </c>
      <c r="B4375" s="31">
        <v>29.31</v>
      </c>
    </row>
    <row r="4376" spans="1:2">
      <c r="A4376" s="32">
        <v>37539</v>
      </c>
      <c r="B4376" s="31">
        <v>28.96</v>
      </c>
    </row>
    <row r="4377" spans="1:2">
      <c r="A4377" s="32">
        <v>37540</v>
      </c>
      <c r="B4377" s="31">
        <v>29.36</v>
      </c>
    </row>
    <row r="4378" spans="1:2">
      <c r="A4378" s="32">
        <v>37543</v>
      </c>
      <c r="B4378" s="31">
        <v>30.06</v>
      </c>
    </row>
    <row r="4379" spans="1:2">
      <c r="A4379" s="32">
        <v>37544</v>
      </c>
      <c r="B4379" s="31">
        <v>29.73</v>
      </c>
    </row>
    <row r="4380" spans="1:2">
      <c r="A4380" s="32">
        <v>37545</v>
      </c>
      <c r="B4380" s="31">
        <v>29.28</v>
      </c>
    </row>
    <row r="4381" spans="1:2">
      <c r="A4381" s="32">
        <v>37546</v>
      </c>
      <c r="B4381" s="31">
        <v>29.61</v>
      </c>
    </row>
    <row r="4382" spans="1:2">
      <c r="A4382" s="32">
        <v>37547</v>
      </c>
      <c r="B4382" s="31">
        <v>29.56</v>
      </c>
    </row>
    <row r="4383" spans="1:2">
      <c r="A4383" s="32">
        <v>37550</v>
      </c>
      <c r="B4383" s="31">
        <v>28.31</v>
      </c>
    </row>
    <row r="4384" spans="1:2">
      <c r="A4384" s="32">
        <v>37551</v>
      </c>
      <c r="B4384" s="31">
        <v>27.93</v>
      </c>
    </row>
    <row r="4385" spans="1:2">
      <c r="A4385" s="32">
        <v>37552</v>
      </c>
      <c r="B4385" s="31">
        <v>28.19</v>
      </c>
    </row>
    <row r="4386" spans="1:2">
      <c r="A4386" s="32">
        <v>37553</v>
      </c>
      <c r="B4386" s="31">
        <v>27.87</v>
      </c>
    </row>
    <row r="4387" spans="1:2">
      <c r="A4387" s="32">
        <v>37554</v>
      </c>
      <c r="B4387" s="31">
        <v>27.09</v>
      </c>
    </row>
    <row r="4388" spans="1:2">
      <c r="A4388" s="32">
        <v>37557</v>
      </c>
      <c r="B4388" s="31">
        <v>27.25</v>
      </c>
    </row>
    <row r="4389" spans="1:2">
      <c r="A4389" s="32">
        <v>37558</v>
      </c>
      <c r="B4389" s="31">
        <v>26.81</v>
      </c>
    </row>
    <row r="4390" spans="1:2">
      <c r="A4390" s="32">
        <v>37559</v>
      </c>
      <c r="B4390" s="31">
        <v>26.85</v>
      </c>
    </row>
    <row r="4391" spans="1:2">
      <c r="A4391" s="32">
        <v>37560</v>
      </c>
      <c r="B4391" s="31">
        <v>27.18</v>
      </c>
    </row>
    <row r="4392" spans="1:2">
      <c r="A4392" s="32">
        <v>37561</v>
      </c>
      <c r="B4392" s="31">
        <v>27.04</v>
      </c>
    </row>
    <row r="4393" spans="1:2">
      <c r="A4393" s="32">
        <v>37564</v>
      </c>
      <c r="B4393" s="31">
        <v>26.89</v>
      </c>
    </row>
    <row r="4394" spans="1:2">
      <c r="A4394" s="32">
        <v>37565</v>
      </c>
      <c r="B4394" s="31">
        <v>26.06</v>
      </c>
    </row>
    <row r="4395" spans="1:2">
      <c r="A4395" s="32">
        <v>37566</v>
      </c>
      <c r="B4395" s="31">
        <v>25.72</v>
      </c>
    </row>
    <row r="4396" spans="1:2">
      <c r="A4396" s="32">
        <v>37567</v>
      </c>
      <c r="B4396" s="31">
        <v>25.36</v>
      </c>
    </row>
    <row r="4397" spans="1:2">
      <c r="A4397" s="32">
        <v>37568</v>
      </c>
      <c r="B4397" s="31">
        <v>25.83</v>
      </c>
    </row>
    <row r="4398" spans="1:2">
      <c r="A4398" s="32">
        <v>37571</v>
      </c>
      <c r="B4398" s="31">
        <v>26.02</v>
      </c>
    </row>
    <row r="4399" spans="1:2">
      <c r="A4399" s="32">
        <v>37572</v>
      </c>
      <c r="B4399" s="31">
        <v>26.19</v>
      </c>
    </row>
    <row r="4400" spans="1:2">
      <c r="A4400" s="32">
        <v>37573</v>
      </c>
      <c r="B4400" s="31">
        <v>25.28</v>
      </c>
    </row>
    <row r="4401" spans="1:2">
      <c r="A4401" s="32">
        <v>37574</v>
      </c>
      <c r="B4401" s="31">
        <v>25.4</v>
      </c>
    </row>
    <row r="4402" spans="1:2">
      <c r="A4402" s="32">
        <v>37575</v>
      </c>
      <c r="B4402" s="31">
        <v>25.5</v>
      </c>
    </row>
    <row r="4403" spans="1:2">
      <c r="A4403" s="32">
        <v>37578</v>
      </c>
      <c r="B4403" s="31">
        <v>26.71</v>
      </c>
    </row>
    <row r="4404" spans="1:2">
      <c r="A4404" s="32">
        <v>37579</v>
      </c>
      <c r="B4404" s="31">
        <v>26.41</v>
      </c>
    </row>
    <row r="4405" spans="1:2">
      <c r="A4405" s="32">
        <v>37580</v>
      </c>
      <c r="B4405" s="31">
        <v>27</v>
      </c>
    </row>
    <row r="4406" spans="1:2">
      <c r="A4406" s="32">
        <v>37581</v>
      </c>
      <c r="B4406" s="31">
        <v>27.07</v>
      </c>
    </row>
    <row r="4407" spans="1:2">
      <c r="A4407" s="32">
        <v>37582</v>
      </c>
      <c r="B4407" s="31">
        <v>27.73</v>
      </c>
    </row>
    <row r="4408" spans="1:2">
      <c r="A4408" s="32">
        <v>37585</v>
      </c>
      <c r="B4408" s="31">
        <v>27.01</v>
      </c>
    </row>
    <row r="4409" spans="1:2">
      <c r="A4409" s="32">
        <v>37586</v>
      </c>
      <c r="B4409" s="31">
        <v>26.6</v>
      </c>
    </row>
    <row r="4410" spans="1:2">
      <c r="A4410" s="32">
        <v>37587</v>
      </c>
      <c r="B4410" s="31">
        <v>26.87</v>
      </c>
    </row>
    <row r="4411" spans="1:2">
      <c r="A4411" s="32">
        <v>37588</v>
      </c>
      <c r="B4411" s="33" t="e">
        <f>NA()</f>
        <v>#N/A</v>
      </c>
    </row>
    <row r="4412" spans="1:2">
      <c r="A4412" s="32">
        <v>37589</v>
      </c>
      <c r="B4412" s="33" t="e">
        <f>NA()</f>
        <v>#N/A</v>
      </c>
    </row>
    <row r="4413" spans="1:2">
      <c r="A4413" s="32">
        <v>37592</v>
      </c>
      <c r="B4413" s="31">
        <v>27.27</v>
      </c>
    </row>
    <row r="4414" spans="1:2">
      <c r="A4414" s="32">
        <v>37593</v>
      </c>
      <c r="B4414" s="31">
        <v>27.34</v>
      </c>
    </row>
    <row r="4415" spans="1:2">
      <c r="A4415" s="32">
        <v>37594</v>
      </c>
      <c r="B4415" s="31">
        <v>26.8</v>
      </c>
    </row>
    <row r="4416" spans="1:2">
      <c r="A4416" s="32">
        <v>37595</v>
      </c>
      <c r="B4416" s="31">
        <v>27.27</v>
      </c>
    </row>
    <row r="4417" spans="1:2">
      <c r="A4417" s="32">
        <v>37596</v>
      </c>
      <c r="B4417" s="31">
        <v>27.03</v>
      </c>
    </row>
    <row r="4418" spans="1:2">
      <c r="A4418" s="32">
        <v>37599</v>
      </c>
      <c r="B4418" s="31">
        <v>27.29</v>
      </c>
    </row>
    <row r="4419" spans="1:2">
      <c r="A4419" s="32">
        <v>37600</v>
      </c>
      <c r="B4419" s="31">
        <v>27.73</v>
      </c>
    </row>
    <row r="4420" spans="1:2">
      <c r="A4420" s="32">
        <v>37601</v>
      </c>
      <c r="B4420" s="31">
        <v>27.49</v>
      </c>
    </row>
    <row r="4421" spans="1:2">
      <c r="A4421" s="32">
        <v>37602</v>
      </c>
      <c r="B4421" s="31">
        <v>28.2</v>
      </c>
    </row>
    <row r="4422" spans="1:2">
      <c r="A4422" s="32">
        <v>37603</v>
      </c>
      <c r="B4422" s="31">
        <v>28.39</v>
      </c>
    </row>
    <row r="4423" spans="1:2">
      <c r="A4423" s="32">
        <v>37606</v>
      </c>
      <c r="B4423" s="31">
        <v>30.15</v>
      </c>
    </row>
    <row r="4424" spans="1:2">
      <c r="A4424" s="32">
        <v>37607</v>
      </c>
      <c r="B4424" s="31">
        <v>30.04</v>
      </c>
    </row>
    <row r="4425" spans="1:2">
      <c r="A4425" s="32">
        <v>37608</v>
      </c>
      <c r="B4425" s="31">
        <v>30.41</v>
      </c>
    </row>
    <row r="4426" spans="1:2">
      <c r="A4426" s="32">
        <v>37609</v>
      </c>
      <c r="B4426" s="31">
        <v>30.57</v>
      </c>
    </row>
    <row r="4427" spans="1:2">
      <c r="A4427" s="32">
        <v>37610</v>
      </c>
      <c r="B4427" s="31">
        <v>30.57</v>
      </c>
    </row>
    <row r="4428" spans="1:2">
      <c r="A4428" s="32">
        <v>37613</v>
      </c>
      <c r="B4428" s="31">
        <v>32.090000000000003</v>
      </c>
    </row>
    <row r="4429" spans="1:2">
      <c r="A4429" s="32">
        <v>37614</v>
      </c>
      <c r="B4429" s="31">
        <v>32.130000000000003</v>
      </c>
    </row>
    <row r="4430" spans="1:2">
      <c r="A4430" s="32">
        <v>37615</v>
      </c>
      <c r="B4430" s="33" t="e">
        <f>NA()</f>
        <v>#N/A</v>
      </c>
    </row>
    <row r="4431" spans="1:2">
      <c r="A4431" s="32">
        <v>37616</v>
      </c>
      <c r="B4431" s="31">
        <v>32.61</v>
      </c>
    </row>
    <row r="4432" spans="1:2">
      <c r="A4432" s="32">
        <v>37617</v>
      </c>
      <c r="B4432" s="31">
        <v>32.68</v>
      </c>
    </row>
    <row r="4433" spans="1:2">
      <c r="A4433" s="32">
        <v>37620</v>
      </c>
      <c r="B4433" s="31">
        <v>31.41</v>
      </c>
    </row>
    <row r="4434" spans="1:2">
      <c r="A4434" s="32">
        <v>37621</v>
      </c>
      <c r="B4434" s="31">
        <v>31.21</v>
      </c>
    </row>
    <row r="4435" spans="1:2">
      <c r="A4435" s="32">
        <v>37622</v>
      </c>
      <c r="B4435" s="33" t="e">
        <f>NA()</f>
        <v>#N/A</v>
      </c>
    </row>
    <row r="4436" spans="1:2">
      <c r="A4436" s="32">
        <v>37623</v>
      </c>
      <c r="B4436" s="31">
        <v>31.97</v>
      </c>
    </row>
    <row r="4437" spans="1:2">
      <c r="A4437" s="32">
        <v>37624</v>
      </c>
      <c r="B4437" s="31">
        <v>33.26</v>
      </c>
    </row>
    <row r="4438" spans="1:2">
      <c r="A4438" s="32">
        <v>37627</v>
      </c>
      <c r="B4438" s="31">
        <v>32.29</v>
      </c>
    </row>
    <row r="4439" spans="1:2">
      <c r="A4439" s="32">
        <v>37628</v>
      </c>
      <c r="B4439" s="31">
        <v>31.2</v>
      </c>
    </row>
    <row r="4440" spans="1:2">
      <c r="A4440" s="32">
        <v>37629</v>
      </c>
      <c r="B4440" s="31">
        <v>30.66</v>
      </c>
    </row>
    <row r="4441" spans="1:2">
      <c r="A4441" s="32">
        <v>37630</v>
      </c>
      <c r="B4441" s="31">
        <v>31.95</v>
      </c>
    </row>
    <row r="4442" spans="1:2">
      <c r="A4442" s="32">
        <v>37631</v>
      </c>
      <c r="B4442" s="31">
        <v>31.59</v>
      </c>
    </row>
    <row r="4443" spans="1:2">
      <c r="A4443" s="32">
        <v>37634</v>
      </c>
      <c r="B4443" s="31">
        <v>32.08</v>
      </c>
    </row>
    <row r="4444" spans="1:2">
      <c r="A4444" s="32">
        <v>37635</v>
      </c>
      <c r="B4444" s="31">
        <v>32.42</v>
      </c>
    </row>
    <row r="4445" spans="1:2">
      <c r="A4445" s="32">
        <v>37636</v>
      </c>
      <c r="B4445" s="31">
        <v>33.229999999999997</v>
      </c>
    </row>
    <row r="4446" spans="1:2">
      <c r="A4446" s="32">
        <v>37637</v>
      </c>
      <c r="B4446" s="31">
        <v>33.58</v>
      </c>
    </row>
    <row r="4447" spans="1:2">
      <c r="A4447" s="32">
        <v>37638</v>
      </c>
      <c r="B4447" s="31">
        <v>33.880000000000003</v>
      </c>
    </row>
    <row r="4448" spans="1:2">
      <c r="A4448" s="32">
        <v>37641</v>
      </c>
      <c r="B4448" s="33" t="e">
        <f>NA()</f>
        <v>#N/A</v>
      </c>
    </row>
    <row r="4449" spans="1:2">
      <c r="A4449" s="32">
        <v>37642</v>
      </c>
      <c r="B4449" s="31">
        <v>34.619999999999997</v>
      </c>
    </row>
    <row r="4450" spans="1:2">
      <c r="A4450" s="32">
        <v>37643</v>
      </c>
      <c r="B4450" s="31">
        <v>34.32</v>
      </c>
    </row>
    <row r="4451" spans="1:2">
      <c r="A4451" s="32">
        <v>37644</v>
      </c>
      <c r="B4451" s="31">
        <v>33.9</v>
      </c>
    </row>
    <row r="4452" spans="1:2">
      <c r="A4452" s="32">
        <v>37645</v>
      </c>
      <c r="B4452" s="31">
        <v>34.979999999999997</v>
      </c>
    </row>
    <row r="4453" spans="1:2">
      <c r="A4453" s="32">
        <v>37648</v>
      </c>
      <c r="B4453" s="31">
        <v>32.43</v>
      </c>
    </row>
    <row r="4454" spans="1:2">
      <c r="A4454" s="32">
        <v>37649</v>
      </c>
      <c r="B4454" s="31">
        <v>32.700000000000003</v>
      </c>
    </row>
    <row r="4455" spans="1:2">
      <c r="A4455" s="32">
        <v>37650</v>
      </c>
      <c r="B4455" s="31">
        <v>33.54</v>
      </c>
    </row>
    <row r="4456" spans="1:2">
      <c r="A4456" s="32">
        <v>37651</v>
      </c>
      <c r="B4456" s="31">
        <v>33.78</v>
      </c>
    </row>
    <row r="4457" spans="1:2">
      <c r="A4457" s="32">
        <v>37652</v>
      </c>
      <c r="B4457" s="31">
        <v>33.51</v>
      </c>
    </row>
    <row r="4458" spans="1:2">
      <c r="A4458" s="32">
        <v>37655</v>
      </c>
      <c r="B4458" s="31">
        <v>32.840000000000003</v>
      </c>
    </row>
    <row r="4459" spans="1:2">
      <c r="A4459" s="32">
        <v>37656</v>
      </c>
      <c r="B4459" s="31">
        <v>33.61</v>
      </c>
    </row>
    <row r="4460" spans="1:2">
      <c r="A4460" s="32">
        <v>37657</v>
      </c>
      <c r="B4460" s="31">
        <v>33.909999999999997</v>
      </c>
    </row>
    <row r="4461" spans="1:2">
      <c r="A4461" s="32">
        <v>37658</v>
      </c>
      <c r="B4461" s="31">
        <v>34.36</v>
      </c>
    </row>
    <row r="4462" spans="1:2">
      <c r="A4462" s="32">
        <v>37659</v>
      </c>
      <c r="B4462" s="31">
        <v>35.049999999999997</v>
      </c>
    </row>
    <row r="4463" spans="1:2">
      <c r="A4463" s="32">
        <v>37662</v>
      </c>
      <c r="B4463" s="31">
        <v>34.46</v>
      </c>
    </row>
    <row r="4464" spans="1:2">
      <c r="A4464" s="32">
        <v>37663</v>
      </c>
      <c r="B4464" s="31">
        <v>35.43</v>
      </c>
    </row>
    <row r="4465" spans="1:2">
      <c r="A4465" s="32">
        <v>37664</v>
      </c>
      <c r="B4465" s="31">
        <v>35.83</v>
      </c>
    </row>
    <row r="4466" spans="1:2">
      <c r="A4466" s="32">
        <v>37665</v>
      </c>
      <c r="B4466" s="31">
        <v>36.630000000000003</v>
      </c>
    </row>
    <row r="4467" spans="1:2">
      <c r="A4467" s="32">
        <v>37666</v>
      </c>
      <c r="B4467" s="31">
        <v>36.61</v>
      </c>
    </row>
    <row r="4468" spans="1:2">
      <c r="A4468" s="32">
        <v>37669</v>
      </c>
      <c r="B4468" s="33" t="e">
        <f>NA()</f>
        <v>#N/A</v>
      </c>
    </row>
    <row r="4469" spans="1:2">
      <c r="A4469" s="32">
        <v>37670</v>
      </c>
      <c r="B4469" s="31">
        <v>36.880000000000003</v>
      </c>
    </row>
    <row r="4470" spans="1:2">
      <c r="A4470" s="32">
        <v>37671</v>
      </c>
      <c r="B4470" s="31">
        <v>37.020000000000003</v>
      </c>
    </row>
    <row r="4471" spans="1:2">
      <c r="A4471" s="32">
        <v>37672</v>
      </c>
      <c r="B4471" s="31">
        <v>36.450000000000003</v>
      </c>
    </row>
    <row r="4472" spans="1:2">
      <c r="A4472" s="32">
        <v>37673</v>
      </c>
      <c r="B4472" s="31">
        <v>36.76</v>
      </c>
    </row>
    <row r="4473" spans="1:2">
      <c r="A4473" s="32">
        <v>37676</v>
      </c>
      <c r="B4473" s="31">
        <v>37.29</v>
      </c>
    </row>
    <row r="4474" spans="1:2">
      <c r="A4474" s="32">
        <v>37677</v>
      </c>
      <c r="B4474" s="31">
        <v>36.06</v>
      </c>
    </row>
    <row r="4475" spans="1:2">
      <c r="A4475" s="32">
        <v>37678</v>
      </c>
      <c r="B4475" s="31">
        <v>37.96</v>
      </c>
    </row>
    <row r="4476" spans="1:2">
      <c r="A4476" s="32">
        <v>37679</v>
      </c>
      <c r="B4476" s="31">
        <v>36.83</v>
      </c>
    </row>
    <row r="4477" spans="1:2">
      <c r="A4477" s="32">
        <v>37680</v>
      </c>
      <c r="B4477" s="31">
        <v>36.76</v>
      </c>
    </row>
    <row r="4478" spans="1:2">
      <c r="A4478" s="32">
        <v>37683</v>
      </c>
      <c r="B4478" s="31">
        <v>36.1</v>
      </c>
    </row>
    <row r="4479" spans="1:2">
      <c r="A4479" s="32">
        <v>37684</v>
      </c>
      <c r="B4479" s="31">
        <v>36.950000000000003</v>
      </c>
    </row>
    <row r="4480" spans="1:2">
      <c r="A4480" s="32">
        <v>37685</v>
      </c>
      <c r="B4480" s="31">
        <v>36.86</v>
      </c>
    </row>
    <row r="4481" spans="1:2">
      <c r="A4481" s="32">
        <v>37686</v>
      </c>
      <c r="B4481" s="31">
        <v>37.21</v>
      </c>
    </row>
    <row r="4482" spans="1:2">
      <c r="A4482" s="32">
        <v>37687</v>
      </c>
      <c r="B4482" s="31">
        <v>37.76</v>
      </c>
    </row>
    <row r="4483" spans="1:2">
      <c r="A4483" s="32">
        <v>37690</v>
      </c>
      <c r="B4483" s="31">
        <v>37.18</v>
      </c>
    </row>
    <row r="4484" spans="1:2">
      <c r="A4484" s="32">
        <v>37691</v>
      </c>
      <c r="B4484" s="31">
        <v>36.81</v>
      </c>
    </row>
    <row r="4485" spans="1:2">
      <c r="A4485" s="32">
        <v>37692</v>
      </c>
      <c r="B4485" s="31">
        <v>37.869999999999997</v>
      </c>
    </row>
    <row r="4486" spans="1:2">
      <c r="A4486" s="32">
        <v>37693</v>
      </c>
      <c r="B4486" s="31">
        <v>36.049999999999997</v>
      </c>
    </row>
    <row r="4487" spans="1:2">
      <c r="A4487" s="32">
        <v>37694</v>
      </c>
      <c r="B4487" s="31">
        <v>35.409999999999997</v>
      </c>
    </row>
    <row r="4488" spans="1:2">
      <c r="A4488" s="32">
        <v>37697</v>
      </c>
      <c r="B4488" s="31">
        <v>34.92</v>
      </c>
    </row>
    <row r="4489" spans="1:2">
      <c r="A4489" s="32">
        <v>37698</v>
      </c>
      <c r="B4489" s="31">
        <v>31.55</v>
      </c>
    </row>
    <row r="4490" spans="1:2">
      <c r="A4490" s="32">
        <v>37699</v>
      </c>
      <c r="B4490" s="31">
        <v>30.01</v>
      </c>
    </row>
    <row r="4491" spans="1:2">
      <c r="A4491" s="32">
        <v>37700</v>
      </c>
      <c r="B4491" s="31">
        <v>28.62</v>
      </c>
    </row>
    <row r="4492" spans="1:2">
      <c r="A4492" s="32">
        <v>37701</v>
      </c>
      <c r="B4492" s="31">
        <v>27.18</v>
      </c>
    </row>
    <row r="4493" spans="1:2">
      <c r="A4493" s="32">
        <v>37704</v>
      </c>
      <c r="B4493" s="31">
        <v>29.51</v>
      </c>
    </row>
    <row r="4494" spans="1:2">
      <c r="A4494" s="32">
        <v>37705</v>
      </c>
      <c r="B4494" s="31">
        <v>33.42</v>
      </c>
    </row>
    <row r="4495" spans="1:2">
      <c r="A4495" s="32">
        <v>37706</v>
      </c>
      <c r="B4495" s="31">
        <v>28.71</v>
      </c>
    </row>
    <row r="4496" spans="1:2">
      <c r="A4496" s="32">
        <v>37707</v>
      </c>
      <c r="B4496" s="31">
        <v>30.31</v>
      </c>
    </row>
    <row r="4497" spans="1:2">
      <c r="A4497" s="32">
        <v>37708</v>
      </c>
      <c r="B4497" s="31">
        <v>30.21</v>
      </c>
    </row>
    <row r="4498" spans="1:2">
      <c r="A4498" s="32">
        <v>37711</v>
      </c>
      <c r="B4498" s="31">
        <v>31.14</v>
      </c>
    </row>
    <row r="4499" spans="1:2">
      <c r="A4499" s="32">
        <v>37712</v>
      </c>
      <c r="B4499" s="31">
        <v>29.48</v>
      </c>
    </row>
    <row r="4500" spans="1:2">
      <c r="A4500" s="32">
        <v>37713</v>
      </c>
      <c r="B4500" s="31">
        <v>28.55</v>
      </c>
    </row>
    <row r="4501" spans="1:2">
      <c r="A4501" s="32">
        <v>37714</v>
      </c>
      <c r="B4501" s="31">
        <v>29.05</v>
      </c>
    </row>
    <row r="4502" spans="1:2">
      <c r="A4502" s="32">
        <v>37715</v>
      </c>
      <c r="B4502" s="31">
        <v>28.41</v>
      </c>
    </row>
    <row r="4503" spans="1:2">
      <c r="A4503" s="32">
        <v>37718</v>
      </c>
      <c r="B4503" s="31">
        <v>27.76</v>
      </c>
    </row>
    <row r="4504" spans="1:2">
      <c r="A4504" s="32">
        <v>37719</v>
      </c>
      <c r="B4504" s="31">
        <v>27.97</v>
      </c>
    </row>
    <row r="4505" spans="1:2">
      <c r="A4505" s="32">
        <v>37720</v>
      </c>
      <c r="B4505" s="31">
        <v>28.93</v>
      </c>
    </row>
    <row r="4506" spans="1:2">
      <c r="A4506" s="32">
        <v>37721</v>
      </c>
      <c r="B4506" s="31">
        <v>27.2</v>
      </c>
    </row>
    <row r="4507" spans="1:2">
      <c r="A4507" s="32">
        <v>37722</v>
      </c>
      <c r="B4507" s="31">
        <v>28.28</v>
      </c>
    </row>
    <row r="4508" spans="1:2">
      <c r="A4508" s="32">
        <v>37725</v>
      </c>
      <c r="B4508" s="31">
        <v>28.41</v>
      </c>
    </row>
    <row r="4509" spans="1:2">
      <c r="A4509" s="32">
        <v>37726</v>
      </c>
      <c r="B4509" s="31">
        <v>29.46</v>
      </c>
    </row>
    <row r="4510" spans="1:2">
      <c r="A4510" s="32">
        <v>37727</v>
      </c>
      <c r="B4510" s="31">
        <v>29.16</v>
      </c>
    </row>
    <row r="4511" spans="1:2">
      <c r="A4511" s="32">
        <v>37728</v>
      </c>
      <c r="B4511" s="31">
        <v>30.1</v>
      </c>
    </row>
    <row r="4512" spans="1:2">
      <c r="A4512" s="32">
        <v>37729</v>
      </c>
      <c r="B4512" s="33" t="e">
        <f>NA()</f>
        <v>#N/A</v>
      </c>
    </row>
    <row r="4513" spans="1:2">
      <c r="A4513" s="32">
        <v>37732</v>
      </c>
      <c r="B4513" s="31">
        <v>30.76</v>
      </c>
    </row>
    <row r="4514" spans="1:2">
      <c r="A4514" s="32">
        <v>37733</v>
      </c>
      <c r="B4514" s="31">
        <v>29.92</v>
      </c>
    </row>
    <row r="4515" spans="1:2">
      <c r="A4515" s="32">
        <v>37734</v>
      </c>
      <c r="B4515" s="31">
        <v>28.04</v>
      </c>
    </row>
    <row r="4516" spans="1:2">
      <c r="A4516" s="32">
        <v>37735</v>
      </c>
      <c r="B4516" s="31">
        <v>27.52</v>
      </c>
    </row>
    <row r="4517" spans="1:2">
      <c r="A4517" s="32">
        <v>37736</v>
      </c>
      <c r="B4517" s="31">
        <v>25.92</v>
      </c>
    </row>
    <row r="4518" spans="1:2">
      <c r="A4518" s="32">
        <v>37739</v>
      </c>
      <c r="B4518" s="31">
        <v>25.25</v>
      </c>
    </row>
    <row r="4519" spans="1:2">
      <c r="A4519" s="32">
        <v>37740</v>
      </c>
      <c r="B4519" s="31">
        <v>25.32</v>
      </c>
    </row>
    <row r="4520" spans="1:2">
      <c r="A4520" s="32">
        <v>37741</v>
      </c>
      <c r="B4520" s="31">
        <v>26.09</v>
      </c>
    </row>
    <row r="4521" spans="1:2">
      <c r="A4521" s="32">
        <v>37742</v>
      </c>
      <c r="B4521" s="31">
        <v>26.05</v>
      </c>
    </row>
    <row r="4522" spans="1:2">
      <c r="A4522" s="32">
        <v>37743</v>
      </c>
      <c r="B4522" s="31">
        <v>25.74</v>
      </c>
    </row>
    <row r="4523" spans="1:2">
      <c r="A4523" s="32">
        <v>37746</v>
      </c>
      <c r="B4523" s="31">
        <v>26.43</v>
      </c>
    </row>
    <row r="4524" spans="1:2">
      <c r="A4524" s="32">
        <v>37747</v>
      </c>
      <c r="B4524" s="31">
        <v>25.65</v>
      </c>
    </row>
    <row r="4525" spans="1:2">
      <c r="A4525" s="32">
        <v>37748</v>
      </c>
      <c r="B4525" s="31">
        <v>26.24</v>
      </c>
    </row>
    <row r="4526" spans="1:2">
      <c r="A4526" s="32">
        <v>37749</v>
      </c>
      <c r="B4526" s="31">
        <v>26.94</v>
      </c>
    </row>
    <row r="4527" spans="1:2">
      <c r="A4527" s="32">
        <v>37750</v>
      </c>
      <c r="B4527" s="31">
        <v>27.65</v>
      </c>
    </row>
    <row r="4528" spans="1:2">
      <c r="A4528" s="32">
        <v>37753</v>
      </c>
      <c r="B4528" s="31">
        <v>27.34</v>
      </c>
    </row>
    <row r="4529" spans="1:2">
      <c r="A4529" s="32">
        <v>37754</v>
      </c>
      <c r="B4529" s="31">
        <v>28.51</v>
      </c>
    </row>
    <row r="4530" spans="1:2">
      <c r="A4530" s="32">
        <v>37755</v>
      </c>
      <c r="B4530" s="31">
        <v>29.21</v>
      </c>
    </row>
    <row r="4531" spans="1:2">
      <c r="A4531" s="32">
        <v>37756</v>
      </c>
      <c r="B4531" s="31">
        <v>28.57</v>
      </c>
    </row>
    <row r="4532" spans="1:2">
      <c r="A4532" s="32">
        <v>37757</v>
      </c>
      <c r="B4532" s="31">
        <v>29.07</v>
      </c>
    </row>
    <row r="4533" spans="1:2">
      <c r="A4533" s="32">
        <v>37760</v>
      </c>
      <c r="B4533" s="31">
        <v>28.84</v>
      </c>
    </row>
    <row r="4534" spans="1:2">
      <c r="A4534" s="32">
        <v>37761</v>
      </c>
      <c r="B4534" s="31">
        <v>29.29</v>
      </c>
    </row>
    <row r="4535" spans="1:2">
      <c r="A4535" s="32">
        <v>37762</v>
      </c>
      <c r="B4535" s="31">
        <v>29.51</v>
      </c>
    </row>
    <row r="4536" spans="1:2">
      <c r="A4536" s="32">
        <v>37763</v>
      </c>
      <c r="B4536" s="31">
        <v>29.09</v>
      </c>
    </row>
    <row r="4537" spans="1:2">
      <c r="A4537" s="32">
        <v>37764</v>
      </c>
      <c r="B4537" s="31">
        <v>29.74</v>
      </c>
    </row>
    <row r="4538" spans="1:2">
      <c r="A4538" s="32">
        <v>37767</v>
      </c>
      <c r="B4538" s="33" t="e">
        <f>NA()</f>
        <v>#N/A</v>
      </c>
    </row>
    <row r="4539" spans="1:2">
      <c r="A4539" s="32">
        <v>37768</v>
      </c>
      <c r="B4539" s="31">
        <v>29.24</v>
      </c>
    </row>
    <row r="4540" spans="1:2">
      <c r="A4540" s="32">
        <v>37769</v>
      </c>
      <c r="B4540" s="31">
        <v>28.46</v>
      </c>
    </row>
    <row r="4541" spans="1:2">
      <c r="A4541" s="32">
        <v>37770</v>
      </c>
      <c r="B4541" s="31">
        <v>29.15</v>
      </c>
    </row>
    <row r="4542" spans="1:2">
      <c r="A4542" s="32">
        <v>37771</v>
      </c>
      <c r="B4542" s="31">
        <v>29.56</v>
      </c>
    </row>
    <row r="4543" spans="1:2">
      <c r="A4543" s="32">
        <v>37774</v>
      </c>
      <c r="B4543" s="31">
        <v>30.72</v>
      </c>
    </row>
    <row r="4544" spans="1:2">
      <c r="A4544" s="32">
        <v>37775</v>
      </c>
      <c r="B4544" s="31">
        <v>30.78</v>
      </c>
    </row>
    <row r="4545" spans="1:2">
      <c r="A4545" s="32">
        <v>37776</v>
      </c>
      <c r="B4545" s="31">
        <v>29.81</v>
      </c>
    </row>
    <row r="4546" spans="1:2">
      <c r="A4546" s="32">
        <v>37777</v>
      </c>
      <c r="B4546" s="31">
        <v>30.84</v>
      </c>
    </row>
    <row r="4547" spans="1:2">
      <c r="A4547" s="32">
        <v>37778</v>
      </c>
      <c r="B4547" s="31">
        <v>31.26</v>
      </c>
    </row>
    <row r="4548" spans="1:2">
      <c r="A4548" s="32">
        <v>37781</v>
      </c>
      <c r="B4548" s="31">
        <v>31.36</v>
      </c>
    </row>
    <row r="4549" spans="1:2">
      <c r="A4549" s="32">
        <v>37782</v>
      </c>
      <c r="B4549" s="31">
        <v>31.72</v>
      </c>
    </row>
    <row r="4550" spans="1:2">
      <c r="A4550" s="32">
        <v>37783</v>
      </c>
      <c r="B4550" s="31">
        <v>32.17</v>
      </c>
    </row>
    <row r="4551" spans="1:2">
      <c r="A4551" s="32">
        <v>37784</v>
      </c>
      <c r="B4551" s="31">
        <v>31.41</v>
      </c>
    </row>
    <row r="4552" spans="1:2">
      <c r="A4552" s="32">
        <v>37785</v>
      </c>
      <c r="B4552" s="31">
        <v>30.63</v>
      </c>
    </row>
    <row r="4553" spans="1:2">
      <c r="A4553" s="32">
        <v>37788</v>
      </c>
      <c r="B4553" s="31">
        <v>31.14</v>
      </c>
    </row>
    <row r="4554" spans="1:2">
      <c r="A4554" s="32">
        <v>37789</v>
      </c>
      <c r="B4554" s="31">
        <v>31.08</v>
      </c>
    </row>
    <row r="4555" spans="1:2">
      <c r="A4555" s="32">
        <v>37790</v>
      </c>
      <c r="B4555" s="31">
        <v>30.28</v>
      </c>
    </row>
    <row r="4556" spans="1:2">
      <c r="A4556" s="32">
        <v>37791</v>
      </c>
      <c r="B4556" s="31">
        <v>29.86</v>
      </c>
    </row>
    <row r="4557" spans="1:2">
      <c r="A4557" s="32">
        <v>37792</v>
      </c>
      <c r="B4557" s="31">
        <v>30.63</v>
      </c>
    </row>
    <row r="4558" spans="1:2">
      <c r="A4558" s="32">
        <v>37795</v>
      </c>
      <c r="B4558" s="31">
        <v>30.22</v>
      </c>
    </row>
    <row r="4559" spans="1:2">
      <c r="A4559" s="32">
        <v>37796</v>
      </c>
      <c r="B4559" s="31">
        <v>30.05</v>
      </c>
    </row>
    <row r="4560" spans="1:2">
      <c r="A4560" s="32">
        <v>37797</v>
      </c>
      <c r="B4560" s="31">
        <v>31.65</v>
      </c>
    </row>
    <row r="4561" spans="1:2">
      <c r="A4561" s="32">
        <v>37798</v>
      </c>
      <c r="B4561" s="31">
        <v>28.97</v>
      </c>
    </row>
    <row r="4562" spans="1:2">
      <c r="A4562" s="32">
        <v>37799</v>
      </c>
      <c r="B4562" s="31">
        <v>29.18</v>
      </c>
    </row>
    <row r="4563" spans="1:2">
      <c r="A4563" s="32">
        <v>37802</v>
      </c>
      <c r="B4563" s="31">
        <v>30.15</v>
      </c>
    </row>
    <row r="4564" spans="1:2">
      <c r="A4564" s="32">
        <v>37803</v>
      </c>
      <c r="B4564" s="31">
        <v>30.41</v>
      </c>
    </row>
    <row r="4565" spans="1:2">
      <c r="A4565" s="32">
        <v>37804</v>
      </c>
      <c r="B4565" s="31">
        <v>30.29</v>
      </c>
    </row>
    <row r="4566" spans="1:2">
      <c r="A4566" s="32">
        <v>37805</v>
      </c>
      <c r="B4566" s="31">
        <v>30.39</v>
      </c>
    </row>
    <row r="4567" spans="1:2">
      <c r="A4567" s="32">
        <v>37806</v>
      </c>
      <c r="B4567" s="33" t="e">
        <f>NA()</f>
        <v>#N/A</v>
      </c>
    </row>
    <row r="4568" spans="1:2">
      <c r="A4568" s="32">
        <v>37809</v>
      </c>
      <c r="B4568" s="31">
        <v>30.08</v>
      </c>
    </row>
    <row r="4569" spans="1:2">
      <c r="A4569" s="32">
        <v>37810</v>
      </c>
      <c r="B4569" s="31">
        <v>30.32</v>
      </c>
    </row>
    <row r="4570" spans="1:2">
      <c r="A4570" s="32">
        <v>37811</v>
      </c>
      <c r="B4570" s="31">
        <v>30.87</v>
      </c>
    </row>
    <row r="4571" spans="1:2">
      <c r="A4571" s="32">
        <v>37812</v>
      </c>
      <c r="B4571" s="31">
        <v>31.04</v>
      </c>
    </row>
    <row r="4572" spans="1:2">
      <c r="A4572" s="32">
        <v>37813</v>
      </c>
      <c r="B4572" s="31">
        <v>31.33</v>
      </c>
    </row>
    <row r="4573" spans="1:2">
      <c r="A4573" s="32">
        <v>37816</v>
      </c>
      <c r="B4573" s="31">
        <v>31.2</v>
      </c>
    </row>
    <row r="4574" spans="1:2">
      <c r="A4574" s="32">
        <v>37817</v>
      </c>
      <c r="B4574" s="31">
        <v>31.6</v>
      </c>
    </row>
    <row r="4575" spans="1:2">
      <c r="A4575" s="32">
        <v>37818</v>
      </c>
      <c r="B4575" s="31">
        <v>31.2</v>
      </c>
    </row>
    <row r="4576" spans="1:2">
      <c r="A4576" s="32">
        <v>37819</v>
      </c>
      <c r="B4576" s="31">
        <v>31.44</v>
      </c>
    </row>
    <row r="4577" spans="1:2">
      <c r="A4577" s="32">
        <v>37820</v>
      </c>
      <c r="B4577" s="31">
        <v>31.96</v>
      </c>
    </row>
    <row r="4578" spans="1:2">
      <c r="A4578" s="32">
        <v>37823</v>
      </c>
      <c r="B4578" s="31">
        <v>31.67</v>
      </c>
    </row>
    <row r="4579" spans="1:2">
      <c r="A4579" s="32">
        <v>37824</v>
      </c>
      <c r="B4579" s="31">
        <v>30.2</v>
      </c>
    </row>
    <row r="4580" spans="1:2">
      <c r="A4580" s="32">
        <v>37825</v>
      </c>
      <c r="B4580" s="31">
        <v>30.13</v>
      </c>
    </row>
    <row r="4581" spans="1:2">
      <c r="A4581" s="32">
        <v>37826</v>
      </c>
      <c r="B4581" s="31">
        <v>30.72</v>
      </c>
    </row>
    <row r="4582" spans="1:2">
      <c r="A4582" s="32">
        <v>37827</v>
      </c>
      <c r="B4582" s="31">
        <v>30.31</v>
      </c>
    </row>
    <row r="4583" spans="1:2">
      <c r="A4583" s="32">
        <v>37830</v>
      </c>
      <c r="B4583" s="31">
        <v>29.98</v>
      </c>
    </row>
    <row r="4584" spans="1:2">
      <c r="A4584" s="32">
        <v>37831</v>
      </c>
      <c r="B4584" s="31">
        <v>30.21</v>
      </c>
    </row>
    <row r="4585" spans="1:2">
      <c r="A4585" s="32">
        <v>37832</v>
      </c>
      <c r="B4585" s="31">
        <v>30.69</v>
      </c>
    </row>
    <row r="4586" spans="1:2">
      <c r="A4586" s="32">
        <v>37833</v>
      </c>
      <c r="B4586" s="31">
        <v>30.56</v>
      </c>
    </row>
    <row r="4587" spans="1:2">
      <c r="A4587" s="32">
        <v>37834</v>
      </c>
      <c r="B4587" s="31">
        <v>32.229999999999997</v>
      </c>
    </row>
    <row r="4588" spans="1:2">
      <c r="A4588" s="32">
        <v>37837</v>
      </c>
      <c r="B4588" s="31">
        <v>31.8</v>
      </c>
    </row>
    <row r="4589" spans="1:2">
      <c r="A4589" s="32">
        <v>37838</v>
      </c>
      <c r="B4589" s="31">
        <v>32.340000000000003</v>
      </c>
    </row>
    <row r="4590" spans="1:2">
      <c r="A4590" s="32">
        <v>37839</v>
      </c>
      <c r="B4590" s="31">
        <v>31.77</v>
      </c>
    </row>
    <row r="4591" spans="1:2">
      <c r="A4591" s="32">
        <v>37840</v>
      </c>
      <c r="B4591" s="31">
        <v>32.409999999999997</v>
      </c>
    </row>
    <row r="4592" spans="1:2">
      <c r="A4592" s="32">
        <v>37841</v>
      </c>
      <c r="B4592" s="31">
        <v>32.229999999999997</v>
      </c>
    </row>
    <row r="4593" spans="1:2">
      <c r="A4593" s="32">
        <v>37844</v>
      </c>
      <c r="B4593" s="31">
        <v>31.91</v>
      </c>
    </row>
    <row r="4594" spans="1:2">
      <c r="A4594" s="32">
        <v>37845</v>
      </c>
      <c r="B4594" s="31">
        <v>31.91</v>
      </c>
    </row>
    <row r="4595" spans="1:2">
      <c r="A4595" s="32">
        <v>37846</v>
      </c>
      <c r="B4595" s="31">
        <v>30.85</v>
      </c>
    </row>
    <row r="4596" spans="1:2">
      <c r="A4596" s="32">
        <v>37847</v>
      </c>
      <c r="B4596" s="31">
        <v>30.85</v>
      </c>
    </row>
    <row r="4597" spans="1:2">
      <c r="A4597" s="32">
        <v>37848</v>
      </c>
      <c r="B4597" s="31">
        <v>31.01</v>
      </c>
    </row>
    <row r="4598" spans="1:2">
      <c r="A4598" s="32">
        <v>37851</v>
      </c>
      <c r="B4598" s="31">
        <v>30.81</v>
      </c>
    </row>
    <row r="4599" spans="1:2">
      <c r="A4599" s="32">
        <v>37852</v>
      </c>
      <c r="B4599" s="31">
        <v>30.76</v>
      </c>
    </row>
    <row r="4600" spans="1:2">
      <c r="A4600" s="32">
        <v>37853</v>
      </c>
      <c r="B4600" s="31">
        <v>30.96</v>
      </c>
    </row>
    <row r="4601" spans="1:2">
      <c r="A4601" s="32">
        <v>37854</v>
      </c>
      <c r="B4601" s="31">
        <v>31.78</v>
      </c>
    </row>
    <row r="4602" spans="1:2">
      <c r="A4602" s="32">
        <v>37855</v>
      </c>
      <c r="B4602" s="31">
        <v>31.64</v>
      </c>
    </row>
    <row r="4603" spans="1:2">
      <c r="A4603" s="32">
        <v>37858</v>
      </c>
      <c r="B4603" s="31">
        <v>31.43</v>
      </c>
    </row>
    <row r="4604" spans="1:2">
      <c r="A4604" s="32">
        <v>37859</v>
      </c>
      <c r="B4604" s="31">
        <v>32.01</v>
      </c>
    </row>
    <row r="4605" spans="1:2">
      <c r="A4605" s="32">
        <v>37860</v>
      </c>
      <c r="B4605" s="31">
        <v>31.18</v>
      </c>
    </row>
    <row r="4606" spans="1:2">
      <c r="A4606" s="32">
        <v>37861</v>
      </c>
      <c r="B4606" s="31">
        <v>31.41</v>
      </c>
    </row>
    <row r="4607" spans="1:2">
      <c r="A4607" s="32">
        <v>37862</v>
      </c>
      <c r="B4607" s="31">
        <v>31.76</v>
      </c>
    </row>
    <row r="4608" spans="1:2">
      <c r="A4608" s="32">
        <v>37865</v>
      </c>
      <c r="B4608" s="33" t="e">
        <f>NA()</f>
        <v>#N/A</v>
      </c>
    </row>
    <row r="4609" spans="1:2">
      <c r="A4609" s="32">
        <v>37866</v>
      </c>
      <c r="B4609" s="31">
        <v>29.57</v>
      </c>
    </row>
    <row r="4610" spans="1:2">
      <c r="A4610" s="32">
        <v>37867</v>
      </c>
      <c r="B4610" s="31">
        <v>29.43</v>
      </c>
    </row>
    <row r="4611" spans="1:2">
      <c r="A4611" s="32">
        <v>37868</v>
      </c>
      <c r="B4611" s="31">
        <v>28.87</v>
      </c>
    </row>
    <row r="4612" spans="1:2">
      <c r="A4612" s="32">
        <v>37869</v>
      </c>
      <c r="B4612" s="31">
        <v>28.93</v>
      </c>
    </row>
    <row r="4613" spans="1:2">
      <c r="A4613" s="32">
        <v>37872</v>
      </c>
      <c r="B4613" s="31">
        <v>28.85</v>
      </c>
    </row>
    <row r="4614" spans="1:2">
      <c r="A4614" s="32">
        <v>37873</v>
      </c>
      <c r="B4614" s="31">
        <v>29.22</v>
      </c>
    </row>
    <row r="4615" spans="1:2">
      <c r="A4615" s="32">
        <v>37874</v>
      </c>
      <c r="B4615" s="31">
        <v>29.41</v>
      </c>
    </row>
    <row r="4616" spans="1:2">
      <c r="A4616" s="32">
        <v>37875</v>
      </c>
      <c r="B4616" s="31">
        <v>28.86</v>
      </c>
    </row>
    <row r="4617" spans="1:2">
      <c r="A4617" s="32">
        <v>37876</v>
      </c>
      <c r="B4617" s="31">
        <v>28.26</v>
      </c>
    </row>
    <row r="4618" spans="1:2">
      <c r="A4618" s="32">
        <v>37879</v>
      </c>
      <c r="B4618" s="31">
        <v>28.15</v>
      </c>
    </row>
    <row r="4619" spans="1:2">
      <c r="A4619" s="32">
        <v>37880</v>
      </c>
      <c r="B4619" s="31">
        <v>27.6</v>
      </c>
    </row>
    <row r="4620" spans="1:2">
      <c r="A4620" s="32">
        <v>37881</v>
      </c>
      <c r="B4620" s="31">
        <v>27</v>
      </c>
    </row>
    <row r="4621" spans="1:2">
      <c r="A4621" s="32">
        <v>37882</v>
      </c>
      <c r="B4621" s="31">
        <v>27.26</v>
      </c>
    </row>
    <row r="4622" spans="1:2">
      <c r="A4622" s="32">
        <v>37883</v>
      </c>
      <c r="B4622" s="31">
        <v>26.93</v>
      </c>
    </row>
    <row r="4623" spans="1:2">
      <c r="A4623" s="32">
        <v>37886</v>
      </c>
      <c r="B4623" s="31">
        <v>26.97</v>
      </c>
    </row>
    <row r="4624" spans="1:2">
      <c r="A4624" s="32">
        <v>37887</v>
      </c>
      <c r="B4624" s="31">
        <v>27</v>
      </c>
    </row>
    <row r="4625" spans="1:2">
      <c r="A4625" s="32">
        <v>37888</v>
      </c>
      <c r="B4625" s="31">
        <v>28.19</v>
      </c>
    </row>
    <row r="4626" spans="1:2">
      <c r="A4626" s="32">
        <v>37889</v>
      </c>
      <c r="B4626" s="31">
        <v>28.29</v>
      </c>
    </row>
    <row r="4627" spans="1:2">
      <c r="A4627" s="32">
        <v>37890</v>
      </c>
      <c r="B4627" s="31">
        <v>28.21</v>
      </c>
    </row>
    <row r="4628" spans="1:2">
      <c r="A4628" s="32">
        <v>37893</v>
      </c>
      <c r="B4628" s="31">
        <v>28.35</v>
      </c>
    </row>
    <row r="4629" spans="1:2">
      <c r="A4629" s="32">
        <v>37894</v>
      </c>
      <c r="B4629" s="31">
        <v>29.19</v>
      </c>
    </row>
    <row r="4630" spans="1:2">
      <c r="A4630" s="32">
        <v>37895</v>
      </c>
      <c r="B4630" s="31">
        <v>29.43</v>
      </c>
    </row>
    <row r="4631" spans="1:2">
      <c r="A4631" s="32">
        <v>37896</v>
      </c>
      <c r="B4631" s="31">
        <v>29.83</v>
      </c>
    </row>
    <row r="4632" spans="1:2">
      <c r="A4632" s="32">
        <v>37897</v>
      </c>
      <c r="B4632" s="31">
        <v>30.37</v>
      </c>
    </row>
    <row r="4633" spans="1:2">
      <c r="A4633" s="32">
        <v>37900</v>
      </c>
      <c r="B4633" s="31">
        <v>30.4</v>
      </c>
    </row>
    <row r="4634" spans="1:2">
      <c r="A4634" s="32">
        <v>37901</v>
      </c>
      <c r="B4634" s="31">
        <v>30.48</v>
      </c>
    </row>
    <row r="4635" spans="1:2">
      <c r="A4635" s="32">
        <v>37902</v>
      </c>
      <c r="B4635" s="31">
        <v>29.6</v>
      </c>
    </row>
    <row r="4636" spans="1:2">
      <c r="A4636" s="32">
        <v>37903</v>
      </c>
      <c r="B4636" s="31">
        <v>30.97</v>
      </c>
    </row>
    <row r="4637" spans="1:2">
      <c r="A4637" s="32">
        <v>37904</v>
      </c>
      <c r="B4637" s="31">
        <v>32.01</v>
      </c>
    </row>
    <row r="4638" spans="1:2">
      <c r="A4638" s="32">
        <v>37907</v>
      </c>
      <c r="B4638" s="31">
        <v>31.91</v>
      </c>
    </row>
    <row r="4639" spans="1:2">
      <c r="A4639" s="32">
        <v>37908</v>
      </c>
      <c r="B4639" s="31">
        <v>31.68</v>
      </c>
    </row>
    <row r="4640" spans="1:2">
      <c r="A4640" s="32">
        <v>37909</v>
      </c>
      <c r="B4640" s="31">
        <v>31.74</v>
      </c>
    </row>
    <row r="4641" spans="1:2">
      <c r="A4641" s="32">
        <v>37910</v>
      </c>
      <c r="B4641" s="31">
        <v>31.51</v>
      </c>
    </row>
    <row r="4642" spans="1:2">
      <c r="A4642" s="32">
        <v>37911</v>
      </c>
      <c r="B4642" s="31">
        <v>30.61</v>
      </c>
    </row>
    <row r="4643" spans="1:2">
      <c r="A4643" s="32">
        <v>37914</v>
      </c>
      <c r="B4643" s="31">
        <v>30.37</v>
      </c>
    </row>
    <row r="4644" spans="1:2">
      <c r="A4644" s="32">
        <v>37915</v>
      </c>
      <c r="B4644" s="31">
        <v>30.19</v>
      </c>
    </row>
    <row r="4645" spans="1:2">
      <c r="A4645" s="32">
        <v>37916</v>
      </c>
      <c r="B4645" s="31">
        <v>30</v>
      </c>
    </row>
    <row r="4646" spans="1:2">
      <c r="A4646" s="32">
        <v>37917</v>
      </c>
      <c r="B4646" s="31">
        <v>30.31</v>
      </c>
    </row>
    <row r="4647" spans="1:2">
      <c r="A4647" s="32">
        <v>37918</v>
      </c>
      <c r="B4647" s="31">
        <v>29.99</v>
      </c>
    </row>
    <row r="4648" spans="1:2">
      <c r="A4648" s="32">
        <v>37921</v>
      </c>
      <c r="B4648" s="31">
        <v>29.95</v>
      </c>
    </row>
    <row r="4649" spans="1:2">
      <c r="A4649" s="32">
        <v>37922</v>
      </c>
      <c r="B4649" s="31">
        <v>29.57</v>
      </c>
    </row>
    <row r="4650" spans="1:2">
      <c r="A4650" s="32">
        <v>37923</v>
      </c>
      <c r="B4650" s="31">
        <v>28.95</v>
      </c>
    </row>
    <row r="4651" spans="1:2">
      <c r="A4651" s="32">
        <v>37924</v>
      </c>
      <c r="B4651" s="31">
        <v>28.67</v>
      </c>
    </row>
    <row r="4652" spans="1:2">
      <c r="A4652" s="32">
        <v>37925</v>
      </c>
      <c r="B4652" s="31">
        <v>29.24</v>
      </c>
    </row>
    <row r="4653" spans="1:2">
      <c r="A4653" s="32">
        <v>37928</v>
      </c>
      <c r="B4653" s="31">
        <v>28.81</v>
      </c>
    </row>
    <row r="4654" spans="1:2">
      <c r="A4654" s="32">
        <v>37929</v>
      </c>
      <c r="B4654" s="31">
        <v>28.86</v>
      </c>
    </row>
    <row r="4655" spans="1:2">
      <c r="A4655" s="32">
        <v>37930</v>
      </c>
      <c r="B4655" s="31">
        <v>30.29</v>
      </c>
    </row>
    <row r="4656" spans="1:2">
      <c r="A4656" s="32">
        <v>37931</v>
      </c>
      <c r="B4656" s="31">
        <v>30.25</v>
      </c>
    </row>
    <row r="4657" spans="1:2">
      <c r="A4657" s="32">
        <v>37932</v>
      </c>
      <c r="B4657" s="31">
        <v>30.73</v>
      </c>
    </row>
    <row r="4658" spans="1:2">
      <c r="A4658" s="32">
        <v>37935</v>
      </c>
      <c r="B4658" s="31">
        <v>31.01</v>
      </c>
    </row>
    <row r="4659" spans="1:2">
      <c r="A4659" s="32">
        <v>37936</v>
      </c>
      <c r="B4659" s="31">
        <v>31.21</v>
      </c>
    </row>
    <row r="4660" spans="1:2">
      <c r="A4660" s="32">
        <v>37937</v>
      </c>
      <c r="B4660" s="31">
        <v>31.37</v>
      </c>
    </row>
    <row r="4661" spans="1:2">
      <c r="A4661" s="32">
        <v>37938</v>
      </c>
      <c r="B4661" s="31">
        <v>31.89</v>
      </c>
    </row>
    <row r="4662" spans="1:2">
      <c r="A4662" s="32">
        <v>37939</v>
      </c>
      <c r="B4662" s="31">
        <v>32.31</v>
      </c>
    </row>
    <row r="4663" spans="1:2">
      <c r="A4663" s="32">
        <v>37942</v>
      </c>
      <c r="B4663" s="31">
        <v>31.75</v>
      </c>
    </row>
    <row r="4664" spans="1:2">
      <c r="A4664" s="32">
        <v>37943</v>
      </c>
      <c r="B4664" s="31">
        <v>33.159999999999997</v>
      </c>
    </row>
    <row r="4665" spans="1:2">
      <c r="A4665" s="32">
        <v>37944</v>
      </c>
      <c r="B4665" s="31">
        <v>32.840000000000003</v>
      </c>
    </row>
    <row r="4666" spans="1:2">
      <c r="A4666" s="32">
        <v>37945</v>
      </c>
      <c r="B4666" s="31">
        <v>32.869999999999997</v>
      </c>
    </row>
    <row r="4667" spans="1:2">
      <c r="A4667" s="32">
        <v>37946</v>
      </c>
      <c r="B4667" s="31">
        <v>32.26</v>
      </c>
    </row>
    <row r="4668" spans="1:2">
      <c r="A4668" s="32">
        <v>37949</v>
      </c>
      <c r="B4668" s="31">
        <v>29.99</v>
      </c>
    </row>
    <row r="4669" spans="1:2">
      <c r="A4669" s="32">
        <v>37950</v>
      </c>
      <c r="B4669" s="31">
        <v>30.02</v>
      </c>
    </row>
    <row r="4670" spans="1:2">
      <c r="A4670" s="32">
        <v>37951</v>
      </c>
      <c r="B4670" s="31">
        <v>30.33</v>
      </c>
    </row>
    <row r="4671" spans="1:2">
      <c r="A4671" s="32">
        <v>37952</v>
      </c>
      <c r="B4671" s="33" t="e">
        <f>NA()</f>
        <v>#N/A</v>
      </c>
    </row>
    <row r="4672" spans="1:2">
      <c r="A4672" s="32">
        <v>37953</v>
      </c>
      <c r="B4672" s="33" t="e">
        <f>NA()</f>
        <v>#N/A</v>
      </c>
    </row>
    <row r="4673" spans="1:2">
      <c r="A4673" s="32">
        <v>37956</v>
      </c>
      <c r="B4673" s="31">
        <v>29.89</v>
      </c>
    </row>
    <row r="4674" spans="1:2">
      <c r="A4674" s="32">
        <v>37957</v>
      </c>
      <c r="B4674" s="31">
        <v>30.74</v>
      </c>
    </row>
    <row r="4675" spans="1:2">
      <c r="A4675" s="32">
        <v>37958</v>
      </c>
      <c r="B4675" s="31">
        <v>30.61</v>
      </c>
    </row>
    <row r="4676" spans="1:2">
      <c r="A4676" s="32">
        <v>37959</v>
      </c>
      <c r="B4676" s="31">
        <v>31.24</v>
      </c>
    </row>
    <row r="4677" spans="1:2">
      <c r="A4677" s="32">
        <v>37960</v>
      </c>
      <c r="B4677" s="31">
        <v>30.68</v>
      </c>
    </row>
    <row r="4678" spans="1:2">
      <c r="A4678" s="32">
        <v>37963</v>
      </c>
      <c r="B4678" s="31">
        <v>32.08</v>
      </c>
    </row>
    <row r="4679" spans="1:2">
      <c r="A4679" s="32">
        <v>37964</v>
      </c>
      <c r="B4679" s="31">
        <v>31.72</v>
      </c>
    </row>
    <row r="4680" spans="1:2">
      <c r="A4680" s="32">
        <v>37965</v>
      </c>
      <c r="B4680" s="31">
        <v>31.92</v>
      </c>
    </row>
    <row r="4681" spans="1:2">
      <c r="A4681" s="32">
        <v>37966</v>
      </c>
      <c r="B4681" s="31">
        <v>32.01</v>
      </c>
    </row>
    <row r="4682" spans="1:2">
      <c r="A4682" s="32">
        <v>37967</v>
      </c>
      <c r="B4682" s="31">
        <v>33.06</v>
      </c>
    </row>
    <row r="4683" spans="1:2">
      <c r="A4683" s="32">
        <v>37970</v>
      </c>
      <c r="B4683" s="31">
        <v>33.17</v>
      </c>
    </row>
    <row r="4684" spans="1:2">
      <c r="A4684" s="32">
        <v>37971</v>
      </c>
      <c r="B4684" s="31">
        <v>32.94</v>
      </c>
    </row>
    <row r="4685" spans="1:2">
      <c r="A4685" s="32">
        <v>37972</v>
      </c>
      <c r="B4685" s="31">
        <v>33.36</v>
      </c>
    </row>
    <row r="4686" spans="1:2">
      <c r="A4686" s="32">
        <v>37973</v>
      </c>
      <c r="B4686" s="31">
        <v>33.72</v>
      </c>
    </row>
    <row r="4687" spans="1:2">
      <c r="A4687" s="32">
        <v>37974</v>
      </c>
      <c r="B4687" s="31">
        <v>32.81</v>
      </c>
    </row>
    <row r="4688" spans="1:2">
      <c r="A4688" s="32">
        <v>37977</v>
      </c>
      <c r="B4688" s="31">
        <v>31.71</v>
      </c>
    </row>
    <row r="4689" spans="1:2">
      <c r="A4689" s="32">
        <v>37978</v>
      </c>
      <c r="B4689" s="31">
        <v>32.03</v>
      </c>
    </row>
    <row r="4690" spans="1:2">
      <c r="A4690" s="32">
        <v>37979</v>
      </c>
      <c r="B4690" s="31">
        <v>32.99</v>
      </c>
    </row>
    <row r="4691" spans="1:2">
      <c r="A4691" s="32">
        <v>37980</v>
      </c>
      <c r="B4691" s="33" t="e">
        <f>NA()</f>
        <v>#N/A</v>
      </c>
    </row>
    <row r="4692" spans="1:2">
      <c r="A4692" s="32">
        <v>37981</v>
      </c>
      <c r="B4692" s="33" t="e">
        <f>NA()</f>
        <v>#N/A</v>
      </c>
    </row>
    <row r="4693" spans="1:2">
      <c r="A4693" s="32">
        <v>37984</v>
      </c>
      <c r="B4693" s="31">
        <v>32.51</v>
      </c>
    </row>
    <row r="4694" spans="1:2">
      <c r="A4694" s="32">
        <v>37985</v>
      </c>
      <c r="B4694" s="31">
        <v>33.01</v>
      </c>
    </row>
    <row r="4695" spans="1:2">
      <c r="A4695" s="32">
        <v>37986</v>
      </c>
      <c r="B4695" s="31">
        <v>32.51</v>
      </c>
    </row>
    <row r="4696" spans="1:2">
      <c r="A4696" s="32">
        <v>37987</v>
      </c>
      <c r="B4696" s="33" t="e">
        <f>NA()</f>
        <v>#N/A</v>
      </c>
    </row>
    <row r="4697" spans="1:2">
      <c r="A4697" s="32">
        <v>37988</v>
      </c>
      <c r="B4697" s="33" t="e">
        <f>NA()</f>
        <v>#N/A</v>
      </c>
    </row>
    <row r="4698" spans="1:2">
      <c r="A4698" s="32">
        <v>37991</v>
      </c>
      <c r="B4698" s="31">
        <v>33.71</v>
      </c>
    </row>
    <row r="4699" spans="1:2">
      <c r="A4699" s="32">
        <v>37992</v>
      </c>
      <c r="B4699" s="31">
        <v>33.54</v>
      </c>
    </row>
    <row r="4700" spans="1:2">
      <c r="A4700" s="32">
        <v>37993</v>
      </c>
      <c r="B4700" s="31">
        <v>33.57</v>
      </c>
    </row>
    <row r="4701" spans="1:2">
      <c r="A4701" s="32">
        <v>37994</v>
      </c>
      <c r="B4701" s="31">
        <v>34.270000000000003</v>
      </c>
    </row>
    <row r="4702" spans="1:2">
      <c r="A4702" s="32">
        <v>37995</v>
      </c>
      <c r="B4702" s="31">
        <v>34.380000000000003</v>
      </c>
    </row>
    <row r="4703" spans="1:2">
      <c r="A4703" s="32">
        <v>37998</v>
      </c>
      <c r="B4703" s="31">
        <v>34.92</v>
      </c>
    </row>
    <row r="4704" spans="1:2">
      <c r="A4704" s="32">
        <v>37999</v>
      </c>
      <c r="B4704" s="31">
        <v>34.26</v>
      </c>
    </row>
    <row r="4705" spans="1:2">
      <c r="A4705" s="32">
        <v>38000</v>
      </c>
      <c r="B4705" s="31">
        <v>34.619999999999997</v>
      </c>
    </row>
    <row r="4706" spans="1:2">
      <c r="A4706" s="32">
        <v>38001</v>
      </c>
      <c r="B4706" s="31">
        <v>33.61</v>
      </c>
    </row>
    <row r="4707" spans="1:2">
      <c r="A4707" s="32">
        <v>38002</v>
      </c>
      <c r="B4707" s="31">
        <v>35.159999999999997</v>
      </c>
    </row>
    <row r="4708" spans="1:2">
      <c r="A4708" s="32">
        <v>38005</v>
      </c>
      <c r="B4708" s="33" t="e">
        <f>NA()</f>
        <v>#N/A</v>
      </c>
    </row>
    <row r="4709" spans="1:2">
      <c r="A4709" s="32">
        <v>38006</v>
      </c>
      <c r="B4709" s="31">
        <v>36.21</v>
      </c>
    </row>
    <row r="4710" spans="1:2">
      <c r="A4710" s="32">
        <v>38007</v>
      </c>
      <c r="B4710" s="31">
        <v>35.53</v>
      </c>
    </row>
    <row r="4711" spans="1:2">
      <c r="A4711" s="32">
        <v>38008</v>
      </c>
      <c r="B4711" s="31">
        <v>35.119999999999997</v>
      </c>
    </row>
    <row r="4712" spans="1:2">
      <c r="A4712" s="32">
        <v>38009</v>
      </c>
      <c r="B4712" s="31">
        <v>34.94</v>
      </c>
    </row>
    <row r="4713" spans="1:2">
      <c r="A4713" s="32">
        <v>38012</v>
      </c>
      <c r="B4713" s="31">
        <v>34.409999999999997</v>
      </c>
    </row>
    <row r="4714" spans="1:2">
      <c r="A4714" s="32">
        <v>38013</v>
      </c>
      <c r="B4714" s="31">
        <v>33.99</v>
      </c>
    </row>
    <row r="4715" spans="1:2">
      <c r="A4715" s="32">
        <v>38014</v>
      </c>
      <c r="B4715" s="31">
        <v>33.630000000000003</v>
      </c>
    </row>
    <row r="4716" spans="1:2">
      <c r="A4716" s="32">
        <v>38015</v>
      </c>
      <c r="B4716" s="31">
        <v>32.86</v>
      </c>
    </row>
    <row r="4717" spans="1:2">
      <c r="A4717" s="32">
        <v>38016</v>
      </c>
      <c r="B4717" s="31">
        <v>33.159999999999997</v>
      </c>
    </row>
    <row r="4718" spans="1:2">
      <c r="A4718" s="32">
        <v>38019</v>
      </c>
      <c r="B4718" s="31">
        <v>34.020000000000003</v>
      </c>
    </row>
    <row r="4719" spans="1:2">
      <c r="A4719" s="32">
        <v>38020</v>
      </c>
      <c r="B4719" s="31">
        <v>34.200000000000003</v>
      </c>
    </row>
    <row r="4720" spans="1:2">
      <c r="A4720" s="32">
        <v>38021</v>
      </c>
      <c r="B4720" s="31">
        <v>33.06</v>
      </c>
    </row>
    <row r="4721" spans="1:2">
      <c r="A4721" s="32">
        <v>38022</v>
      </c>
      <c r="B4721" s="31">
        <v>33.26</v>
      </c>
    </row>
    <row r="4722" spans="1:2">
      <c r="A4722" s="32">
        <v>38023</v>
      </c>
      <c r="B4722" s="31">
        <v>32.49</v>
      </c>
    </row>
    <row r="4723" spans="1:2">
      <c r="A4723" s="32">
        <v>38026</v>
      </c>
      <c r="B4723" s="31">
        <v>32.909999999999997</v>
      </c>
    </row>
    <row r="4724" spans="1:2">
      <c r="A4724" s="32">
        <v>38027</v>
      </c>
      <c r="B4724" s="31">
        <v>34.03</v>
      </c>
    </row>
    <row r="4725" spans="1:2">
      <c r="A4725" s="32">
        <v>38028</v>
      </c>
      <c r="B4725" s="31">
        <v>33.93</v>
      </c>
    </row>
    <row r="4726" spans="1:2">
      <c r="A4726" s="32">
        <v>38029</v>
      </c>
      <c r="B4726" s="31">
        <v>34.03</v>
      </c>
    </row>
    <row r="4727" spans="1:2">
      <c r="A4727" s="32">
        <v>38030</v>
      </c>
      <c r="B4727" s="31">
        <v>34.51</v>
      </c>
    </row>
    <row r="4728" spans="1:2">
      <c r="A4728" s="32">
        <v>38033</v>
      </c>
      <c r="B4728" s="33" t="e">
        <f>NA()</f>
        <v>#N/A</v>
      </c>
    </row>
    <row r="4729" spans="1:2">
      <c r="A4729" s="32">
        <v>38034</v>
      </c>
      <c r="B4729" s="31">
        <v>35.130000000000003</v>
      </c>
    </row>
    <row r="4730" spans="1:2">
      <c r="A4730" s="32">
        <v>38035</v>
      </c>
      <c r="B4730" s="31">
        <v>35.42</v>
      </c>
    </row>
    <row r="4731" spans="1:2">
      <c r="A4731" s="32">
        <v>38036</v>
      </c>
      <c r="B4731" s="31">
        <v>35.81</v>
      </c>
    </row>
    <row r="4732" spans="1:2">
      <c r="A4732" s="32">
        <v>38037</v>
      </c>
      <c r="B4732" s="31">
        <v>35.799999999999997</v>
      </c>
    </row>
    <row r="4733" spans="1:2">
      <c r="A4733" s="32">
        <v>38040</v>
      </c>
      <c r="B4733" s="31">
        <v>35.75</v>
      </c>
    </row>
    <row r="4734" spans="1:2">
      <c r="A4734" s="32">
        <v>38041</v>
      </c>
      <c r="B4734" s="31">
        <v>35.85</v>
      </c>
    </row>
    <row r="4735" spans="1:2">
      <c r="A4735" s="32">
        <v>38042</v>
      </c>
      <c r="B4735" s="31">
        <v>37.28</v>
      </c>
    </row>
    <row r="4736" spans="1:2">
      <c r="A4736" s="32">
        <v>38043</v>
      </c>
      <c r="B4736" s="31">
        <v>35.450000000000003</v>
      </c>
    </row>
    <row r="4737" spans="1:2">
      <c r="A4737" s="32">
        <v>38044</v>
      </c>
      <c r="B4737" s="31">
        <v>36.08</v>
      </c>
    </row>
    <row r="4738" spans="1:2">
      <c r="A4738" s="32">
        <v>38047</v>
      </c>
      <c r="B4738" s="31">
        <v>36.85</v>
      </c>
    </row>
    <row r="4739" spans="1:2">
      <c r="A4739" s="32">
        <v>38048</v>
      </c>
      <c r="B4739" s="31">
        <v>36.6</v>
      </c>
    </row>
    <row r="4740" spans="1:2">
      <c r="A4740" s="32">
        <v>38049</v>
      </c>
      <c r="B4740" s="31">
        <v>35.799999999999997</v>
      </c>
    </row>
    <row r="4741" spans="1:2">
      <c r="A4741" s="32">
        <v>38050</v>
      </c>
      <c r="B4741" s="31">
        <v>36.81</v>
      </c>
    </row>
    <row r="4742" spans="1:2">
      <c r="A4742" s="32">
        <v>38051</v>
      </c>
      <c r="B4742" s="31">
        <v>37.31</v>
      </c>
    </row>
    <row r="4743" spans="1:2">
      <c r="A4743" s="32">
        <v>38054</v>
      </c>
      <c r="B4743" s="31">
        <v>36.53</v>
      </c>
    </row>
    <row r="4744" spans="1:2">
      <c r="A4744" s="32">
        <v>38055</v>
      </c>
      <c r="B4744" s="31">
        <v>36.29</v>
      </c>
    </row>
    <row r="4745" spans="1:2">
      <c r="A4745" s="32">
        <v>38056</v>
      </c>
      <c r="B4745" s="31">
        <v>36.21</v>
      </c>
    </row>
    <row r="4746" spans="1:2">
      <c r="A4746" s="32">
        <v>38057</v>
      </c>
      <c r="B4746" s="31">
        <v>36.950000000000003</v>
      </c>
    </row>
    <row r="4747" spans="1:2">
      <c r="A4747" s="32">
        <v>38058</v>
      </c>
      <c r="B4747" s="31">
        <v>36.21</v>
      </c>
    </row>
    <row r="4748" spans="1:2">
      <c r="A4748" s="32">
        <v>38061</v>
      </c>
      <c r="B4748" s="31">
        <v>37.44</v>
      </c>
    </row>
    <row r="4749" spans="1:2">
      <c r="A4749" s="32">
        <v>38062</v>
      </c>
      <c r="B4749" s="31">
        <v>37.36</v>
      </c>
    </row>
    <row r="4750" spans="1:2">
      <c r="A4750" s="32">
        <v>38063</v>
      </c>
      <c r="B4750" s="31">
        <v>38.21</v>
      </c>
    </row>
    <row r="4751" spans="1:2">
      <c r="A4751" s="32">
        <v>38064</v>
      </c>
      <c r="B4751" s="31">
        <v>37.81</v>
      </c>
    </row>
    <row r="4752" spans="1:2">
      <c r="A4752" s="32">
        <v>38065</v>
      </c>
      <c r="B4752" s="31">
        <v>38.090000000000003</v>
      </c>
    </row>
    <row r="4753" spans="1:2">
      <c r="A4753" s="32">
        <v>38068</v>
      </c>
      <c r="B4753" s="31">
        <v>37.119999999999997</v>
      </c>
    </row>
    <row r="4754" spans="1:2">
      <c r="A4754" s="32">
        <v>38069</v>
      </c>
      <c r="B4754" s="31">
        <v>37.81</v>
      </c>
    </row>
    <row r="4755" spans="1:2">
      <c r="A4755" s="32">
        <v>38070</v>
      </c>
      <c r="B4755" s="31">
        <v>37.06</v>
      </c>
    </row>
    <row r="4756" spans="1:2">
      <c r="A4756" s="32">
        <v>38071</v>
      </c>
      <c r="B4756" s="31">
        <v>35.67</v>
      </c>
    </row>
    <row r="4757" spans="1:2">
      <c r="A4757" s="32">
        <v>38072</v>
      </c>
      <c r="B4757" s="31">
        <v>35.61</v>
      </c>
    </row>
    <row r="4758" spans="1:2">
      <c r="A4758" s="32">
        <v>38075</v>
      </c>
      <c r="B4758" s="31">
        <v>35.409999999999997</v>
      </c>
    </row>
    <row r="4759" spans="1:2">
      <c r="A4759" s="32">
        <v>38076</v>
      </c>
      <c r="B4759" s="31">
        <v>36.15</v>
      </c>
    </row>
    <row r="4760" spans="1:2">
      <c r="A4760" s="32">
        <v>38077</v>
      </c>
      <c r="B4760" s="31">
        <v>35.75</v>
      </c>
    </row>
    <row r="4761" spans="1:2">
      <c r="A4761" s="32">
        <v>38078</v>
      </c>
      <c r="B4761" s="31">
        <v>34.47</v>
      </c>
    </row>
    <row r="4762" spans="1:2">
      <c r="A4762" s="32">
        <v>38079</v>
      </c>
      <c r="B4762" s="31">
        <v>34.39</v>
      </c>
    </row>
    <row r="4763" spans="1:2">
      <c r="A4763" s="32">
        <v>38082</v>
      </c>
      <c r="B4763" s="31">
        <v>34.29</v>
      </c>
    </row>
    <row r="4764" spans="1:2">
      <c r="A4764" s="32">
        <v>38083</v>
      </c>
      <c r="B4764" s="31">
        <v>35.090000000000003</v>
      </c>
    </row>
    <row r="4765" spans="1:2">
      <c r="A4765" s="32">
        <v>38084</v>
      </c>
      <c r="B4765" s="31">
        <v>36.28</v>
      </c>
    </row>
    <row r="4766" spans="1:2">
      <c r="A4766" s="32">
        <v>38085</v>
      </c>
      <c r="B4766" s="31">
        <v>37.14</v>
      </c>
    </row>
    <row r="4767" spans="1:2">
      <c r="A4767" s="32">
        <v>38086</v>
      </c>
      <c r="B4767" s="33" t="e">
        <f>NA()</f>
        <v>#N/A</v>
      </c>
    </row>
    <row r="4768" spans="1:2">
      <c r="A4768" s="32">
        <v>38089</v>
      </c>
      <c r="B4768" s="31">
        <v>37.79</v>
      </c>
    </row>
    <row r="4769" spans="1:2">
      <c r="A4769" s="32">
        <v>38090</v>
      </c>
      <c r="B4769" s="31">
        <v>37.090000000000003</v>
      </c>
    </row>
    <row r="4770" spans="1:2">
      <c r="A4770" s="32">
        <v>38091</v>
      </c>
      <c r="B4770" s="31">
        <v>36.619999999999997</v>
      </c>
    </row>
    <row r="4771" spans="1:2">
      <c r="A4771" s="32">
        <v>38092</v>
      </c>
      <c r="B4771" s="31">
        <v>37.74</v>
      </c>
    </row>
    <row r="4772" spans="1:2">
      <c r="A4772" s="32">
        <v>38093</v>
      </c>
      <c r="B4772" s="31">
        <v>37.700000000000003</v>
      </c>
    </row>
    <row r="4773" spans="1:2">
      <c r="A4773" s="32">
        <v>38096</v>
      </c>
      <c r="B4773" s="31">
        <v>37.46</v>
      </c>
    </row>
    <row r="4774" spans="1:2">
      <c r="A4774" s="32">
        <v>38097</v>
      </c>
      <c r="B4774" s="31">
        <v>37.61</v>
      </c>
    </row>
    <row r="4775" spans="1:2">
      <c r="A4775" s="32">
        <v>38098</v>
      </c>
      <c r="B4775" s="31">
        <v>36.61</v>
      </c>
    </row>
    <row r="4776" spans="1:2">
      <c r="A4776" s="32">
        <v>38099</v>
      </c>
      <c r="B4776" s="31">
        <v>37.700000000000003</v>
      </c>
    </row>
    <row r="4777" spans="1:2">
      <c r="A4777" s="32">
        <v>38100</v>
      </c>
      <c r="B4777" s="31">
        <v>37.22</v>
      </c>
    </row>
    <row r="4778" spans="1:2">
      <c r="A4778" s="32">
        <v>38103</v>
      </c>
      <c r="B4778" s="31">
        <v>37.020000000000003</v>
      </c>
    </row>
    <row r="4779" spans="1:2">
      <c r="A4779" s="32">
        <v>38104</v>
      </c>
      <c r="B4779" s="31">
        <v>37.49</v>
      </c>
    </row>
    <row r="4780" spans="1:2">
      <c r="A4780" s="32">
        <v>38105</v>
      </c>
      <c r="B4780" s="31">
        <v>37.229999999999997</v>
      </c>
    </row>
    <row r="4781" spans="1:2">
      <c r="A4781" s="32">
        <v>38106</v>
      </c>
      <c r="B4781" s="31">
        <v>37.5</v>
      </c>
    </row>
    <row r="4782" spans="1:2">
      <c r="A4782" s="32">
        <v>38107</v>
      </c>
      <c r="B4782" s="31">
        <v>37.31</v>
      </c>
    </row>
    <row r="4783" spans="1:2">
      <c r="A4783" s="32">
        <v>38110</v>
      </c>
      <c r="B4783" s="31">
        <v>38.26</v>
      </c>
    </row>
    <row r="4784" spans="1:2">
      <c r="A4784" s="32">
        <v>38111</v>
      </c>
      <c r="B4784" s="31">
        <v>38.86</v>
      </c>
    </row>
    <row r="4785" spans="1:2">
      <c r="A4785" s="32">
        <v>38112</v>
      </c>
      <c r="B4785" s="31">
        <v>39.69</v>
      </c>
    </row>
    <row r="4786" spans="1:2">
      <c r="A4786" s="32">
        <v>38113</v>
      </c>
      <c r="B4786" s="31">
        <v>39.409999999999997</v>
      </c>
    </row>
    <row r="4787" spans="1:2">
      <c r="A4787" s="32">
        <v>38114</v>
      </c>
      <c r="B4787" s="31">
        <v>39.979999999999997</v>
      </c>
    </row>
    <row r="4788" spans="1:2">
      <c r="A4788" s="32">
        <v>38117</v>
      </c>
      <c r="B4788" s="31">
        <v>38.9</v>
      </c>
    </row>
    <row r="4789" spans="1:2">
      <c r="A4789" s="32">
        <v>38118</v>
      </c>
      <c r="B4789" s="31">
        <v>40.299999999999997</v>
      </c>
    </row>
    <row r="4790" spans="1:2">
      <c r="A4790" s="32">
        <v>38119</v>
      </c>
      <c r="B4790" s="31">
        <v>40.299999999999997</v>
      </c>
    </row>
    <row r="4791" spans="1:2">
      <c r="A4791" s="32">
        <v>38120</v>
      </c>
      <c r="B4791" s="31">
        <v>40.94</v>
      </c>
    </row>
    <row r="4792" spans="1:2">
      <c r="A4792" s="32">
        <v>38121</v>
      </c>
      <c r="B4792" s="31">
        <v>41.42</v>
      </c>
    </row>
    <row r="4793" spans="1:2">
      <c r="A4793" s="32">
        <v>38124</v>
      </c>
      <c r="B4793" s="31">
        <v>41.53</v>
      </c>
    </row>
    <row r="4794" spans="1:2">
      <c r="A4794" s="32">
        <v>38125</v>
      </c>
      <c r="B4794" s="31">
        <v>40.32</v>
      </c>
    </row>
    <row r="4795" spans="1:2">
      <c r="A4795" s="32">
        <v>38126</v>
      </c>
      <c r="B4795" s="31">
        <v>41.61</v>
      </c>
    </row>
    <row r="4796" spans="1:2">
      <c r="A4796" s="32">
        <v>38127</v>
      </c>
      <c r="B4796" s="31">
        <v>40.92</v>
      </c>
    </row>
    <row r="4797" spans="1:2">
      <c r="A4797" s="32">
        <v>38128</v>
      </c>
      <c r="B4797" s="31">
        <v>39.83</v>
      </c>
    </row>
    <row r="4798" spans="1:2">
      <c r="A4798" s="32">
        <v>38131</v>
      </c>
      <c r="B4798" s="31">
        <v>42.03</v>
      </c>
    </row>
    <row r="4799" spans="1:2">
      <c r="A4799" s="32">
        <v>38132</v>
      </c>
      <c r="B4799" s="31">
        <v>41.45</v>
      </c>
    </row>
    <row r="4800" spans="1:2">
      <c r="A4800" s="32">
        <v>38133</v>
      </c>
      <c r="B4800" s="31">
        <v>40.6</v>
      </c>
    </row>
    <row r="4801" spans="1:2">
      <c r="A4801" s="32">
        <v>38134</v>
      </c>
      <c r="B4801" s="31">
        <v>39.25</v>
      </c>
    </row>
    <row r="4802" spans="1:2">
      <c r="A4802" s="32">
        <v>38135</v>
      </c>
      <c r="B4802" s="31">
        <v>39.9</v>
      </c>
    </row>
    <row r="4803" spans="1:2">
      <c r="A4803" s="32">
        <v>38138</v>
      </c>
      <c r="B4803" s="33" t="e">
        <f>NA()</f>
        <v>#N/A</v>
      </c>
    </row>
    <row r="4804" spans="1:2">
      <c r="A4804" s="32">
        <v>38139</v>
      </c>
      <c r="B4804" s="31">
        <v>42.33</v>
      </c>
    </row>
    <row r="4805" spans="1:2">
      <c r="A4805" s="32">
        <v>38140</v>
      </c>
      <c r="B4805" s="31">
        <v>39.96</v>
      </c>
    </row>
    <row r="4806" spans="1:2">
      <c r="A4806" s="32">
        <v>38141</v>
      </c>
      <c r="B4806" s="31">
        <v>39.29</v>
      </c>
    </row>
    <row r="4807" spans="1:2">
      <c r="A4807" s="32">
        <v>38142</v>
      </c>
      <c r="B4807" s="31">
        <v>38.44</v>
      </c>
    </row>
    <row r="4808" spans="1:2">
      <c r="A4808" s="32">
        <v>38145</v>
      </c>
      <c r="B4808" s="31">
        <v>38.72</v>
      </c>
    </row>
    <row r="4809" spans="1:2">
      <c r="A4809" s="32">
        <v>38146</v>
      </c>
      <c r="B4809" s="31">
        <v>37.18</v>
      </c>
    </row>
    <row r="4810" spans="1:2">
      <c r="A4810" s="32">
        <v>38147</v>
      </c>
      <c r="B4810" s="31">
        <v>37.6</v>
      </c>
    </row>
    <row r="4811" spans="1:2">
      <c r="A4811" s="32">
        <v>38148</v>
      </c>
      <c r="B4811" s="31">
        <v>38.450000000000003</v>
      </c>
    </row>
    <row r="4812" spans="1:2">
      <c r="A4812" s="32">
        <v>38149</v>
      </c>
      <c r="B4812" s="33" t="e">
        <f>NA()</f>
        <v>#N/A</v>
      </c>
    </row>
    <row r="4813" spans="1:2">
      <c r="A4813" s="32">
        <v>38152</v>
      </c>
      <c r="B4813" s="31">
        <v>37.58</v>
      </c>
    </row>
    <row r="4814" spans="1:2">
      <c r="A4814" s="32">
        <v>38153</v>
      </c>
      <c r="B4814" s="31">
        <v>37.18</v>
      </c>
    </row>
    <row r="4815" spans="1:2">
      <c r="A4815" s="32">
        <v>38154</v>
      </c>
      <c r="B4815" s="31">
        <v>37.33</v>
      </c>
    </row>
    <row r="4816" spans="1:2">
      <c r="A4816" s="32">
        <v>38155</v>
      </c>
      <c r="B4816" s="31">
        <v>38.51</v>
      </c>
    </row>
    <row r="4817" spans="1:2">
      <c r="A4817" s="32">
        <v>38156</v>
      </c>
      <c r="B4817" s="31">
        <v>38.68</v>
      </c>
    </row>
    <row r="4818" spans="1:2">
      <c r="A4818" s="32">
        <v>38159</v>
      </c>
      <c r="B4818" s="31">
        <v>37.69</v>
      </c>
    </row>
    <row r="4819" spans="1:2">
      <c r="A4819" s="32">
        <v>38160</v>
      </c>
      <c r="B4819" s="31">
        <v>38.11</v>
      </c>
    </row>
    <row r="4820" spans="1:2">
      <c r="A4820" s="32">
        <v>38161</v>
      </c>
      <c r="B4820" s="31">
        <v>37.56</v>
      </c>
    </row>
    <row r="4821" spans="1:2">
      <c r="A4821" s="32">
        <v>38162</v>
      </c>
      <c r="B4821" s="31">
        <v>37.81</v>
      </c>
    </row>
    <row r="4822" spans="1:2">
      <c r="A4822" s="32">
        <v>38163</v>
      </c>
      <c r="B4822" s="31">
        <v>37.340000000000003</v>
      </c>
    </row>
    <row r="4823" spans="1:2">
      <c r="A4823" s="32">
        <v>38166</v>
      </c>
      <c r="B4823" s="31">
        <v>36.25</v>
      </c>
    </row>
    <row r="4824" spans="1:2">
      <c r="A4824" s="32">
        <v>38167</v>
      </c>
      <c r="B4824" s="31">
        <v>35.6</v>
      </c>
    </row>
    <row r="4825" spans="1:2">
      <c r="A4825" s="32">
        <v>38168</v>
      </c>
      <c r="B4825" s="31">
        <v>36.92</v>
      </c>
    </row>
    <row r="4826" spans="1:2">
      <c r="A4826" s="32">
        <v>38169</v>
      </c>
      <c r="B4826" s="31">
        <v>38.56</v>
      </c>
    </row>
    <row r="4827" spans="1:2">
      <c r="A4827" s="32">
        <v>38170</v>
      </c>
      <c r="B4827" s="31">
        <v>38.369999999999997</v>
      </c>
    </row>
    <row r="4828" spans="1:2">
      <c r="A4828" s="32">
        <v>38173</v>
      </c>
      <c r="B4828" s="33" t="e">
        <f>NA()</f>
        <v>#N/A</v>
      </c>
    </row>
    <row r="4829" spans="1:2">
      <c r="A4829" s="32">
        <v>38174</v>
      </c>
      <c r="B4829" s="31">
        <v>39.56</v>
      </c>
    </row>
    <row r="4830" spans="1:2">
      <c r="A4830" s="32">
        <v>38175</v>
      </c>
      <c r="B4830" s="31">
        <v>39.18</v>
      </c>
    </row>
    <row r="4831" spans="1:2">
      <c r="A4831" s="32">
        <v>38176</v>
      </c>
      <c r="B4831" s="31">
        <v>40.270000000000003</v>
      </c>
    </row>
    <row r="4832" spans="1:2">
      <c r="A4832" s="32">
        <v>38177</v>
      </c>
      <c r="B4832" s="31">
        <v>39.9</v>
      </c>
    </row>
    <row r="4833" spans="1:2">
      <c r="A4833" s="32">
        <v>38180</v>
      </c>
      <c r="B4833" s="31">
        <v>39.299999999999997</v>
      </c>
    </row>
    <row r="4834" spans="1:2">
      <c r="A4834" s="32">
        <v>38181</v>
      </c>
      <c r="B4834" s="31">
        <v>39.549999999999997</v>
      </c>
    </row>
    <row r="4835" spans="1:2">
      <c r="A4835" s="32">
        <v>38182</v>
      </c>
      <c r="B4835" s="31">
        <v>40.98</v>
      </c>
    </row>
    <row r="4836" spans="1:2">
      <c r="A4836" s="32">
        <v>38183</v>
      </c>
      <c r="B4836" s="31">
        <v>40.700000000000003</v>
      </c>
    </row>
    <row r="4837" spans="1:2">
      <c r="A4837" s="32">
        <v>38184</v>
      </c>
      <c r="B4837" s="31">
        <v>41.1</v>
      </c>
    </row>
    <row r="4838" spans="1:2">
      <c r="A4838" s="32">
        <v>38187</v>
      </c>
      <c r="B4838" s="31">
        <v>41.55</v>
      </c>
    </row>
    <row r="4839" spans="1:2">
      <c r="A4839" s="32">
        <v>38188</v>
      </c>
      <c r="B4839" s="31">
        <v>40.86</v>
      </c>
    </row>
    <row r="4840" spans="1:2">
      <c r="A4840" s="32">
        <v>38189</v>
      </c>
      <c r="B4840" s="31">
        <v>40.630000000000003</v>
      </c>
    </row>
    <row r="4841" spans="1:2">
      <c r="A4841" s="32">
        <v>38190</v>
      </c>
      <c r="B4841" s="31">
        <v>41.51</v>
      </c>
    </row>
    <row r="4842" spans="1:2">
      <c r="A4842" s="32">
        <v>38191</v>
      </c>
      <c r="B4842" s="31">
        <v>41.82</v>
      </c>
    </row>
    <row r="4843" spans="1:2">
      <c r="A4843" s="32">
        <v>38194</v>
      </c>
      <c r="B4843" s="31">
        <v>41.45</v>
      </c>
    </row>
    <row r="4844" spans="1:2">
      <c r="A4844" s="32">
        <v>38195</v>
      </c>
      <c r="B4844" s="31">
        <v>41.83</v>
      </c>
    </row>
    <row r="4845" spans="1:2">
      <c r="A4845" s="32">
        <v>38196</v>
      </c>
      <c r="B4845" s="31">
        <v>42.81</v>
      </c>
    </row>
    <row r="4846" spans="1:2">
      <c r="A4846" s="32">
        <v>38197</v>
      </c>
      <c r="B4846" s="31">
        <v>42.69</v>
      </c>
    </row>
    <row r="4847" spans="1:2">
      <c r="A4847" s="32">
        <v>38198</v>
      </c>
      <c r="B4847" s="31">
        <v>43.72</v>
      </c>
    </row>
    <row r="4848" spans="1:2">
      <c r="A4848" s="32">
        <v>38201</v>
      </c>
      <c r="B4848" s="31">
        <v>43.83</v>
      </c>
    </row>
    <row r="4849" spans="1:2">
      <c r="A4849" s="32">
        <v>38202</v>
      </c>
      <c r="B4849" s="31">
        <v>44.13</v>
      </c>
    </row>
    <row r="4850" spans="1:2">
      <c r="A4850" s="32">
        <v>38203</v>
      </c>
      <c r="B4850" s="31">
        <v>42.73</v>
      </c>
    </row>
    <row r="4851" spans="1:2">
      <c r="A4851" s="32">
        <v>38204</v>
      </c>
      <c r="B4851" s="31">
        <v>44.39</v>
      </c>
    </row>
    <row r="4852" spans="1:2">
      <c r="A4852" s="32">
        <v>38205</v>
      </c>
      <c r="B4852" s="31">
        <v>43.95</v>
      </c>
    </row>
    <row r="4853" spans="1:2">
      <c r="A4853" s="32">
        <v>38208</v>
      </c>
      <c r="B4853" s="31">
        <v>44.86</v>
      </c>
    </row>
    <row r="4854" spans="1:2">
      <c r="A4854" s="32">
        <v>38209</v>
      </c>
      <c r="B4854" s="31">
        <v>44.51</v>
      </c>
    </row>
    <row r="4855" spans="1:2">
      <c r="A4855" s="32">
        <v>38210</v>
      </c>
      <c r="B4855" s="31">
        <v>44.72</v>
      </c>
    </row>
    <row r="4856" spans="1:2">
      <c r="A4856" s="32">
        <v>38211</v>
      </c>
      <c r="B4856" s="31">
        <v>45.52</v>
      </c>
    </row>
    <row r="4857" spans="1:2">
      <c r="A4857" s="32">
        <v>38212</v>
      </c>
      <c r="B4857" s="31">
        <v>46.61</v>
      </c>
    </row>
    <row r="4858" spans="1:2">
      <c r="A4858" s="32">
        <v>38215</v>
      </c>
      <c r="B4858" s="31">
        <v>46.02</v>
      </c>
    </row>
    <row r="4859" spans="1:2">
      <c r="A4859" s="32">
        <v>38216</v>
      </c>
      <c r="B4859" s="31">
        <v>46.75</v>
      </c>
    </row>
    <row r="4860" spans="1:2">
      <c r="A4860" s="32">
        <v>38217</v>
      </c>
      <c r="B4860" s="31">
        <v>47.36</v>
      </c>
    </row>
    <row r="4861" spans="1:2">
      <c r="A4861" s="32">
        <v>38218</v>
      </c>
      <c r="B4861" s="31">
        <v>48.66</v>
      </c>
    </row>
    <row r="4862" spans="1:2">
      <c r="A4862" s="32">
        <v>38219</v>
      </c>
      <c r="B4862" s="31">
        <v>47.6</v>
      </c>
    </row>
    <row r="4863" spans="1:2">
      <c r="A4863" s="32">
        <v>38222</v>
      </c>
      <c r="B4863" s="31">
        <v>46</v>
      </c>
    </row>
    <row r="4864" spans="1:2">
      <c r="A4864" s="32">
        <v>38223</v>
      </c>
      <c r="B4864" s="31">
        <v>45.68</v>
      </c>
    </row>
    <row r="4865" spans="1:2">
      <c r="A4865" s="32">
        <v>38224</v>
      </c>
      <c r="B4865" s="31">
        <v>43.83</v>
      </c>
    </row>
    <row r="4866" spans="1:2">
      <c r="A4866" s="32">
        <v>38225</v>
      </c>
      <c r="B4866" s="31">
        <v>43.06</v>
      </c>
    </row>
    <row r="4867" spans="1:2">
      <c r="A4867" s="32">
        <v>38226</v>
      </c>
      <c r="B4867" s="31">
        <v>43.11</v>
      </c>
    </row>
    <row r="4868" spans="1:2">
      <c r="A4868" s="32">
        <v>38229</v>
      </c>
      <c r="B4868" s="31">
        <v>42.32</v>
      </c>
    </row>
    <row r="4869" spans="1:2">
      <c r="A4869" s="32">
        <v>38230</v>
      </c>
      <c r="B4869" s="31">
        <v>42.23</v>
      </c>
    </row>
    <row r="4870" spans="1:2">
      <c r="A4870" s="32">
        <v>38231</v>
      </c>
      <c r="B4870" s="31">
        <v>43.89</v>
      </c>
    </row>
    <row r="4871" spans="1:2">
      <c r="A4871" s="32">
        <v>38232</v>
      </c>
      <c r="B4871" s="31">
        <v>44.04</v>
      </c>
    </row>
    <row r="4872" spans="1:2">
      <c r="A4872" s="32">
        <v>38233</v>
      </c>
      <c r="B4872" s="31">
        <v>43.94</v>
      </c>
    </row>
    <row r="4873" spans="1:2">
      <c r="A4873" s="32">
        <v>38236</v>
      </c>
      <c r="B4873" s="33" t="e">
        <f>NA()</f>
        <v>#N/A</v>
      </c>
    </row>
    <row r="4874" spans="1:2">
      <c r="A4874" s="32">
        <v>38237</v>
      </c>
      <c r="B4874" s="31">
        <v>43.18</v>
      </c>
    </row>
    <row r="4875" spans="1:2">
      <c r="A4875" s="32">
        <v>38238</v>
      </c>
      <c r="B4875" s="31">
        <v>42.77</v>
      </c>
    </row>
    <row r="4876" spans="1:2">
      <c r="A4876" s="32">
        <v>38239</v>
      </c>
      <c r="B4876" s="31">
        <v>44.53</v>
      </c>
    </row>
    <row r="4877" spans="1:2">
      <c r="A4877" s="32">
        <v>38240</v>
      </c>
      <c r="B4877" s="31">
        <v>42.84</v>
      </c>
    </row>
    <row r="4878" spans="1:2">
      <c r="A4878" s="32">
        <v>38243</v>
      </c>
      <c r="B4878" s="31">
        <v>43.86</v>
      </c>
    </row>
    <row r="4879" spans="1:2">
      <c r="A4879" s="32">
        <v>38244</v>
      </c>
      <c r="B4879" s="31">
        <v>44.62</v>
      </c>
    </row>
    <row r="4880" spans="1:2">
      <c r="A4880" s="32">
        <v>38245</v>
      </c>
      <c r="B4880" s="31">
        <v>43.83</v>
      </c>
    </row>
    <row r="4881" spans="1:2">
      <c r="A4881" s="32">
        <v>38246</v>
      </c>
      <c r="B4881" s="31">
        <v>44.03</v>
      </c>
    </row>
    <row r="4882" spans="1:2">
      <c r="A4882" s="32">
        <v>38247</v>
      </c>
      <c r="B4882" s="31">
        <v>45.63</v>
      </c>
    </row>
    <row r="4883" spans="1:2">
      <c r="A4883" s="32">
        <v>38250</v>
      </c>
      <c r="B4883" s="31">
        <v>46.33</v>
      </c>
    </row>
    <row r="4884" spans="1:2">
      <c r="A4884" s="32">
        <v>38251</v>
      </c>
      <c r="B4884" s="31">
        <v>47.11</v>
      </c>
    </row>
    <row r="4885" spans="1:2">
      <c r="A4885" s="32">
        <v>38252</v>
      </c>
      <c r="B4885" s="31">
        <v>48.41</v>
      </c>
    </row>
    <row r="4886" spans="1:2">
      <c r="A4886" s="32">
        <v>38253</v>
      </c>
      <c r="B4886" s="31">
        <v>48.37</v>
      </c>
    </row>
    <row r="4887" spans="1:2">
      <c r="A4887" s="32">
        <v>38254</v>
      </c>
      <c r="B4887" s="31">
        <v>48.86</v>
      </c>
    </row>
    <row r="4888" spans="1:2">
      <c r="A4888" s="32">
        <v>38257</v>
      </c>
      <c r="B4888" s="31">
        <v>49.56</v>
      </c>
    </row>
    <row r="4889" spans="1:2">
      <c r="A4889" s="32">
        <v>38258</v>
      </c>
      <c r="B4889" s="31">
        <v>49.76</v>
      </c>
    </row>
    <row r="4890" spans="1:2">
      <c r="A4890" s="32">
        <v>38259</v>
      </c>
      <c r="B4890" s="31">
        <v>49.53</v>
      </c>
    </row>
    <row r="4891" spans="1:2">
      <c r="A4891" s="32">
        <v>38260</v>
      </c>
      <c r="B4891" s="31">
        <v>49.56</v>
      </c>
    </row>
    <row r="4892" spans="1:2">
      <c r="A4892" s="32">
        <v>38261</v>
      </c>
      <c r="B4892" s="31">
        <v>50.16</v>
      </c>
    </row>
    <row r="4893" spans="1:2">
      <c r="A4893" s="32">
        <v>38264</v>
      </c>
      <c r="B4893" s="31">
        <v>49.85</v>
      </c>
    </row>
    <row r="4894" spans="1:2">
      <c r="A4894" s="32">
        <v>38265</v>
      </c>
      <c r="B4894" s="31">
        <v>51.08</v>
      </c>
    </row>
    <row r="4895" spans="1:2">
      <c r="A4895" s="32">
        <v>38266</v>
      </c>
      <c r="B4895" s="31">
        <v>51.98</v>
      </c>
    </row>
    <row r="4896" spans="1:2">
      <c r="A4896" s="32">
        <v>38267</v>
      </c>
      <c r="B4896" s="31">
        <v>52.56</v>
      </c>
    </row>
    <row r="4897" spans="1:2">
      <c r="A4897" s="32">
        <v>38268</v>
      </c>
      <c r="B4897" s="31">
        <v>53.4</v>
      </c>
    </row>
    <row r="4898" spans="1:2">
      <c r="A4898" s="32">
        <v>38271</v>
      </c>
      <c r="B4898" s="31">
        <v>53.65</v>
      </c>
    </row>
    <row r="4899" spans="1:2">
      <c r="A4899" s="32">
        <v>38272</v>
      </c>
      <c r="B4899" s="31">
        <v>53.49</v>
      </c>
    </row>
    <row r="4900" spans="1:2">
      <c r="A4900" s="32">
        <v>38273</v>
      </c>
      <c r="B4900" s="31">
        <v>53.86</v>
      </c>
    </row>
    <row r="4901" spans="1:2">
      <c r="A4901" s="32">
        <v>38274</v>
      </c>
      <c r="B4901" s="31">
        <v>54.69</v>
      </c>
    </row>
    <row r="4902" spans="1:2">
      <c r="A4902" s="32">
        <v>38275</v>
      </c>
      <c r="B4902" s="31">
        <v>54.89</v>
      </c>
    </row>
    <row r="4903" spans="1:2">
      <c r="A4903" s="32">
        <v>38278</v>
      </c>
      <c r="B4903" s="31">
        <v>53.59</v>
      </c>
    </row>
    <row r="4904" spans="1:2">
      <c r="A4904" s="32">
        <v>38279</v>
      </c>
      <c r="B4904" s="31">
        <v>53.28</v>
      </c>
    </row>
    <row r="4905" spans="1:2">
      <c r="A4905" s="32">
        <v>38280</v>
      </c>
      <c r="B4905" s="31">
        <v>54.93</v>
      </c>
    </row>
    <row r="4906" spans="1:2">
      <c r="A4906" s="32">
        <v>38281</v>
      </c>
      <c r="B4906" s="31">
        <v>54.51</v>
      </c>
    </row>
    <row r="4907" spans="1:2">
      <c r="A4907" s="32">
        <v>38282</v>
      </c>
      <c r="B4907" s="31">
        <v>55.83</v>
      </c>
    </row>
    <row r="4908" spans="1:2">
      <c r="A4908" s="32">
        <v>38285</v>
      </c>
      <c r="B4908" s="31">
        <v>55.52</v>
      </c>
    </row>
    <row r="4909" spans="1:2">
      <c r="A4909" s="32">
        <v>38286</v>
      </c>
      <c r="B4909" s="31">
        <v>56.37</v>
      </c>
    </row>
    <row r="4910" spans="1:2">
      <c r="A4910" s="32">
        <v>38287</v>
      </c>
      <c r="B4910" s="31">
        <v>52.52</v>
      </c>
    </row>
    <row r="4911" spans="1:2">
      <c r="A4911" s="32">
        <v>38288</v>
      </c>
      <c r="B4911" s="31">
        <v>50.95</v>
      </c>
    </row>
    <row r="4912" spans="1:2">
      <c r="A4912" s="32">
        <v>38289</v>
      </c>
      <c r="B4912" s="31">
        <v>51.78</v>
      </c>
    </row>
    <row r="4913" spans="1:2">
      <c r="A4913" s="32">
        <v>38292</v>
      </c>
      <c r="B4913" s="31">
        <v>50.1</v>
      </c>
    </row>
    <row r="4914" spans="1:2">
      <c r="A4914" s="32">
        <v>38293</v>
      </c>
      <c r="B4914" s="31">
        <v>49.6</v>
      </c>
    </row>
    <row r="4915" spans="1:2">
      <c r="A4915" s="32">
        <v>38294</v>
      </c>
      <c r="B4915" s="31">
        <v>50.9</v>
      </c>
    </row>
    <row r="4916" spans="1:2">
      <c r="A4916" s="32">
        <v>38295</v>
      </c>
      <c r="B4916" s="31">
        <v>48.8</v>
      </c>
    </row>
    <row r="4917" spans="1:2">
      <c r="A4917" s="32">
        <v>38296</v>
      </c>
      <c r="B4917" s="31">
        <v>49.65</v>
      </c>
    </row>
    <row r="4918" spans="1:2">
      <c r="A4918" s="32">
        <v>38299</v>
      </c>
      <c r="B4918" s="31">
        <v>49.1</v>
      </c>
    </row>
    <row r="4919" spans="1:2">
      <c r="A4919" s="32">
        <v>38300</v>
      </c>
      <c r="B4919" s="31">
        <v>47.4</v>
      </c>
    </row>
    <row r="4920" spans="1:2">
      <c r="A4920" s="32">
        <v>38301</v>
      </c>
      <c r="B4920" s="31">
        <v>48.7</v>
      </c>
    </row>
    <row r="4921" spans="1:2">
      <c r="A4921" s="32">
        <v>38302</v>
      </c>
      <c r="B4921" s="31">
        <v>47.5</v>
      </c>
    </row>
    <row r="4922" spans="1:2">
      <c r="A4922" s="32">
        <v>38303</v>
      </c>
      <c r="B4922" s="31">
        <v>47.3</v>
      </c>
    </row>
    <row r="4923" spans="1:2">
      <c r="A4923" s="32">
        <v>38306</v>
      </c>
      <c r="B4923" s="31">
        <v>46.95</v>
      </c>
    </row>
    <row r="4924" spans="1:2">
      <c r="A4924" s="32">
        <v>38307</v>
      </c>
      <c r="B4924" s="31">
        <v>46.1</v>
      </c>
    </row>
    <row r="4925" spans="1:2">
      <c r="A4925" s="32">
        <v>38308</v>
      </c>
      <c r="B4925" s="31">
        <v>46.85</v>
      </c>
    </row>
    <row r="4926" spans="1:2">
      <c r="A4926" s="32">
        <v>38309</v>
      </c>
      <c r="B4926" s="31">
        <v>46.3</v>
      </c>
    </row>
    <row r="4927" spans="1:2">
      <c r="A4927" s="32">
        <v>38310</v>
      </c>
      <c r="B4927" s="31">
        <v>48.9</v>
      </c>
    </row>
    <row r="4928" spans="1:2">
      <c r="A4928" s="32">
        <v>38313</v>
      </c>
      <c r="B4928" s="31">
        <v>48.48</v>
      </c>
    </row>
    <row r="4929" spans="1:2">
      <c r="A4929" s="32">
        <v>38314</v>
      </c>
      <c r="B4929" s="31">
        <v>48.74</v>
      </c>
    </row>
    <row r="4930" spans="1:2">
      <c r="A4930" s="32">
        <v>38315</v>
      </c>
      <c r="B4930" s="31">
        <v>49.14</v>
      </c>
    </row>
    <row r="4931" spans="1:2">
      <c r="A4931" s="32">
        <v>38316</v>
      </c>
      <c r="B4931" s="33" t="e">
        <f>NA()</f>
        <v>#N/A</v>
      </c>
    </row>
    <row r="4932" spans="1:2">
      <c r="A4932" s="32">
        <v>38317</v>
      </c>
      <c r="B4932" s="33" t="e">
        <f>NA()</f>
        <v>#N/A</v>
      </c>
    </row>
    <row r="4933" spans="1:2">
      <c r="A4933" s="32">
        <v>38320</v>
      </c>
      <c r="B4933" s="31">
        <v>49.71</v>
      </c>
    </row>
    <row r="4934" spans="1:2">
      <c r="A4934" s="32">
        <v>38321</v>
      </c>
      <c r="B4934" s="31">
        <v>49.16</v>
      </c>
    </row>
    <row r="4935" spans="1:2">
      <c r="A4935" s="32">
        <v>38322</v>
      </c>
      <c r="B4935" s="31">
        <v>45.56</v>
      </c>
    </row>
    <row r="4936" spans="1:2">
      <c r="A4936" s="32">
        <v>38323</v>
      </c>
      <c r="B4936" s="31">
        <v>43.31</v>
      </c>
    </row>
    <row r="4937" spans="1:2">
      <c r="A4937" s="32">
        <v>38324</v>
      </c>
      <c r="B4937" s="31">
        <v>42.56</v>
      </c>
    </row>
    <row r="4938" spans="1:2">
      <c r="A4938" s="32">
        <v>38327</v>
      </c>
      <c r="B4938" s="31">
        <v>42.96</v>
      </c>
    </row>
    <row r="4939" spans="1:2">
      <c r="A4939" s="32">
        <v>38328</v>
      </c>
      <c r="B4939" s="31">
        <v>41.51</v>
      </c>
    </row>
    <row r="4940" spans="1:2">
      <c r="A4940" s="32">
        <v>38329</v>
      </c>
      <c r="B4940" s="31">
        <v>41.96</v>
      </c>
    </row>
    <row r="4941" spans="1:2">
      <c r="A4941" s="32">
        <v>38330</v>
      </c>
      <c r="B4941" s="31">
        <v>42.41</v>
      </c>
    </row>
    <row r="4942" spans="1:2">
      <c r="A4942" s="32">
        <v>38331</v>
      </c>
      <c r="B4942" s="31">
        <v>40.71</v>
      </c>
    </row>
    <row r="4943" spans="1:2">
      <c r="A4943" s="32">
        <v>38334</v>
      </c>
      <c r="B4943" s="31">
        <v>41.06</v>
      </c>
    </row>
    <row r="4944" spans="1:2">
      <c r="A4944" s="32">
        <v>38335</v>
      </c>
      <c r="B4944" s="31">
        <v>41.76</v>
      </c>
    </row>
    <row r="4945" spans="1:2">
      <c r="A4945" s="32">
        <v>38336</v>
      </c>
      <c r="B4945" s="31">
        <v>44.21</v>
      </c>
    </row>
    <row r="4946" spans="1:2">
      <c r="A4946" s="32">
        <v>38337</v>
      </c>
      <c r="B4946" s="31">
        <v>44.16</v>
      </c>
    </row>
    <row r="4947" spans="1:2">
      <c r="A4947" s="32">
        <v>38338</v>
      </c>
      <c r="B4947" s="31">
        <v>46.31</v>
      </c>
    </row>
    <row r="4948" spans="1:2">
      <c r="A4948" s="32">
        <v>38341</v>
      </c>
      <c r="B4948" s="31">
        <v>45.57</v>
      </c>
    </row>
    <row r="4949" spans="1:2">
      <c r="A4949" s="32">
        <v>38342</v>
      </c>
      <c r="B4949" s="31">
        <v>45.76</v>
      </c>
    </row>
    <row r="4950" spans="1:2">
      <c r="A4950" s="32">
        <v>38343</v>
      </c>
      <c r="B4950" s="31">
        <v>44.05</v>
      </c>
    </row>
    <row r="4951" spans="1:2">
      <c r="A4951" s="32">
        <v>38344</v>
      </c>
      <c r="B4951" s="31">
        <v>42.19</v>
      </c>
    </row>
    <row r="4952" spans="1:2">
      <c r="A4952" s="32">
        <v>38345</v>
      </c>
      <c r="B4952" s="33" t="e">
        <f>NA()</f>
        <v>#N/A</v>
      </c>
    </row>
    <row r="4953" spans="1:2">
      <c r="A4953" s="32">
        <v>38348</v>
      </c>
      <c r="B4953" s="31">
        <v>41.26</v>
      </c>
    </row>
    <row r="4954" spans="1:2">
      <c r="A4954" s="32">
        <v>38349</v>
      </c>
      <c r="B4954" s="31">
        <v>41.78</v>
      </c>
    </row>
    <row r="4955" spans="1:2">
      <c r="A4955" s="32">
        <v>38350</v>
      </c>
      <c r="B4955" s="31">
        <v>43.69</v>
      </c>
    </row>
    <row r="4956" spans="1:2">
      <c r="A4956" s="32">
        <v>38351</v>
      </c>
      <c r="B4956" s="31">
        <v>43.36</v>
      </c>
    </row>
    <row r="4957" spans="1:2">
      <c r="A4957" s="32">
        <v>38352</v>
      </c>
      <c r="B4957" s="33" t="e">
        <f>NA()</f>
        <v>#N/A</v>
      </c>
    </row>
    <row r="4958" spans="1:2">
      <c r="A4958" s="32">
        <v>38355</v>
      </c>
      <c r="B4958" s="31">
        <v>42.16</v>
      </c>
    </row>
    <row r="4959" spans="1:2">
      <c r="A4959" s="32">
        <v>38356</v>
      </c>
      <c r="B4959" s="31">
        <v>43.96</v>
      </c>
    </row>
    <row r="4960" spans="1:2">
      <c r="A4960" s="32">
        <v>38357</v>
      </c>
      <c r="B4960" s="31">
        <v>43.41</v>
      </c>
    </row>
    <row r="4961" spans="1:2">
      <c r="A4961" s="32">
        <v>38358</v>
      </c>
      <c r="B4961" s="31">
        <v>45.51</v>
      </c>
    </row>
    <row r="4962" spans="1:2">
      <c r="A4962" s="32">
        <v>38359</v>
      </c>
      <c r="B4962" s="31">
        <v>45.32</v>
      </c>
    </row>
    <row r="4963" spans="1:2">
      <c r="A4963" s="32">
        <v>38362</v>
      </c>
      <c r="B4963" s="31">
        <v>45.31</v>
      </c>
    </row>
    <row r="4964" spans="1:2">
      <c r="A4964" s="32">
        <v>38363</v>
      </c>
      <c r="B4964" s="31">
        <v>45.66</v>
      </c>
    </row>
    <row r="4965" spans="1:2">
      <c r="A4965" s="32">
        <v>38364</v>
      </c>
      <c r="B4965" s="31">
        <v>46.46</v>
      </c>
    </row>
    <row r="4966" spans="1:2">
      <c r="A4966" s="32">
        <v>38365</v>
      </c>
      <c r="B4966" s="31">
        <v>48.11</v>
      </c>
    </row>
    <row r="4967" spans="1:2">
      <c r="A4967" s="32">
        <v>38366</v>
      </c>
      <c r="B4967" s="31">
        <v>48.41</v>
      </c>
    </row>
    <row r="4968" spans="1:2">
      <c r="A4968" s="32">
        <v>38369</v>
      </c>
      <c r="B4968" s="33" t="e">
        <f>NA()</f>
        <v>#N/A</v>
      </c>
    </row>
    <row r="4969" spans="1:2">
      <c r="A4969" s="32">
        <v>38370</v>
      </c>
      <c r="B4969" s="31">
        <v>48.46</v>
      </c>
    </row>
    <row r="4970" spans="1:2">
      <c r="A4970" s="32">
        <v>38371</v>
      </c>
      <c r="B4970" s="31">
        <v>47.61</v>
      </c>
    </row>
    <row r="4971" spans="1:2">
      <c r="A4971" s="32">
        <v>38372</v>
      </c>
      <c r="B4971" s="31">
        <v>47.01</v>
      </c>
    </row>
    <row r="4972" spans="1:2">
      <c r="A4972" s="32">
        <v>38373</v>
      </c>
      <c r="B4972" s="31">
        <v>48.31</v>
      </c>
    </row>
    <row r="4973" spans="1:2">
      <c r="A4973" s="32">
        <v>38376</v>
      </c>
      <c r="B4973" s="31">
        <v>48.61</v>
      </c>
    </row>
    <row r="4974" spans="1:2">
      <c r="A4974" s="32">
        <v>38377</v>
      </c>
      <c r="B4974" s="31">
        <v>49.43</v>
      </c>
    </row>
    <row r="4975" spans="1:2">
      <c r="A4975" s="32">
        <v>38378</v>
      </c>
      <c r="B4975" s="31">
        <v>48.8</v>
      </c>
    </row>
    <row r="4976" spans="1:2">
      <c r="A4976" s="32">
        <v>38379</v>
      </c>
      <c r="B4976" s="31">
        <v>48.8</v>
      </c>
    </row>
    <row r="4977" spans="1:2">
      <c r="A4977" s="32">
        <v>38380</v>
      </c>
      <c r="B4977" s="31">
        <v>47.15</v>
      </c>
    </row>
    <row r="4978" spans="1:2">
      <c r="A4978" s="32">
        <v>38383</v>
      </c>
      <c r="B4978" s="31">
        <v>48.25</v>
      </c>
    </row>
    <row r="4979" spans="1:2">
      <c r="A4979" s="32">
        <v>38384</v>
      </c>
      <c r="B4979" s="31">
        <v>47.1</v>
      </c>
    </row>
    <row r="4980" spans="1:2">
      <c r="A4980" s="32">
        <v>38385</v>
      </c>
      <c r="B4980" s="31">
        <v>46.65</v>
      </c>
    </row>
    <row r="4981" spans="1:2">
      <c r="A4981" s="32">
        <v>38386</v>
      </c>
      <c r="B4981" s="31">
        <v>46.4</v>
      </c>
    </row>
    <row r="4982" spans="1:2">
      <c r="A4982" s="32">
        <v>38387</v>
      </c>
      <c r="B4982" s="31">
        <v>46.45</v>
      </c>
    </row>
    <row r="4983" spans="1:2">
      <c r="A4983" s="32">
        <v>38390</v>
      </c>
      <c r="B4983" s="31">
        <v>45.35</v>
      </c>
    </row>
    <row r="4984" spans="1:2">
      <c r="A4984" s="32">
        <v>38391</v>
      </c>
      <c r="B4984" s="31">
        <v>45.4</v>
      </c>
    </row>
    <row r="4985" spans="1:2">
      <c r="A4985" s="32">
        <v>38392</v>
      </c>
      <c r="B4985" s="31">
        <v>45.45</v>
      </c>
    </row>
    <row r="4986" spans="1:2">
      <c r="A4986" s="32">
        <v>38393</v>
      </c>
      <c r="B4986" s="31">
        <v>47.05</v>
      </c>
    </row>
    <row r="4987" spans="1:2">
      <c r="A4987" s="32">
        <v>38394</v>
      </c>
      <c r="B4987" s="31">
        <v>47.15</v>
      </c>
    </row>
    <row r="4988" spans="1:2">
      <c r="A4988" s="32">
        <v>38397</v>
      </c>
      <c r="B4988" s="31">
        <v>47.5</v>
      </c>
    </row>
    <row r="4989" spans="1:2">
      <c r="A4989" s="32">
        <v>38398</v>
      </c>
      <c r="B4989" s="31">
        <v>47.3</v>
      </c>
    </row>
    <row r="4990" spans="1:2">
      <c r="A4990" s="32">
        <v>38399</v>
      </c>
      <c r="B4990" s="31">
        <v>48.35</v>
      </c>
    </row>
    <row r="4991" spans="1:2">
      <c r="A4991" s="32">
        <v>38400</v>
      </c>
      <c r="B4991" s="31">
        <v>47.5</v>
      </c>
    </row>
    <row r="4992" spans="1:2">
      <c r="A4992" s="32">
        <v>38401</v>
      </c>
      <c r="B4992" s="31">
        <v>48.45</v>
      </c>
    </row>
    <row r="4993" spans="1:2">
      <c r="A4993" s="32">
        <v>38404</v>
      </c>
      <c r="B4993" s="33" t="e">
        <f>NA()</f>
        <v>#N/A</v>
      </c>
    </row>
    <row r="4994" spans="1:2">
      <c r="A4994" s="32">
        <v>38405</v>
      </c>
      <c r="B4994" s="31">
        <v>51</v>
      </c>
    </row>
    <row r="4995" spans="1:2">
      <c r="A4995" s="32">
        <v>38406</v>
      </c>
      <c r="B4995" s="31">
        <v>51.73</v>
      </c>
    </row>
    <row r="4996" spans="1:2">
      <c r="A4996" s="32">
        <v>38407</v>
      </c>
      <c r="B4996" s="31">
        <v>52.05</v>
      </c>
    </row>
    <row r="4997" spans="1:2">
      <c r="A4997" s="32">
        <v>38408</v>
      </c>
      <c r="B4997" s="31">
        <v>52.2</v>
      </c>
    </row>
    <row r="4998" spans="1:2">
      <c r="A4998" s="32">
        <v>38411</v>
      </c>
      <c r="B4998" s="31">
        <v>51.75</v>
      </c>
    </row>
    <row r="4999" spans="1:2">
      <c r="A4999" s="32">
        <v>38412</v>
      </c>
      <c r="B4999" s="31">
        <v>51.67</v>
      </c>
    </row>
    <row r="5000" spans="1:2">
      <c r="A5000" s="32">
        <v>38413</v>
      </c>
      <c r="B5000" s="31">
        <v>53</v>
      </c>
    </row>
    <row r="5001" spans="1:2">
      <c r="A5001" s="32">
        <v>38414</v>
      </c>
      <c r="B5001" s="31">
        <v>53.6</v>
      </c>
    </row>
    <row r="5002" spans="1:2">
      <c r="A5002" s="32">
        <v>38415</v>
      </c>
      <c r="B5002" s="31">
        <v>53.7</v>
      </c>
    </row>
    <row r="5003" spans="1:2">
      <c r="A5003" s="32">
        <v>38418</v>
      </c>
      <c r="B5003" s="31">
        <v>53.9</v>
      </c>
    </row>
    <row r="5004" spans="1:2">
      <c r="A5004" s="32">
        <v>38419</v>
      </c>
      <c r="B5004" s="31">
        <v>54.55</v>
      </c>
    </row>
    <row r="5005" spans="1:2">
      <c r="A5005" s="32">
        <v>38420</v>
      </c>
      <c r="B5005" s="31">
        <v>54.75</v>
      </c>
    </row>
    <row r="5006" spans="1:2">
      <c r="A5006" s="32">
        <v>38421</v>
      </c>
      <c r="B5006" s="31">
        <v>53.52</v>
      </c>
    </row>
    <row r="5007" spans="1:2">
      <c r="A5007" s="32">
        <v>38422</v>
      </c>
      <c r="B5007" s="31">
        <v>54.4</v>
      </c>
    </row>
    <row r="5008" spans="1:2">
      <c r="A5008" s="32">
        <v>38425</v>
      </c>
      <c r="B5008" s="31">
        <v>54.9</v>
      </c>
    </row>
    <row r="5009" spans="1:2">
      <c r="A5009" s="32">
        <v>38426</v>
      </c>
      <c r="B5009" s="31">
        <v>55.05</v>
      </c>
    </row>
    <row r="5010" spans="1:2">
      <c r="A5010" s="32">
        <v>38427</v>
      </c>
      <c r="B5010" s="31">
        <v>56.5</v>
      </c>
    </row>
    <row r="5011" spans="1:2">
      <c r="A5011" s="32">
        <v>38428</v>
      </c>
      <c r="B5011" s="31">
        <v>56.4</v>
      </c>
    </row>
    <row r="5012" spans="1:2">
      <c r="A5012" s="32">
        <v>38429</v>
      </c>
      <c r="B5012" s="31">
        <v>56.8</v>
      </c>
    </row>
    <row r="5013" spans="1:2">
      <c r="A5013" s="32">
        <v>38432</v>
      </c>
      <c r="B5013" s="31">
        <v>56.7</v>
      </c>
    </row>
    <row r="5014" spans="1:2">
      <c r="A5014" s="32">
        <v>38433</v>
      </c>
      <c r="B5014" s="31">
        <v>55.95</v>
      </c>
    </row>
    <row r="5015" spans="1:2">
      <c r="A5015" s="32">
        <v>38434</v>
      </c>
      <c r="B5015" s="31">
        <v>49.43</v>
      </c>
    </row>
    <row r="5016" spans="1:2">
      <c r="A5016" s="32">
        <v>38435</v>
      </c>
      <c r="B5016" s="31">
        <v>49.7</v>
      </c>
    </row>
    <row r="5017" spans="1:2">
      <c r="A5017" s="32">
        <v>38436</v>
      </c>
      <c r="B5017" s="33" t="e">
        <f>NA()</f>
        <v>#N/A</v>
      </c>
    </row>
    <row r="5018" spans="1:2">
      <c r="A5018" s="32">
        <v>38439</v>
      </c>
      <c r="B5018" s="31">
        <v>54.06</v>
      </c>
    </row>
    <row r="5019" spans="1:2">
      <c r="A5019" s="32">
        <v>38440</v>
      </c>
      <c r="B5019" s="31">
        <v>54.26</v>
      </c>
    </row>
    <row r="5020" spans="1:2">
      <c r="A5020" s="32">
        <v>38441</v>
      </c>
      <c r="B5020" s="31">
        <v>53.96</v>
      </c>
    </row>
    <row r="5021" spans="1:2">
      <c r="A5021" s="32">
        <v>38442</v>
      </c>
      <c r="B5021" s="31">
        <v>55.31</v>
      </c>
    </row>
    <row r="5022" spans="1:2">
      <c r="A5022" s="32">
        <v>38443</v>
      </c>
      <c r="B5022" s="31">
        <v>57.26</v>
      </c>
    </row>
    <row r="5023" spans="1:2">
      <c r="A5023" s="32">
        <v>38446</v>
      </c>
      <c r="B5023" s="31">
        <v>56.86</v>
      </c>
    </row>
    <row r="5024" spans="1:2">
      <c r="A5024" s="32">
        <v>38447</v>
      </c>
      <c r="B5024" s="31">
        <v>55.83</v>
      </c>
    </row>
    <row r="5025" spans="1:2">
      <c r="A5025" s="32">
        <v>38448</v>
      </c>
      <c r="B5025" s="31">
        <v>55.88</v>
      </c>
    </row>
    <row r="5026" spans="1:2">
      <c r="A5026" s="32">
        <v>38449</v>
      </c>
      <c r="B5026" s="31">
        <v>54.16</v>
      </c>
    </row>
    <row r="5027" spans="1:2">
      <c r="A5027" s="32">
        <v>38450</v>
      </c>
      <c r="B5027" s="31">
        <v>53.46</v>
      </c>
    </row>
    <row r="5028" spans="1:2">
      <c r="A5028" s="32">
        <v>38453</v>
      </c>
      <c r="B5028" s="31">
        <v>53.71</v>
      </c>
    </row>
    <row r="5029" spans="1:2">
      <c r="A5029" s="32">
        <v>38454</v>
      </c>
      <c r="B5029" s="31">
        <v>51.54</v>
      </c>
    </row>
    <row r="5030" spans="1:2">
      <c r="A5030" s="32">
        <v>38455</v>
      </c>
      <c r="B5030" s="31">
        <v>50.21</v>
      </c>
    </row>
    <row r="5031" spans="1:2">
      <c r="A5031" s="32">
        <v>38456</v>
      </c>
      <c r="B5031" s="31">
        <v>51.11</v>
      </c>
    </row>
    <row r="5032" spans="1:2">
      <c r="A5032" s="32">
        <v>38457</v>
      </c>
      <c r="B5032" s="31">
        <v>50.61</v>
      </c>
    </row>
    <row r="5033" spans="1:2">
      <c r="A5033" s="32">
        <v>38460</v>
      </c>
      <c r="B5033" s="31">
        <v>50.52</v>
      </c>
    </row>
    <row r="5034" spans="1:2">
      <c r="A5034" s="32">
        <v>38461</v>
      </c>
      <c r="B5034" s="31">
        <v>52.33</v>
      </c>
    </row>
    <row r="5035" spans="1:2">
      <c r="A5035" s="32">
        <v>38462</v>
      </c>
      <c r="B5035" s="31">
        <v>52.45</v>
      </c>
    </row>
    <row r="5036" spans="1:2">
      <c r="A5036" s="32">
        <v>38463</v>
      </c>
      <c r="B5036" s="31">
        <v>52.49</v>
      </c>
    </row>
    <row r="5037" spans="1:2">
      <c r="A5037" s="32">
        <v>38464</v>
      </c>
      <c r="B5037" s="31">
        <v>54.16</v>
      </c>
    </row>
    <row r="5038" spans="1:2">
      <c r="A5038" s="32">
        <v>38467</v>
      </c>
      <c r="B5038" s="31">
        <v>53.16</v>
      </c>
    </row>
    <row r="5039" spans="1:2">
      <c r="A5039" s="32">
        <v>38468</v>
      </c>
      <c r="B5039" s="31">
        <v>54.33</v>
      </c>
    </row>
    <row r="5040" spans="1:2">
      <c r="A5040" s="32">
        <v>38469</v>
      </c>
      <c r="B5040" s="31">
        <v>51.37</v>
      </c>
    </row>
    <row r="5041" spans="1:2">
      <c r="A5041" s="32">
        <v>38470</v>
      </c>
      <c r="B5041" s="31">
        <v>51.92</v>
      </c>
    </row>
    <row r="5042" spans="1:2">
      <c r="A5042" s="32">
        <v>38471</v>
      </c>
      <c r="B5042" s="31">
        <v>49.2</v>
      </c>
    </row>
    <row r="5043" spans="1:2">
      <c r="A5043" s="32">
        <v>38474</v>
      </c>
      <c r="B5043" s="31">
        <v>50.94</v>
      </c>
    </row>
    <row r="5044" spans="1:2">
      <c r="A5044" s="32">
        <v>38475</v>
      </c>
      <c r="B5044" s="31">
        <v>49.6</v>
      </c>
    </row>
    <row r="5045" spans="1:2">
      <c r="A5045" s="32">
        <v>38476</v>
      </c>
      <c r="B5045" s="31">
        <v>50.22</v>
      </c>
    </row>
    <row r="5046" spans="1:2">
      <c r="A5046" s="32">
        <v>38477</v>
      </c>
      <c r="B5046" s="31">
        <v>51.12</v>
      </c>
    </row>
    <row r="5047" spans="1:2">
      <c r="A5047" s="32">
        <v>38478</v>
      </c>
      <c r="B5047" s="31">
        <v>51.3</v>
      </c>
    </row>
    <row r="5048" spans="1:2">
      <c r="A5048" s="32">
        <v>38481</v>
      </c>
      <c r="B5048" s="31">
        <v>52.04</v>
      </c>
    </row>
    <row r="5049" spans="1:2">
      <c r="A5049" s="32">
        <v>38482</v>
      </c>
      <c r="B5049" s="31">
        <v>51.76</v>
      </c>
    </row>
    <row r="5050" spans="1:2">
      <c r="A5050" s="32">
        <v>38483</v>
      </c>
      <c r="B5050" s="31">
        <v>50.39</v>
      </c>
    </row>
    <row r="5051" spans="1:2">
      <c r="A5051" s="32">
        <v>38484</v>
      </c>
      <c r="B5051" s="31">
        <v>48.83</v>
      </c>
    </row>
    <row r="5052" spans="1:2">
      <c r="A5052" s="32">
        <v>38485</v>
      </c>
      <c r="B5052" s="31">
        <v>48.65</v>
      </c>
    </row>
    <row r="5053" spans="1:2">
      <c r="A5053" s="32">
        <v>38488</v>
      </c>
      <c r="B5053" s="31">
        <v>48.64</v>
      </c>
    </row>
    <row r="5054" spans="1:2">
      <c r="A5054" s="32">
        <v>38489</v>
      </c>
      <c r="B5054" s="31">
        <v>48.97</v>
      </c>
    </row>
    <row r="5055" spans="1:2">
      <c r="A5055" s="32">
        <v>38490</v>
      </c>
      <c r="B5055" s="31">
        <v>46.99</v>
      </c>
    </row>
    <row r="5056" spans="1:2">
      <c r="A5056" s="32">
        <v>38491</v>
      </c>
      <c r="B5056" s="31">
        <v>47</v>
      </c>
    </row>
    <row r="5057" spans="1:2">
      <c r="A5057" s="32">
        <v>38492</v>
      </c>
      <c r="B5057" s="31">
        <v>47.25</v>
      </c>
    </row>
    <row r="5058" spans="1:2">
      <c r="A5058" s="32">
        <v>38495</v>
      </c>
      <c r="B5058" s="31">
        <v>48.68</v>
      </c>
    </row>
    <row r="5059" spans="1:2">
      <c r="A5059" s="32">
        <v>38496</v>
      </c>
      <c r="B5059" s="31">
        <v>49.14</v>
      </c>
    </row>
    <row r="5060" spans="1:2">
      <c r="A5060" s="32">
        <v>38497</v>
      </c>
      <c r="B5060" s="31">
        <v>50.37</v>
      </c>
    </row>
    <row r="5061" spans="1:2">
      <c r="A5061" s="32">
        <v>38498</v>
      </c>
      <c r="B5061" s="31">
        <v>50.89</v>
      </c>
    </row>
    <row r="5062" spans="1:2">
      <c r="A5062" s="32">
        <v>38499</v>
      </c>
      <c r="B5062" s="31">
        <v>51.65</v>
      </c>
    </row>
    <row r="5063" spans="1:2">
      <c r="A5063" s="32">
        <v>38502</v>
      </c>
      <c r="B5063" s="33" t="e">
        <f>NA()</f>
        <v>#N/A</v>
      </c>
    </row>
    <row r="5064" spans="1:2">
      <c r="A5064" s="32">
        <v>38503</v>
      </c>
      <c r="B5064" s="31">
        <v>52.08</v>
      </c>
    </row>
    <row r="5065" spans="1:2">
      <c r="A5065" s="32">
        <v>38504</v>
      </c>
      <c r="B5065" s="31">
        <v>54.4</v>
      </c>
    </row>
    <row r="5066" spans="1:2">
      <c r="A5066" s="32">
        <v>38505</v>
      </c>
      <c r="B5066" s="31">
        <v>53.46</v>
      </c>
    </row>
    <row r="5067" spans="1:2">
      <c r="A5067" s="32">
        <v>38506</v>
      </c>
      <c r="B5067" s="31">
        <v>55.08</v>
      </c>
    </row>
    <row r="5068" spans="1:2">
      <c r="A5068" s="32">
        <v>38509</v>
      </c>
      <c r="B5068" s="31">
        <v>54.46</v>
      </c>
    </row>
    <row r="5069" spans="1:2">
      <c r="A5069" s="32">
        <v>38510</v>
      </c>
      <c r="B5069" s="31">
        <v>53.84</v>
      </c>
    </row>
    <row r="5070" spans="1:2">
      <c r="A5070" s="32">
        <v>38511</v>
      </c>
      <c r="B5070" s="31">
        <v>52.51</v>
      </c>
    </row>
    <row r="5071" spans="1:2">
      <c r="A5071" s="32">
        <v>38512</v>
      </c>
      <c r="B5071" s="31">
        <v>54.36</v>
      </c>
    </row>
    <row r="5072" spans="1:2">
      <c r="A5072" s="32">
        <v>38513</v>
      </c>
      <c r="B5072" s="31">
        <v>53.55</v>
      </c>
    </row>
    <row r="5073" spans="1:2">
      <c r="A5073" s="32">
        <v>38516</v>
      </c>
      <c r="B5073" s="31">
        <v>55.47</v>
      </c>
    </row>
    <row r="5074" spans="1:2">
      <c r="A5074" s="32">
        <v>38517</v>
      </c>
      <c r="B5074" s="31">
        <v>55.03</v>
      </c>
    </row>
    <row r="5075" spans="1:2">
      <c r="A5075" s="32">
        <v>38518</v>
      </c>
      <c r="B5075" s="31">
        <v>55.53</v>
      </c>
    </row>
    <row r="5076" spans="1:2">
      <c r="A5076" s="32">
        <v>38519</v>
      </c>
      <c r="B5076" s="31">
        <v>56.48</v>
      </c>
    </row>
    <row r="5077" spans="1:2">
      <c r="A5077" s="32">
        <v>38520</v>
      </c>
      <c r="B5077" s="31">
        <v>58.4</v>
      </c>
    </row>
    <row r="5078" spans="1:2">
      <c r="A5078" s="32">
        <v>38523</v>
      </c>
      <c r="B5078" s="31">
        <v>59.19</v>
      </c>
    </row>
    <row r="5079" spans="1:2">
      <c r="A5079" s="32">
        <v>38524</v>
      </c>
      <c r="B5079" s="31">
        <v>58.9</v>
      </c>
    </row>
    <row r="5080" spans="1:2">
      <c r="A5080" s="32">
        <v>38525</v>
      </c>
      <c r="B5080" s="31">
        <v>58.27</v>
      </c>
    </row>
    <row r="5081" spans="1:2">
      <c r="A5081" s="32">
        <v>38526</v>
      </c>
      <c r="B5081" s="31">
        <v>59.23</v>
      </c>
    </row>
    <row r="5082" spans="1:2">
      <c r="A5082" s="32">
        <v>38527</v>
      </c>
      <c r="B5082" s="31">
        <v>59.63</v>
      </c>
    </row>
    <row r="5083" spans="1:2">
      <c r="A5083" s="32">
        <v>38530</v>
      </c>
      <c r="B5083" s="31">
        <v>59.78</v>
      </c>
    </row>
    <row r="5084" spans="1:2">
      <c r="A5084" s="32">
        <v>38531</v>
      </c>
      <c r="B5084" s="31">
        <v>58.32</v>
      </c>
    </row>
    <row r="5085" spans="1:2">
      <c r="A5085" s="32">
        <v>38532</v>
      </c>
      <c r="B5085" s="31">
        <v>57.23</v>
      </c>
    </row>
    <row r="5086" spans="1:2">
      <c r="A5086" s="32">
        <v>38533</v>
      </c>
      <c r="B5086" s="31">
        <v>56.63</v>
      </c>
    </row>
    <row r="5087" spans="1:2">
      <c r="A5087" s="32">
        <v>38534</v>
      </c>
      <c r="B5087" s="31">
        <v>59.11</v>
      </c>
    </row>
    <row r="5088" spans="1:2">
      <c r="A5088" s="32">
        <v>38537</v>
      </c>
      <c r="B5088" s="33" t="e">
        <f>NA()</f>
        <v>#N/A</v>
      </c>
    </row>
    <row r="5089" spans="1:2">
      <c r="A5089" s="32">
        <v>38538</v>
      </c>
      <c r="B5089" s="31">
        <v>59.71</v>
      </c>
    </row>
    <row r="5090" spans="1:2">
      <c r="A5090" s="32">
        <v>38539</v>
      </c>
      <c r="B5090" s="31">
        <v>61.24</v>
      </c>
    </row>
    <row r="5091" spans="1:2">
      <c r="A5091" s="32">
        <v>38540</v>
      </c>
      <c r="B5091" s="31">
        <v>60.76</v>
      </c>
    </row>
    <row r="5092" spans="1:2">
      <c r="A5092" s="32">
        <v>38541</v>
      </c>
      <c r="B5092" s="31">
        <v>59.71</v>
      </c>
    </row>
    <row r="5093" spans="1:2">
      <c r="A5093" s="32">
        <v>38544</v>
      </c>
      <c r="B5093" s="31">
        <v>59.23</v>
      </c>
    </row>
    <row r="5094" spans="1:2">
      <c r="A5094" s="32">
        <v>38545</v>
      </c>
      <c r="B5094" s="31">
        <v>60.49</v>
      </c>
    </row>
    <row r="5095" spans="1:2">
      <c r="A5095" s="32">
        <v>38546</v>
      </c>
      <c r="B5095" s="31">
        <v>60</v>
      </c>
    </row>
    <row r="5096" spans="1:2">
      <c r="A5096" s="32">
        <v>38547</v>
      </c>
      <c r="B5096" s="31">
        <v>57.83</v>
      </c>
    </row>
    <row r="5097" spans="1:2">
      <c r="A5097" s="32">
        <v>38548</v>
      </c>
      <c r="B5097" s="31">
        <v>58.36</v>
      </c>
    </row>
    <row r="5098" spans="1:2">
      <c r="A5098" s="32">
        <v>38551</v>
      </c>
      <c r="B5098" s="31">
        <v>57.12</v>
      </c>
    </row>
    <row r="5099" spans="1:2">
      <c r="A5099" s="32">
        <v>38552</v>
      </c>
      <c r="B5099" s="31">
        <v>57.61</v>
      </c>
    </row>
    <row r="5100" spans="1:2">
      <c r="A5100" s="32">
        <v>38553</v>
      </c>
      <c r="B5100" s="31">
        <v>56.73</v>
      </c>
    </row>
    <row r="5101" spans="1:2">
      <c r="A5101" s="32">
        <v>38554</v>
      </c>
      <c r="B5101" s="31">
        <v>57.31</v>
      </c>
    </row>
    <row r="5102" spans="1:2">
      <c r="A5102" s="32">
        <v>38555</v>
      </c>
      <c r="B5102" s="31">
        <v>57.75</v>
      </c>
    </row>
    <row r="5103" spans="1:2">
      <c r="A5103" s="32">
        <v>38558</v>
      </c>
      <c r="B5103" s="31">
        <v>58.16</v>
      </c>
    </row>
    <row r="5104" spans="1:2">
      <c r="A5104" s="32">
        <v>38559</v>
      </c>
      <c r="B5104" s="31">
        <v>59.05</v>
      </c>
    </row>
    <row r="5105" spans="1:2">
      <c r="A5105" s="32">
        <v>38560</v>
      </c>
      <c r="B5105" s="31">
        <v>59.12</v>
      </c>
    </row>
    <row r="5106" spans="1:2">
      <c r="A5106" s="32">
        <v>38561</v>
      </c>
      <c r="B5106" s="31">
        <v>59.91</v>
      </c>
    </row>
    <row r="5107" spans="1:2">
      <c r="A5107" s="32">
        <v>38562</v>
      </c>
      <c r="B5107" s="31">
        <v>60.71</v>
      </c>
    </row>
    <row r="5108" spans="1:2">
      <c r="A5108" s="32">
        <v>38565</v>
      </c>
      <c r="B5108" s="31">
        <v>61.51</v>
      </c>
    </row>
    <row r="5109" spans="1:2">
      <c r="A5109" s="32">
        <v>38566</v>
      </c>
      <c r="B5109" s="31">
        <v>61.87</v>
      </c>
    </row>
    <row r="5110" spans="1:2">
      <c r="A5110" s="32">
        <v>38567</v>
      </c>
      <c r="B5110" s="31">
        <v>60.76</v>
      </c>
    </row>
    <row r="5111" spans="1:2">
      <c r="A5111" s="32">
        <v>38568</v>
      </c>
      <c r="B5111" s="31">
        <v>61.6</v>
      </c>
    </row>
    <row r="5112" spans="1:2">
      <c r="A5112" s="32">
        <v>38569</v>
      </c>
      <c r="B5112" s="31">
        <v>62.44</v>
      </c>
    </row>
    <row r="5113" spans="1:2">
      <c r="A5113" s="32">
        <v>38572</v>
      </c>
      <c r="B5113" s="31">
        <v>63.92</v>
      </c>
    </row>
    <row r="5114" spans="1:2">
      <c r="A5114" s="32">
        <v>38573</v>
      </c>
      <c r="B5114" s="31">
        <v>63.13</v>
      </c>
    </row>
    <row r="5115" spans="1:2">
      <c r="A5115" s="32">
        <v>38574</v>
      </c>
      <c r="B5115" s="31">
        <v>64.8</v>
      </c>
    </row>
    <row r="5116" spans="1:2">
      <c r="A5116" s="32">
        <v>38575</v>
      </c>
      <c r="B5116" s="31">
        <v>65.67</v>
      </c>
    </row>
    <row r="5117" spans="1:2">
      <c r="A5117" s="32">
        <v>38576</v>
      </c>
      <c r="B5117" s="31">
        <v>66.709999999999994</v>
      </c>
    </row>
    <row r="5118" spans="1:2">
      <c r="A5118" s="32">
        <v>38579</v>
      </c>
      <c r="B5118" s="31">
        <v>66.209999999999994</v>
      </c>
    </row>
    <row r="5119" spans="1:2">
      <c r="A5119" s="32">
        <v>38580</v>
      </c>
      <c r="B5119" s="31">
        <v>66.11</v>
      </c>
    </row>
    <row r="5120" spans="1:2">
      <c r="A5120" s="32">
        <v>38581</v>
      </c>
      <c r="B5120" s="31">
        <v>63.29</v>
      </c>
    </row>
    <row r="5121" spans="1:2">
      <c r="A5121" s="32">
        <v>38582</v>
      </c>
      <c r="B5121" s="31">
        <v>63.47</v>
      </c>
    </row>
    <row r="5122" spans="1:2">
      <c r="A5122" s="32">
        <v>38583</v>
      </c>
      <c r="B5122" s="31">
        <v>65.510000000000005</v>
      </c>
    </row>
    <row r="5123" spans="1:2">
      <c r="A5123" s="32">
        <v>38586</v>
      </c>
      <c r="B5123" s="31">
        <v>65.459999999999994</v>
      </c>
    </row>
    <row r="5124" spans="1:2">
      <c r="A5124" s="32">
        <v>38587</v>
      </c>
      <c r="B5124" s="31">
        <v>65.81</v>
      </c>
    </row>
    <row r="5125" spans="1:2">
      <c r="A5125" s="32">
        <v>38588</v>
      </c>
      <c r="B5125" s="31">
        <v>67.099999999999994</v>
      </c>
    </row>
    <row r="5126" spans="1:2">
      <c r="A5126" s="32">
        <v>38589</v>
      </c>
      <c r="B5126" s="31">
        <v>67.290000000000006</v>
      </c>
    </row>
    <row r="5127" spans="1:2">
      <c r="A5127" s="32">
        <v>38590</v>
      </c>
      <c r="B5127" s="31">
        <v>66.05</v>
      </c>
    </row>
    <row r="5128" spans="1:2">
      <c r="A5128" s="32">
        <v>38593</v>
      </c>
      <c r="B5128" s="31">
        <v>67.41</v>
      </c>
    </row>
    <row r="5129" spans="1:2">
      <c r="A5129" s="32">
        <v>38594</v>
      </c>
      <c r="B5129" s="31">
        <v>69.91</v>
      </c>
    </row>
    <row r="5130" spans="1:2">
      <c r="A5130" s="32">
        <v>38595</v>
      </c>
      <c r="B5130" s="31">
        <v>68.63</v>
      </c>
    </row>
    <row r="5131" spans="1:2">
      <c r="A5131" s="32">
        <v>38596</v>
      </c>
      <c r="B5131" s="31">
        <v>69.5</v>
      </c>
    </row>
    <row r="5132" spans="1:2">
      <c r="A5132" s="32">
        <v>38597</v>
      </c>
      <c r="B5132" s="31">
        <v>66.91</v>
      </c>
    </row>
    <row r="5133" spans="1:2">
      <c r="A5133" s="32">
        <v>38600</v>
      </c>
      <c r="B5133" s="33" t="e">
        <f>NA()</f>
        <v>#N/A</v>
      </c>
    </row>
    <row r="5134" spans="1:2">
      <c r="A5134" s="32">
        <v>38601</v>
      </c>
      <c r="B5134" s="31">
        <v>65.83</v>
      </c>
    </row>
    <row r="5135" spans="1:2">
      <c r="A5135" s="32">
        <v>38602</v>
      </c>
      <c r="B5135" s="31">
        <v>64.38</v>
      </c>
    </row>
    <row r="5136" spans="1:2">
      <c r="A5136" s="32">
        <v>38603</v>
      </c>
      <c r="B5136" s="31">
        <v>64.8</v>
      </c>
    </row>
    <row r="5137" spans="1:2">
      <c r="A5137" s="32">
        <v>38604</v>
      </c>
      <c r="B5137" s="31">
        <v>64.209999999999994</v>
      </c>
    </row>
    <row r="5138" spans="1:2">
      <c r="A5138" s="32">
        <v>38607</v>
      </c>
      <c r="B5138" s="31">
        <v>63.29</v>
      </c>
    </row>
    <row r="5139" spans="1:2">
      <c r="A5139" s="32">
        <v>38608</v>
      </c>
      <c r="B5139" s="31">
        <v>63.18</v>
      </c>
    </row>
    <row r="5140" spans="1:2">
      <c r="A5140" s="32">
        <v>38609</v>
      </c>
      <c r="B5140" s="31">
        <v>65.2</v>
      </c>
    </row>
    <row r="5141" spans="1:2">
      <c r="A5141" s="32">
        <v>38610</v>
      </c>
      <c r="B5141" s="31">
        <v>64.64</v>
      </c>
    </row>
    <row r="5142" spans="1:2">
      <c r="A5142" s="32">
        <v>38611</v>
      </c>
      <c r="B5142" s="31">
        <v>62.91</v>
      </c>
    </row>
    <row r="5143" spans="1:2">
      <c r="A5143" s="32">
        <v>38614</v>
      </c>
      <c r="B5143" s="31">
        <v>67.209999999999994</v>
      </c>
    </row>
    <row r="5144" spans="1:2">
      <c r="A5144" s="32">
        <v>38615</v>
      </c>
      <c r="B5144" s="31">
        <v>66.239999999999995</v>
      </c>
    </row>
    <row r="5145" spans="1:2">
      <c r="A5145" s="32">
        <v>38616</v>
      </c>
      <c r="B5145" s="31">
        <v>66.959999999999994</v>
      </c>
    </row>
    <row r="5146" spans="1:2">
      <c r="A5146" s="32">
        <v>38617</v>
      </c>
      <c r="B5146" s="31">
        <v>67.069999999999993</v>
      </c>
    </row>
    <row r="5147" spans="1:2">
      <c r="A5147" s="32">
        <v>38618</v>
      </c>
      <c r="B5147" s="31">
        <v>64.67</v>
      </c>
    </row>
    <row r="5148" spans="1:2">
      <c r="A5148" s="32">
        <v>38621</v>
      </c>
      <c r="B5148" s="31">
        <v>65.98</v>
      </c>
    </row>
    <row r="5149" spans="1:2">
      <c r="A5149" s="32">
        <v>38622</v>
      </c>
      <c r="B5149" s="31">
        <v>64.94</v>
      </c>
    </row>
    <row r="5150" spans="1:2">
      <c r="A5150" s="32">
        <v>38623</v>
      </c>
      <c r="B5150" s="31">
        <v>66.36</v>
      </c>
    </row>
    <row r="5151" spans="1:2">
      <c r="A5151" s="32">
        <v>38624</v>
      </c>
      <c r="B5151" s="31">
        <v>66.83</v>
      </c>
    </row>
    <row r="5152" spans="1:2">
      <c r="A5152" s="32">
        <v>38625</v>
      </c>
      <c r="B5152" s="31">
        <v>66.209999999999994</v>
      </c>
    </row>
    <row r="5153" spans="1:2">
      <c r="A5153" s="32">
        <v>38628</v>
      </c>
      <c r="B5153" s="31">
        <v>65.36</v>
      </c>
    </row>
    <row r="5154" spans="1:2">
      <c r="A5154" s="32">
        <v>38629</v>
      </c>
      <c r="B5154" s="31">
        <v>63.74</v>
      </c>
    </row>
    <row r="5155" spans="1:2">
      <c r="A5155" s="32">
        <v>38630</v>
      </c>
      <c r="B5155" s="31">
        <v>62.56</v>
      </c>
    </row>
    <row r="5156" spans="1:2">
      <c r="A5156" s="32">
        <v>38631</v>
      </c>
      <c r="B5156" s="31">
        <v>61.81</v>
      </c>
    </row>
    <row r="5157" spans="1:2">
      <c r="A5157" s="32">
        <v>38632</v>
      </c>
      <c r="B5157" s="31">
        <v>61.81</v>
      </c>
    </row>
    <row r="5158" spans="1:2">
      <c r="A5158" s="32">
        <v>38635</v>
      </c>
      <c r="B5158" s="31">
        <v>60.71</v>
      </c>
    </row>
    <row r="5159" spans="1:2">
      <c r="A5159" s="32">
        <v>38636</v>
      </c>
      <c r="B5159" s="31">
        <v>63.84</v>
      </c>
    </row>
    <row r="5160" spans="1:2">
      <c r="A5160" s="32">
        <v>38637</v>
      </c>
      <c r="B5160" s="31">
        <v>64.13</v>
      </c>
    </row>
    <row r="5161" spans="1:2">
      <c r="A5161" s="32">
        <v>38638</v>
      </c>
      <c r="B5161" s="31">
        <v>63.05</v>
      </c>
    </row>
    <row r="5162" spans="1:2">
      <c r="A5162" s="32">
        <v>38639</v>
      </c>
      <c r="B5162" s="31">
        <v>62.61</v>
      </c>
    </row>
    <row r="5163" spans="1:2">
      <c r="A5163" s="32">
        <v>38642</v>
      </c>
      <c r="B5163" s="31">
        <v>64.260000000000005</v>
      </c>
    </row>
    <row r="5164" spans="1:2">
      <c r="A5164" s="32">
        <v>38643</v>
      </c>
      <c r="B5164" s="31">
        <v>62.94</v>
      </c>
    </row>
    <row r="5165" spans="1:2">
      <c r="A5165" s="32">
        <v>38644</v>
      </c>
      <c r="B5165" s="31">
        <v>62.11</v>
      </c>
    </row>
    <row r="5166" spans="1:2">
      <c r="A5166" s="32">
        <v>38645</v>
      </c>
      <c r="B5166" s="31">
        <v>61.04</v>
      </c>
    </row>
    <row r="5167" spans="1:2">
      <c r="A5167" s="32">
        <v>38646</v>
      </c>
      <c r="B5167" s="31">
        <v>61.05</v>
      </c>
    </row>
    <row r="5168" spans="1:2">
      <c r="A5168" s="32">
        <v>38649</v>
      </c>
      <c r="B5168" s="31">
        <v>60.63</v>
      </c>
    </row>
    <row r="5169" spans="1:2">
      <c r="A5169" s="32">
        <v>38650</v>
      </c>
      <c r="B5169" s="31">
        <v>62.83</v>
      </c>
    </row>
    <row r="5170" spans="1:2">
      <c r="A5170" s="32">
        <v>38651</v>
      </c>
      <c r="B5170" s="31">
        <v>60.85</v>
      </c>
    </row>
    <row r="5171" spans="1:2">
      <c r="A5171" s="32">
        <v>38652</v>
      </c>
      <c r="B5171" s="31">
        <v>61.03</v>
      </c>
    </row>
    <row r="5172" spans="1:2">
      <c r="A5172" s="32">
        <v>38653</v>
      </c>
      <c r="B5172" s="31">
        <v>61.3</v>
      </c>
    </row>
    <row r="5173" spans="1:2">
      <c r="A5173" s="32">
        <v>38656</v>
      </c>
      <c r="B5173" s="31">
        <v>59.8</v>
      </c>
    </row>
    <row r="5174" spans="1:2">
      <c r="A5174" s="32">
        <v>38657</v>
      </c>
      <c r="B5174" s="31">
        <v>59.85</v>
      </c>
    </row>
    <row r="5175" spans="1:2">
      <c r="A5175" s="32">
        <v>38658</v>
      </c>
      <c r="B5175" s="31">
        <v>59.75</v>
      </c>
    </row>
    <row r="5176" spans="1:2">
      <c r="A5176" s="32">
        <v>38659</v>
      </c>
      <c r="B5176" s="31">
        <v>61.7</v>
      </c>
    </row>
    <row r="5177" spans="1:2">
      <c r="A5177" s="32">
        <v>38660</v>
      </c>
      <c r="B5177" s="31">
        <v>60.6</v>
      </c>
    </row>
    <row r="5178" spans="1:2">
      <c r="A5178" s="32">
        <v>38663</v>
      </c>
      <c r="B5178" s="31">
        <v>59.4</v>
      </c>
    </row>
    <row r="5179" spans="1:2">
      <c r="A5179" s="32">
        <v>38664</v>
      </c>
      <c r="B5179" s="31">
        <v>59.7</v>
      </c>
    </row>
    <row r="5180" spans="1:2">
      <c r="A5180" s="32">
        <v>38665</v>
      </c>
      <c r="B5180" s="31">
        <v>59.65</v>
      </c>
    </row>
    <row r="5181" spans="1:2">
      <c r="A5181" s="32">
        <v>38666</v>
      </c>
      <c r="B5181" s="31">
        <v>57.8</v>
      </c>
    </row>
    <row r="5182" spans="1:2">
      <c r="A5182" s="32">
        <v>38667</v>
      </c>
      <c r="B5182" s="31">
        <v>57.45</v>
      </c>
    </row>
    <row r="5183" spans="1:2">
      <c r="A5183" s="32">
        <v>38670</v>
      </c>
      <c r="B5183" s="31">
        <v>57.6</v>
      </c>
    </row>
    <row r="5184" spans="1:2">
      <c r="A5184" s="32">
        <v>38671</v>
      </c>
      <c r="B5184" s="31">
        <v>57.05</v>
      </c>
    </row>
    <row r="5185" spans="1:2">
      <c r="A5185" s="32">
        <v>38672</v>
      </c>
      <c r="B5185" s="31">
        <v>57.85</v>
      </c>
    </row>
    <row r="5186" spans="1:2">
      <c r="A5186" s="32">
        <v>38673</v>
      </c>
      <c r="B5186" s="31">
        <v>56.2</v>
      </c>
    </row>
    <row r="5187" spans="1:2">
      <c r="A5187" s="32">
        <v>38674</v>
      </c>
      <c r="B5187" s="31">
        <v>56.3</v>
      </c>
    </row>
    <row r="5188" spans="1:2">
      <c r="A5188" s="32">
        <v>38677</v>
      </c>
      <c r="B5188" s="31">
        <v>57.75</v>
      </c>
    </row>
    <row r="5189" spans="1:2">
      <c r="A5189" s="32">
        <v>38678</v>
      </c>
      <c r="B5189" s="31">
        <v>58.3</v>
      </c>
    </row>
    <row r="5190" spans="1:2">
      <c r="A5190" s="32">
        <v>38679</v>
      </c>
      <c r="B5190" s="31">
        <v>58.35</v>
      </c>
    </row>
    <row r="5191" spans="1:2">
      <c r="A5191" s="32">
        <v>38680</v>
      </c>
      <c r="B5191" s="33" t="e">
        <f>NA()</f>
        <v>#N/A</v>
      </c>
    </row>
    <row r="5192" spans="1:2">
      <c r="A5192" s="32">
        <v>38681</v>
      </c>
      <c r="B5192" s="33" t="e">
        <f>NA()</f>
        <v>#N/A</v>
      </c>
    </row>
    <row r="5193" spans="1:2">
      <c r="A5193" s="32">
        <v>38684</v>
      </c>
      <c r="B5193" s="31">
        <v>57.36</v>
      </c>
    </row>
    <row r="5194" spans="1:2">
      <c r="A5194" s="32">
        <v>38685</v>
      </c>
      <c r="B5194" s="31">
        <v>56.46</v>
      </c>
    </row>
    <row r="5195" spans="1:2">
      <c r="A5195" s="32">
        <v>38686</v>
      </c>
      <c r="B5195" s="31">
        <v>57.33</v>
      </c>
    </row>
    <row r="5196" spans="1:2">
      <c r="A5196" s="32">
        <v>38687</v>
      </c>
      <c r="B5196" s="31">
        <v>58.46</v>
      </c>
    </row>
    <row r="5197" spans="1:2">
      <c r="A5197" s="32">
        <v>38688</v>
      </c>
      <c r="B5197" s="31">
        <v>59.31</v>
      </c>
    </row>
    <row r="5198" spans="1:2">
      <c r="A5198" s="32">
        <v>38691</v>
      </c>
      <c r="B5198" s="31">
        <v>59.91</v>
      </c>
    </row>
    <row r="5199" spans="1:2">
      <c r="A5199" s="32">
        <v>38692</v>
      </c>
      <c r="B5199" s="31">
        <v>59.96</v>
      </c>
    </row>
    <row r="5200" spans="1:2">
      <c r="A5200" s="32">
        <v>38693</v>
      </c>
      <c r="B5200" s="31">
        <v>59.21</v>
      </c>
    </row>
    <row r="5201" spans="1:2">
      <c r="A5201" s="32">
        <v>38694</v>
      </c>
      <c r="B5201" s="31">
        <v>60.66</v>
      </c>
    </row>
    <row r="5202" spans="1:2">
      <c r="A5202" s="32">
        <v>38695</v>
      </c>
      <c r="B5202" s="31">
        <v>59.41</v>
      </c>
    </row>
    <row r="5203" spans="1:2">
      <c r="A5203" s="32">
        <v>38698</v>
      </c>
      <c r="B5203" s="31">
        <v>61.36</v>
      </c>
    </row>
    <row r="5204" spans="1:2">
      <c r="A5204" s="32">
        <v>38699</v>
      </c>
      <c r="B5204" s="31">
        <v>61.36</v>
      </c>
    </row>
    <row r="5205" spans="1:2">
      <c r="A5205" s="32">
        <v>38700</v>
      </c>
      <c r="B5205" s="31">
        <v>60.86</v>
      </c>
    </row>
    <row r="5206" spans="1:2">
      <c r="A5206" s="32">
        <v>38701</v>
      </c>
      <c r="B5206" s="31">
        <v>60.01</v>
      </c>
    </row>
    <row r="5207" spans="1:2">
      <c r="A5207" s="32">
        <v>38702</v>
      </c>
      <c r="B5207" s="31">
        <v>58.01</v>
      </c>
    </row>
    <row r="5208" spans="1:2">
      <c r="A5208" s="32">
        <v>38705</v>
      </c>
      <c r="B5208" s="31">
        <v>57.31</v>
      </c>
    </row>
    <row r="5209" spans="1:2">
      <c r="A5209" s="32">
        <v>38706</v>
      </c>
      <c r="B5209" s="31">
        <v>57.81</v>
      </c>
    </row>
    <row r="5210" spans="1:2">
      <c r="A5210" s="32">
        <v>38707</v>
      </c>
      <c r="B5210" s="31">
        <v>58.56</v>
      </c>
    </row>
    <row r="5211" spans="1:2">
      <c r="A5211" s="32">
        <v>38708</v>
      </c>
      <c r="B5211" s="31">
        <v>58.08</v>
      </c>
    </row>
    <row r="5212" spans="1:2">
      <c r="A5212" s="32">
        <v>38709</v>
      </c>
      <c r="B5212" s="31">
        <v>58.08</v>
      </c>
    </row>
    <row r="5213" spans="1:2">
      <c r="A5213" s="32">
        <v>38712</v>
      </c>
      <c r="B5213" s="33" t="e">
        <f>NA()</f>
        <v>#N/A</v>
      </c>
    </row>
    <row r="5214" spans="1:2">
      <c r="A5214" s="32">
        <v>38713</v>
      </c>
      <c r="B5214" s="31">
        <v>58.16</v>
      </c>
    </row>
    <row r="5215" spans="1:2">
      <c r="A5215" s="32">
        <v>38714</v>
      </c>
      <c r="B5215" s="31">
        <v>59.81</v>
      </c>
    </row>
    <row r="5216" spans="1:2">
      <c r="A5216" s="32">
        <v>38715</v>
      </c>
      <c r="B5216" s="31">
        <v>60.26</v>
      </c>
    </row>
    <row r="5217" spans="1:2">
      <c r="A5217" s="32">
        <v>38716</v>
      </c>
      <c r="B5217" s="31">
        <v>61.06</v>
      </c>
    </row>
    <row r="5218" spans="1:2">
      <c r="A5218" s="32">
        <v>38719</v>
      </c>
      <c r="B5218" s="33" t="e">
        <f>NA()</f>
        <v>#N/A</v>
      </c>
    </row>
    <row r="5219" spans="1:2">
      <c r="A5219" s="32">
        <v>38720</v>
      </c>
      <c r="B5219" s="31">
        <v>63.11</v>
      </c>
    </row>
    <row r="5220" spans="1:2">
      <c r="A5220" s="32">
        <v>38721</v>
      </c>
      <c r="B5220" s="31">
        <v>63.41</v>
      </c>
    </row>
    <row r="5221" spans="1:2">
      <c r="A5221" s="32">
        <v>38722</v>
      </c>
      <c r="B5221" s="31">
        <v>62.81</v>
      </c>
    </row>
    <row r="5222" spans="1:2">
      <c r="A5222" s="32">
        <v>38723</v>
      </c>
      <c r="B5222" s="31">
        <v>64.209999999999994</v>
      </c>
    </row>
    <row r="5223" spans="1:2">
      <c r="A5223" s="32">
        <v>38726</v>
      </c>
      <c r="B5223" s="31">
        <v>63.56</v>
      </c>
    </row>
    <row r="5224" spans="1:2">
      <c r="A5224" s="32">
        <v>38727</v>
      </c>
      <c r="B5224" s="31">
        <v>63.41</v>
      </c>
    </row>
    <row r="5225" spans="1:2">
      <c r="A5225" s="32">
        <v>38728</v>
      </c>
      <c r="B5225" s="31">
        <v>63.91</v>
      </c>
    </row>
    <row r="5226" spans="1:2">
      <c r="A5226" s="32">
        <v>38729</v>
      </c>
      <c r="B5226" s="31">
        <v>63.96</v>
      </c>
    </row>
    <row r="5227" spans="1:2">
      <c r="A5227" s="32">
        <v>38730</v>
      </c>
      <c r="B5227" s="31">
        <v>63.86</v>
      </c>
    </row>
    <row r="5228" spans="1:2">
      <c r="A5228" s="32">
        <v>38733</v>
      </c>
      <c r="B5228" s="33" t="e">
        <f>NA()</f>
        <v>#N/A</v>
      </c>
    </row>
    <row r="5229" spans="1:2">
      <c r="A5229" s="32">
        <v>38734</v>
      </c>
      <c r="B5229" s="31">
        <v>66.36</v>
      </c>
    </row>
    <row r="5230" spans="1:2">
      <c r="A5230" s="32">
        <v>38735</v>
      </c>
      <c r="B5230" s="31">
        <v>65.760000000000005</v>
      </c>
    </row>
    <row r="5231" spans="1:2">
      <c r="A5231" s="32">
        <v>38736</v>
      </c>
      <c r="B5231" s="31">
        <v>66.86</v>
      </c>
    </row>
    <row r="5232" spans="1:2">
      <c r="A5232" s="32">
        <v>38737</v>
      </c>
      <c r="B5232" s="31">
        <v>68.16</v>
      </c>
    </row>
    <row r="5233" spans="1:2">
      <c r="A5233" s="32">
        <v>38740</v>
      </c>
      <c r="B5233" s="31">
        <v>68.06</v>
      </c>
    </row>
    <row r="5234" spans="1:2">
      <c r="A5234" s="32">
        <v>38741</v>
      </c>
      <c r="B5234" s="31">
        <v>66.83</v>
      </c>
    </row>
    <row r="5235" spans="1:2">
      <c r="A5235" s="32">
        <v>38742</v>
      </c>
      <c r="B5235" s="31">
        <v>65.599999999999994</v>
      </c>
    </row>
    <row r="5236" spans="1:2">
      <c r="A5236" s="32">
        <v>38743</v>
      </c>
      <c r="B5236" s="31">
        <v>65.8</v>
      </c>
    </row>
    <row r="5237" spans="1:2">
      <c r="A5237" s="32">
        <v>38744</v>
      </c>
      <c r="B5237" s="31">
        <v>67.81</v>
      </c>
    </row>
    <row r="5238" spans="1:2">
      <c r="A5238" s="32">
        <v>38747</v>
      </c>
      <c r="B5238" s="31">
        <v>68.36</v>
      </c>
    </row>
    <row r="5239" spans="1:2">
      <c r="A5239" s="32">
        <v>38748</v>
      </c>
      <c r="B5239" s="31">
        <v>67.86</v>
      </c>
    </row>
    <row r="5240" spans="1:2">
      <c r="A5240" s="32">
        <v>38749</v>
      </c>
      <c r="B5240" s="31">
        <v>66.61</v>
      </c>
    </row>
    <row r="5241" spans="1:2">
      <c r="A5241" s="32">
        <v>38750</v>
      </c>
      <c r="B5241" s="31">
        <v>64.709999999999994</v>
      </c>
    </row>
    <row r="5242" spans="1:2">
      <c r="A5242" s="32">
        <v>38751</v>
      </c>
      <c r="B5242" s="31">
        <v>65.41</v>
      </c>
    </row>
    <row r="5243" spans="1:2">
      <c r="A5243" s="32">
        <v>38754</v>
      </c>
      <c r="B5243" s="31">
        <v>65.11</v>
      </c>
    </row>
    <row r="5244" spans="1:2">
      <c r="A5244" s="32">
        <v>38755</v>
      </c>
      <c r="B5244" s="31">
        <v>63.01</v>
      </c>
    </row>
    <row r="5245" spans="1:2">
      <c r="A5245" s="32">
        <v>38756</v>
      </c>
      <c r="B5245" s="31">
        <v>62.51</v>
      </c>
    </row>
    <row r="5246" spans="1:2">
      <c r="A5246" s="32">
        <v>38757</v>
      </c>
      <c r="B5246" s="31">
        <v>62.66</v>
      </c>
    </row>
    <row r="5247" spans="1:2">
      <c r="A5247" s="32">
        <v>38758</v>
      </c>
      <c r="B5247" s="31">
        <v>62.01</v>
      </c>
    </row>
    <row r="5248" spans="1:2">
      <c r="A5248" s="32">
        <v>38761</v>
      </c>
      <c r="B5248" s="31">
        <v>61.26</v>
      </c>
    </row>
    <row r="5249" spans="1:2">
      <c r="A5249" s="32">
        <v>38762</v>
      </c>
      <c r="B5249" s="31">
        <v>59.61</v>
      </c>
    </row>
    <row r="5250" spans="1:2">
      <c r="A5250" s="32">
        <v>38763</v>
      </c>
      <c r="B5250" s="31">
        <v>57.61</v>
      </c>
    </row>
    <row r="5251" spans="1:2">
      <c r="A5251" s="32">
        <v>38764</v>
      </c>
      <c r="B5251" s="31">
        <v>58.61</v>
      </c>
    </row>
    <row r="5252" spans="1:2">
      <c r="A5252" s="32">
        <v>38765</v>
      </c>
      <c r="B5252" s="31">
        <v>59.76</v>
      </c>
    </row>
    <row r="5253" spans="1:2">
      <c r="A5253" s="32">
        <v>38768</v>
      </c>
      <c r="B5253" s="33" t="e">
        <f>NA()</f>
        <v>#N/A</v>
      </c>
    </row>
    <row r="5254" spans="1:2">
      <c r="A5254" s="32">
        <v>38769</v>
      </c>
      <c r="B5254" s="31">
        <v>61.21</v>
      </c>
    </row>
    <row r="5255" spans="1:2">
      <c r="A5255" s="32">
        <v>38770</v>
      </c>
      <c r="B5255" s="31">
        <v>59.03</v>
      </c>
    </row>
    <row r="5256" spans="1:2">
      <c r="A5256" s="32">
        <v>38771</v>
      </c>
      <c r="B5256" s="31">
        <v>58.03</v>
      </c>
    </row>
    <row r="5257" spans="1:2">
      <c r="A5257" s="32">
        <v>38772</v>
      </c>
      <c r="B5257" s="31">
        <v>61.46</v>
      </c>
    </row>
    <row r="5258" spans="1:2">
      <c r="A5258" s="32">
        <v>38775</v>
      </c>
      <c r="B5258" s="31">
        <v>61.01</v>
      </c>
    </row>
    <row r="5259" spans="1:2">
      <c r="A5259" s="32">
        <v>38776</v>
      </c>
      <c r="B5259" s="31">
        <v>61.37</v>
      </c>
    </row>
    <row r="5260" spans="1:2">
      <c r="A5260" s="32">
        <v>38777</v>
      </c>
      <c r="B5260" s="31">
        <v>62.01</v>
      </c>
    </row>
    <row r="5261" spans="1:2">
      <c r="A5261" s="32">
        <v>38778</v>
      </c>
      <c r="B5261" s="31">
        <v>63.36</v>
      </c>
    </row>
    <row r="5262" spans="1:2">
      <c r="A5262" s="32">
        <v>38779</v>
      </c>
      <c r="B5262" s="31">
        <v>63.61</v>
      </c>
    </row>
    <row r="5263" spans="1:2">
      <c r="A5263" s="32">
        <v>38782</v>
      </c>
      <c r="B5263" s="31">
        <v>62.46</v>
      </c>
    </row>
    <row r="5264" spans="1:2">
      <c r="A5264" s="32">
        <v>38783</v>
      </c>
      <c r="B5264" s="31">
        <v>61.51</v>
      </c>
    </row>
    <row r="5265" spans="1:2">
      <c r="A5265" s="32">
        <v>38784</v>
      </c>
      <c r="B5265" s="31">
        <v>60.06</v>
      </c>
    </row>
    <row r="5266" spans="1:2">
      <c r="A5266" s="32">
        <v>38785</v>
      </c>
      <c r="B5266" s="31">
        <v>60.51</v>
      </c>
    </row>
    <row r="5267" spans="1:2">
      <c r="A5267" s="32">
        <v>38786</v>
      </c>
      <c r="B5267" s="31">
        <v>59.91</v>
      </c>
    </row>
    <row r="5268" spans="1:2">
      <c r="A5268" s="32">
        <v>38789</v>
      </c>
      <c r="B5268" s="31">
        <v>61.81</v>
      </c>
    </row>
    <row r="5269" spans="1:2">
      <c r="A5269" s="32">
        <v>38790</v>
      </c>
      <c r="B5269" s="31">
        <v>63.01</v>
      </c>
    </row>
    <row r="5270" spans="1:2">
      <c r="A5270" s="32">
        <v>38791</v>
      </c>
      <c r="B5270" s="31">
        <v>62.11</v>
      </c>
    </row>
    <row r="5271" spans="1:2">
      <c r="A5271" s="32">
        <v>38792</v>
      </c>
      <c r="B5271" s="31">
        <v>63.46</v>
      </c>
    </row>
    <row r="5272" spans="1:2">
      <c r="A5272" s="32">
        <v>38793</v>
      </c>
      <c r="B5272" s="31">
        <v>62.81</v>
      </c>
    </row>
    <row r="5273" spans="1:2">
      <c r="A5273" s="32">
        <v>38796</v>
      </c>
      <c r="B5273" s="31">
        <v>60.31</v>
      </c>
    </row>
    <row r="5274" spans="1:2">
      <c r="A5274" s="32">
        <v>38797</v>
      </c>
      <c r="B5274" s="31">
        <v>60.41</v>
      </c>
    </row>
    <row r="5275" spans="1:2">
      <c r="A5275" s="32">
        <v>38798</v>
      </c>
      <c r="B5275" s="31">
        <v>60.03</v>
      </c>
    </row>
    <row r="5276" spans="1:2">
      <c r="A5276" s="32">
        <v>38799</v>
      </c>
      <c r="B5276" s="31">
        <v>62.13</v>
      </c>
    </row>
    <row r="5277" spans="1:2">
      <c r="A5277" s="32">
        <v>38800</v>
      </c>
      <c r="B5277" s="31">
        <v>63.9</v>
      </c>
    </row>
    <row r="5278" spans="1:2">
      <c r="A5278" s="32">
        <v>38803</v>
      </c>
      <c r="B5278" s="31">
        <v>63.75</v>
      </c>
    </row>
    <row r="5279" spans="1:2">
      <c r="A5279" s="32">
        <v>38804</v>
      </c>
      <c r="B5279" s="31">
        <v>65.650000000000006</v>
      </c>
    </row>
    <row r="5280" spans="1:2">
      <c r="A5280" s="32">
        <v>38805</v>
      </c>
      <c r="B5280" s="31">
        <v>66</v>
      </c>
    </row>
    <row r="5281" spans="1:2">
      <c r="A5281" s="32">
        <v>38806</v>
      </c>
      <c r="B5281" s="31">
        <v>66.7</v>
      </c>
    </row>
    <row r="5282" spans="1:2">
      <c r="A5282" s="32">
        <v>38807</v>
      </c>
      <c r="B5282" s="31">
        <v>66.25</v>
      </c>
    </row>
    <row r="5283" spans="1:2">
      <c r="A5283" s="32">
        <v>38810</v>
      </c>
      <c r="B5283" s="31">
        <v>66.069999999999993</v>
      </c>
    </row>
    <row r="5284" spans="1:2">
      <c r="A5284" s="32">
        <v>38811</v>
      </c>
      <c r="B5284" s="31">
        <v>65.75</v>
      </c>
    </row>
    <row r="5285" spans="1:2">
      <c r="A5285" s="32">
        <v>38812</v>
      </c>
      <c r="B5285" s="31">
        <v>66.760000000000005</v>
      </c>
    </row>
    <row r="5286" spans="1:2">
      <c r="A5286" s="32">
        <v>38813</v>
      </c>
      <c r="B5286" s="31">
        <v>67.22</v>
      </c>
    </row>
    <row r="5287" spans="1:2">
      <c r="A5287" s="32">
        <v>38814</v>
      </c>
      <c r="B5287" s="31">
        <v>67.02</v>
      </c>
    </row>
    <row r="5288" spans="1:2">
      <c r="A5288" s="32">
        <v>38817</v>
      </c>
      <c r="B5288" s="31">
        <v>68.290000000000006</v>
      </c>
    </row>
    <row r="5289" spans="1:2">
      <c r="A5289" s="32">
        <v>38818</v>
      </c>
      <c r="B5289" s="31">
        <v>69.03</v>
      </c>
    </row>
    <row r="5290" spans="1:2">
      <c r="A5290" s="32">
        <v>38819</v>
      </c>
      <c r="B5290" s="31">
        <v>68.53</v>
      </c>
    </row>
    <row r="5291" spans="1:2">
      <c r="A5291" s="32">
        <v>38820</v>
      </c>
      <c r="B5291" s="31">
        <v>69.53</v>
      </c>
    </row>
    <row r="5292" spans="1:2">
      <c r="A5292" s="32">
        <v>38821</v>
      </c>
      <c r="B5292" s="33" t="e">
        <f>NA()</f>
        <v>#N/A</v>
      </c>
    </row>
    <row r="5293" spans="1:2">
      <c r="A5293" s="32">
        <v>38824</v>
      </c>
      <c r="B5293" s="31">
        <v>70.3</v>
      </c>
    </row>
    <row r="5294" spans="1:2">
      <c r="A5294" s="32">
        <v>38825</v>
      </c>
      <c r="B5294" s="31">
        <v>71.28</v>
      </c>
    </row>
    <row r="5295" spans="1:2">
      <c r="A5295" s="32">
        <v>38826</v>
      </c>
      <c r="B5295" s="31">
        <v>72.069999999999993</v>
      </c>
    </row>
    <row r="5296" spans="1:2">
      <c r="A5296" s="32">
        <v>38827</v>
      </c>
      <c r="B5296" s="31">
        <v>71.959999999999994</v>
      </c>
    </row>
    <row r="5297" spans="1:2">
      <c r="A5297" s="32">
        <v>38828</v>
      </c>
      <c r="B5297" s="31">
        <v>73.73</v>
      </c>
    </row>
    <row r="5298" spans="1:2">
      <c r="A5298" s="32">
        <v>38831</v>
      </c>
      <c r="B5298" s="31">
        <v>70.19</v>
      </c>
    </row>
    <row r="5299" spans="1:2">
      <c r="A5299" s="32">
        <v>38832</v>
      </c>
      <c r="B5299" s="31">
        <v>67.430000000000007</v>
      </c>
    </row>
    <row r="5300" spans="1:2">
      <c r="A5300" s="32">
        <v>38833</v>
      </c>
      <c r="B5300" s="31">
        <v>71.709999999999994</v>
      </c>
    </row>
    <row r="5301" spans="1:2">
      <c r="A5301" s="32">
        <v>38834</v>
      </c>
      <c r="B5301" s="31">
        <v>70.760000000000005</v>
      </c>
    </row>
    <row r="5302" spans="1:2">
      <c r="A5302" s="32">
        <v>38835</v>
      </c>
      <c r="B5302" s="31">
        <v>71.8</v>
      </c>
    </row>
    <row r="5303" spans="1:2">
      <c r="A5303" s="32">
        <v>38838</v>
      </c>
      <c r="B5303" s="31">
        <v>73.75</v>
      </c>
    </row>
    <row r="5304" spans="1:2">
      <c r="A5304" s="32">
        <v>38839</v>
      </c>
      <c r="B5304" s="31">
        <v>74.62</v>
      </c>
    </row>
    <row r="5305" spans="1:2">
      <c r="A5305" s="32">
        <v>38840</v>
      </c>
      <c r="B5305" s="31">
        <v>72.260000000000005</v>
      </c>
    </row>
    <row r="5306" spans="1:2">
      <c r="A5306" s="32">
        <v>38841</v>
      </c>
      <c r="B5306" s="31">
        <v>69.98</v>
      </c>
    </row>
    <row r="5307" spans="1:2">
      <c r="A5307" s="32">
        <v>38842</v>
      </c>
      <c r="B5307" s="31">
        <v>70.09</v>
      </c>
    </row>
    <row r="5308" spans="1:2">
      <c r="A5308" s="32">
        <v>38845</v>
      </c>
      <c r="B5308" s="31">
        <v>69.75</v>
      </c>
    </row>
    <row r="5309" spans="1:2">
      <c r="A5309" s="32">
        <v>38846</v>
      </c>
      <c r="B5309" s="31">
        <v>70.709999999999994</v>
      </c>
    </row>
    <row r="5310" spans="1:2">
      <c r="A5310" s="32">
        <v>38847</v>
      </c>
      <c r="B5310" s="31">
        <v>72.150000000000006</v>
      </c>
    </row>
    <row r="5311" spans="1:2">
      <c r="A5311" s="32">
        <v>38848</v>
      </c>
      <c r="B5311" s="31">
        <v>73</v>
      </c>
    </row>
    <row r="5312" spans="1:2">
      <c r="A5312" s="32">
        <v>38849</v>
      </c>
      <c r="B5312" s="31">
        <v>71.87</v>
      </c>
    </row>
    <row r="5313" spans="1:2">
      <c r="A5313" s="32">
        <v>38852</v>
      </c>
      <c r="B5313" s="31">
        <v>69.25</v>
      </c>
    </row>
    <row r="5314" spans="1:2">
      <c r="A5314" s="32">
        <v>38853</v>
      </c>
      <c r="B5314" s="31">
        <v>69.400000000000006</v>
      </c>
    </row>
    <row r="5315" spans="1:2">
      <c r="A5315" s="32">
        <v>38854</v>
      </c>
      <c r="B5315" s="31">
        <v>68.650000000000006</v>
      </c>
    </row>
    <row r="5316" spans="1:2">
      <c r="A5316" s="32">
        <v>38855</v>
      </c>
      <c r="B5316" s="31">
        <v>69.63</v>
      </c>
    </row>
    <row r="5317" spans="1:2">
      <c r="A5317" s="32">
        <v>38856</v>
      </c>
      <c r="B5317" s="31">
        <v>68.44</v>
      </c>
    </row>
    <row r="5318" spans="1:2">
      <c r="A5318" s="32">
        <v>38859</v>
      </c>
      <c r="B5318" s="31">
        <v>69.23</v>
      </c>
    </row>
    <row r="5319" spans="1:2">
      <c r="A5319" s="32">
        <v>38860</v>
      </c>
      <c r="B5319" s="31">
        <v>70.78</v>
      </c>
    </row>
    <row r="5320" spans="1:2">
      <c r="A5320" s="32">
        <v>38861</v>
      </c>
      <c r="B5320" s="31">
        <v>69.47</v>
      </c>
    </row>
    <row r="5321" spans="1:2">
      <c r="A5321" s="32">
        <v>38862</v>
      </c>
      <c r="B5321" s="31">
        <v>70.92</v>
      </c>
    </row>
    <row r="5322" spans="1:2">
      <c r="A5322" s="32">
        <v>38863</v>
      </c>
      <c r="B5322" s="31">
        <v>71.349999999999994</v>
      </c>
    </row>
    <row r="5323" spans="1:2">
      <c r="A5323" s="32">
        <v>38866</v>
      </c>
      <c r="B5323" s="33" t="e">
        <f>NA()</f>
        <v>#N/A</v>
      </c>
    </row>
    <row r="5324" spans="1:2">
      <c r="A5324" s="32">
        <v>38867</v>
      </c>
      <c r="B5324" s="31">
        <v>71.849999999999994</v>
      </c>
    </row>
    <row r="5325" spans="1:2">
      <c r="A5325" s="32">
        <v>38868</v>
      </c>
      <c r="B5325" s="31">
        <v>71.42</v>
      </c>
    </row>
    <row r="5326" spans="1:2">
      <c r="A5326" s="32">
        <v>38869</v>
      </c>
      <c r="B5326" s="31">
        <v>70.11</v>
      </c>
    </row>
    <row r="5327" spans="1:2">
      <c r="A5327" s="32">
        <v>38870</v>
      </c>
      <c r="B5327" s="31">
        <v>72.73</v>
      </c>
    </row>
    <row r="5328" spans="1:2">
      <c r="A5328" s="32">
        <v>38873</v>
      </c>
      <c r="B5328" s="31">
        <v>72.5</v>
      </c>
    </row>
    <row r="5329" spans="1:2">
      <c r="A5329" s="32">
        <v>38874</v>
      </c>
      <c r="B5329" s="31">
        <v>72.430000000000007</v>
      </c>
    </row>
    <row r="5330" spans="1:2">
      <c r="A5330" s="32">
        <v>38875</v>
      </c>
      <c r="B5330" s="31">
        <v>70.900000000000006</v>
      </c>
    </row>
    <row r="5331" spans="1:2">
      <c r="A5331" s="32">
        <v>38876</v>
      </c>
      <c r="B5331" s="31">
        <v>70.25</v>
      </c>
    </row>
    <row r="5332" spans="1:2">
      <c r="A5332" s="32">
        <v>38877</v>
      </c>
      <c r="B5332" s="31">
        <v>71.62</v>
      </c>
    </row>
    <row r="5333" spans="1:2">
      <c r="A5333" s="32">
        <v>38880</v>
      </c>
      <c r="B5333" s="31">
        <v>70.28</v>
      </c>
    </row>
    <row r="5334" spans="1:2">
      <c r="A5334" s="32">
        <v>38881</v>
      </c>
      <c r="B5334" s="31">
        <v>68.48</v>
      </c>
    </row>
    <row r="5335" spans="1:2">
      <c r="A5335" s="32">
        <v>38882</v>
      </c>
      <c r="B5335" s="31">
        <v>69.12</v>
      </c>
    </row>
    <row r="5336" spans="1:2">
      <c r="A5336" s="32">
        <v>38883</v>
      </c>
      <c r="B5336" s="31">
        <v>69.78</v>
      </c>
    </row>
    <row r="5337" spans="1:2">
      <c r="A5337" s="32">
        <v>38884</v>
      </c>
      <c r="B5337" s="31">
        <v>69.75</v>
      </c>
    </row>
    <row r="5338" spans="1:2">
      <c r="A5338" s="32">
        <v>38887</v>
      </c>
      <c r="B5338" s="31">
        <v>69.209999999999994</v>
      </c>
    </row>
    <row r="5339" spans="1:2">
      <c r="A5339" s="32">
        <v>38888</v>
      </c>
      <c r="B5339" s="31">
        <v>69.3</v>
      </c>
    </row>
    <row r="5340" spans="1:2">
      <c r="A5340" s="32">
        <v>38889</v>
      </c>
      <c r="B5340" s="31">
        <v>70.069999999999993</v>
      </c>
    </row>
    <row r="5341" spans="1:2">
      <c r="A5341" s="32">
        <v>38890</v>
      </c>
      <c r="B5341" s="31">
        <v>70.62</v>
      </c>
    </row>
    <row r="5342" spans="1:2">
      <c r="A5342" s="32">
        <v>38891</v>
      </c>
      <c r="B5342" s="31">
        <v>70.5</v>
      </c>
    </row>
    <row r="5343" spans="1:2">
      <c r="A5343" s="32">
        <v>38894</v>
      </c>
      <c r="B5343" s="31">
        <v>71.63</v>
      </c>
    </row>
    <row r="5344" spans="1:2">
      <c r="A5344" s="32">
        <v>38895</v>
      </c>
      <c r="B5344" s="31">
        <v>72.05</v>
      </c>
    </row>
    <row r="5345" spans="1:2">
      <c r="A5345" s="32">
        <v>38896</v>
      </c>
      <c r="B5345" s="31">
        <v>72.150000000000006</v>
      </c>
    </row>
    <row r="5346" spans="1:2">
      <c r="A5346" s="32">
        <v>38897</v>
      </c>
      <c r="B5346" s="31">
        <v>73.5</v>
      </c>
    </row>
    <row r="5347" spans="1:2">
      <c r="A5347" s="32">
        <v>38898</v>
      </c>
      <c r="B5347" s="31">
        <v>73.94</v>
      </c>
    </row>
    <row r="5348" spans="1:2">
      <c r="A5348" s="32">
        <v>38901</v>
      </c>
      <c r="B5348" s="33" t="e">
        <f>NA()</f>
        <v>#N/A</v>
      </c>
    </row>
    <row r="5349" spans="1:2">
      <c r="A5349" s="32">
        <v>38902</v>
      </c>
      <c r="B5349" s="33" t="e">
        <f>NA()</f>
        <v>#N/A</v>
      </c>
    </row>
    <row r="5350" spans="1:2">
      <c r="A5350" s="32">
        <v>38903</v>
      </c>
      <c r="B5350" s="31">
        <v>75.2</v>
      </c>
    </row>
    <row r="5351" spans="1:2">
      <c r="A5351" s="32">
        <v>38904</v>
      </c>
      <c r="B5351" s="31">
        <v>75</v>
      </c>
    </row>
    <row r="5352" spans="1:2">
      <c r="A5352" s="32">
        <v>38905</v>
      </c>
      <c r="B5352" s="31">
        <v>73.760000000000005</v>
      </c>
    </row>
    <row r="5353" spans="1:2">
      <c r="A5353" s="32">
        <v>38908</v>
      </c>
      <c r="B5353" s="31">
        <v>73.5</v>
      </c>
    </row>
    <row r="5354" spans="1:2">
      <c r="A5354" s="32">
        <v>38909</v>
      </c>
      <c r="B5354" s="31">
        <v>74.05</v>
      </c>
    </row>
    <row r="5355" spans="1:2">
      <c r="A5355" s="32">
        <v>38910</v>
      </c>
      <c r="B5355" s="31">
        <v>74.989999999999995</v>
      </c>
    </row>
    <row r="5356" spans="1:2">
      <c r="A5356" s="32">
        <v>38911</v>
      </c>
      <c r="B5356" s="31">
        <v>76.7</v>
      </c>
    </row>
    <row r="5357" spans="1:2">
      <c r="A5357" s="32">
        <v>38912</v>
      </c>
      <c r="B5357" s="31">
        <v>76.8</v>
      </c>
    </row>
    <row r="5358" spans="1:2">
      <c r="A5358" s="32">
        <v>38915</v>
      </c>
      <c r="B5358" s="31">
        <v>75.7</v>
      </c>
    </row>
    <row r="5359" spans="1:2">
      <c r="A5359" s="32">
        <v>38916</v>
      </c>
      <c r="B5359" s="31">
        <v>73.87</v>
      </c>
    </row>
    <row r="5360" spans="1:2">
      <c r="A5360" s="32">
        <v>38917</v>
      </c>
      <c r="B5360" s="31">
        <v>72.790000000000006</v>
      </c>
    </row>
    <row r="5361" spans="1:2">
      <c r="A5361" s="32">
        <v>38918</v>
      </c>
      <c r="B5361" s="31">
        <v>74</v>
      </c>
    </row>
    <row r="5362" spans="1:2">
      <c r="A5362" s="32">
        <v>38919</v>
      </c>
      <c r="B5362" s="31">
        <v>73.52</v>
      </c>
    </row>
    <row r="5363" spans="1:2">
      <c r="A5363" s="32">
        <v>38922</v>
      </c>
      <c r="B5363" s="31">
        <v>74.290000000000006</v>
      </c>
    </row>
    <row r="5364" spans="1:2">
      <c r="A5364" s="32">
        <v>38923</v>
      </c>
      <c r="B5364" s="31">
        <v>73.459999999999994</v>
      </c>
    </row>
    <row r="5365" spans="1:2">
      <c r="A5365" s="32">
        <v>38924</v>
      </c>
      <c r="B5365" s="31">
        <v>73.819999999999993</v>
      </c>
    </row>
    <row r="5366" spans="1:2">
      <c r="A5366" s="32">
        <v>38925</v>
      </c>
      <c r="B5366" s="31">
        <v>74.5</v>
      </c>
    </row>
    <row r="5367" spans="1:2">
      <c r="A5367" s="32">
        <v>38926</v>
      </c>
      <c r="B5367" s="31">
        <v>73.3</v>
      </c>
    </row>
    <row r="5368" spans="1:2">
      <c r="A5368" s="32">
        <v>38929</v>
      </c>
      <c r="B5368" s="31">
        <v>74.56</v>
      </c>
    </row>
    <row r="5369" spans="1:2">
      <c r="A5369" s="32">
        <v>38930</v>
      </c>
      <c r="B5369" s="31">
        <v>74.930000000000007</v>
      </c>
    </row>
    <row r="5370" spans="1:2">
      <c r="A5370" s="32">
        <v>38931</v>
      </c>
      <c r="B5370" s="31">
        <v>76.16</v>
      </c>
    </row>
    <row r="5371" spans="1:2">
      <c r="A5371" s="32">
        <v>38932</v>
      </c>
      <c r="B5371" s="31">
        <v>75.59</v>
      </c>
    </row>
    <row r="5372" spans="1:2">
      <c r="A5372" s="32">
        <v>38933</v>
      </c>
      <c r="B5372" s="31">
        <v>74.78</v>
      </c>
    </row>
    <row r="5373" spans="1:2">
      <c r="A5373" s="32">
        <v>38936</v>
      </c>
      <c r="B5373" s="31">
        <v>77.05</v>
      </c>
    </row>
    <row r="5374" spans="1:2">
      <c r="A5374" s="32">
        <v>38937</v>
      </c>
      <c r="B5374" s="31">
        <v>76.290000000000006</v>
      </c>
    </row>
    <row r="5375" spans="1:2">
      <c r="A5375" s="32">
        <v>38938</v>
      </c>
      <c r="B5375" s="31">
        <v>76.28</v>
      </c>
    </row>
    <row r="5376" spans="1:2">
      <c r="A5376" s="32">
        <v>38939</v>
      </c>
      <c r="B5376" s="31">
        <v>74.17</v>
      </c>
    </row>
    <row r="5377" spans="1:2">
      <c r="A5377" s="32">
        <v>38940</v>
      </c>
      <c r="B5377" s="31">
        <v>74.38</v>
      </c>
    </row>
    <row r="5378" spans="1:2">
      <c r="A5378" s="32">
        <v>38943</v>
      </c>
      <c r="B5378" s="31">
        <v>73.33</v>
      </c>
    </row>
    <row r="5379" spans="1:2">
      <c r="A5379" s="32">
        <v>38944</v>
      </c>
      <c r="B5379" s="31">
        <v>72.95</v>
      </c>
    </row>
    <row r="5380" spans="1:2">
      <c r="A5380" s="32">
        <v>38945</v>
      </c>
      <c r="B5380" s="31">
        <v>71.64</v>
      </c>
    </row>
    <row r="5381" spans="1:2">
      <c r="A5381" s="32">
        <v>38946</v>
      </c>
      <c r="B5381" s="31">
        <v>70.12</v>
      </c>
    </row>
    <row r="5382" spans="1:2">
      <c r="A5382" s="32">
        <v>38947</v>
      </c>
      <c r="B5382" s="31">
        <v>70.930000000000007</v>
      </c>
    </row>
    <row r="5383" spans="1:2">
      <c r="A5383" s="32">
        <v>38950</v>
      </c>
      <c r="B5383" s="31">
        <v>72.45</v>
      </c>
    </row>
    <row r="5384" spans="1:2">
      <c r="A5384" s="32">
        <v>38951</v>
      </c>
      <c r="B5384" s="31">
        <v>72.55</v>
      </c>
    </row>
    <row r="5385" spans="1:2">
      <c r="A5385" s="32">
        <v>38952</v>
      </c>
      <c r="B5385" s="31">
        <v>71.45</v>
      </c>
    </row>
    <row r="5386" spans="1:2">
      <c r="A5386" s="32">
        <v>38953</v>
      </c>
      <c r="B5386" s="31">
        <v>72.02</v>
      </c>
    </row>
    <row r="5387" spans="1:2">
      <c r="A5387" s="32">
        <v>38954</v>
      </c>
      <c r="B5387" s="31">
        <v>72.13</v>
      </c>
    </row>
    <row r="5388" spans="1:2">
      <c r="A5388" s="32">
        <v>38957</v>
      </c>
      <c r="B5388" s="31">
        <v>70.47</v>
      </c>
    </row>
    <row r="5389" spans="1:2">
      <c r="A5389" s="32">
        <v>38958</v>
      </c>
      <c r="B5389" s="31">
        <v>69.739999999999995</v>
      </c>
    </row>
    <row r="5390" spans="1:2">
      <c r="A5390" s="32">
        <v>38959</v>
      </c>
      <c r="B5390" s="31">
        <v>70.2</v>
      </c>
    </row>
    <row r="5391" spans="1:2">
      <c r="A5391" s="32">
        <v>38960</v>
      </c>
      <c r="B5391" s="31">
        <v>70.38</v>
      </c>
    </row>
    <row r="5392" spans="1:2">
      <c r="A5392" s="32">
        <v>38961</v>
      </c>
      <c r="B5392" s="31">
        <v>69.239999999999995</v>
      </c>
    </row>
    <row r="5393" spans="1:2">
      <c r="A5393" s="32">
        <v>38964</v>
      </c>
      <c r="B5393" s="33" t="e">
        <f>NA()</f>
        <v>#N/A</v>
      </c>
    </row>
    <row r="5394" spans="1:2">
      <c r="A5394" s="32">
        <v>38965</v>
      </c>
      <c r="B5394" s="31">
        <v>68.7</v>
      </c>
    </row>
    <row r="5395" spans="1:2">
      <c r="A5395" s="32">
        <v>38966</v>
      </c>
      <c r="B5395" s="31">
        <v>67.75</v>
      </c>
    </row>
    <row r="5396" spans="1:2">
      <c r="A5396" s="32">
        <v>38967</v>
      </c>
      <c r="B5396" s="31">
        <v>67.37</v>
      </c>
    </row>
    <row r="5397" spans="1:2">
      <c r="A5397" s="32">
        <v>38968</v>
      </c>
      <c r="B5397" s="31">
        <v>66.3</v>
      </c>
    </row>
    <row r="5398" spans="1:2">
      <c r="A5398" s="32">
        <v>38971</v>
      </c>
      <c r="B5398" s="31">
        <v>65.42</v>
      </c>
    </row>
    <row r="5399" spans="1:2">
      <c r="A5399" s="32">
        <v>38972</v>
      </c>
      <c r="B5399" s="31">
        <v>63.81</v>
      </c>
    </row>
    <row r="5400" spans="1:2">
      <c r="A5400" s="32">
        <v>38973</v>
      </c>
      <c r="B5400" s="31">
        <v>64.09</v>
      </c>
    </row>
    <row r="5401" spans="1:2">
      <c r="A5401" s="32">
        <v>38974</v>
      </c>
      <c r="B5401" s="31">
        <v>63.27</v>
      </c>
    </row>
    <row r="5402" spans="1:2">
      <c r="A5402" s="32">
        <v>38975</v>
      </c>
      <c r="B5402" s="31">
        <v>63.3</v>
      </c>
    </row>
    <row r="5403" spans="1:2">
      <c r="A5403" s="32">
        <v>38978</v>
      </c>
      <c r="B5403" s="31">
        <v>63.84</v>
      </c>
    </row>
    <row r="5404" spans="1:2">
      <c r="A5404" s="32">
        <v>38979</v>
      </c>
      <c r="B5404" s="31">
        <v>61.77</v>
      </c>
    </row>
    <row r="5405" spans="1:2">
      <c r="A5405" s="32">
        <v>38980</v>
      </c>
      <c r="B5405" s="31">
        <v>60</v>
      </c>
    </row>
    <row r="5406" spans="1:2">
      <c r="A5406" s="32">
        <v>38981</v>
      </c>
      <c r="B5406" s="31">
        <v>61.62</v>
      </c>
    </row>
    <row r="5407" spans="1:2">
      <c r="A5407" s="32">
        <v>38982</v>
      </c>
      <c r="B5407" s="31">
        <v>59.79</v>
      </c>
    </row>
    <row r="5408" spans="1:2">
      <c r="A5408" s="32">
        <v>38985</v>
      </c>
      <c r="B5408" s="31">
        <v>60.74</v>
      </c>
    </row>
    <row r="5409" spans="1:2">
      <c r="A5409" s="32">
        <v>38986</v>
      </c>
      <c r="B5409" s="31">
        <v>60.63</v>
      </c>
    </row>
    <row r="5410" spans="1:2">
      <c r="A5410" s="32">
        <v>38987</v>
      </c>
      <c r="B5410" s="31">
        <v>62.96</v>
      </c>
    </row>
    <row r="5411" spans="1:2">
      <c r="A5411" s="32">
        <v>38988</v>
      </c>
      <c r="B5411" s="31">
        <v>62.46</v>
      </c>
    </row>
    <row r="5412" spans="1:2">
      <c r="A5412" s="32">
        <v>38989</v>
      </c>
      <c r="B5412" s="31">
        <v>62.9</v>
      </c>
    </row>
    <row r="5413" spans="1:2">
      <c r="A5413" s="32">
        <v>38992</v>
      </c>
      <c r="B5413" s="31">
        <v>60.96</v>
      </c>
    </row>
    <row r="5414" spans="1:2">
      <c r="A5414" s="32">
        <v>38993</v>
      </c>
      <c r="B5414" s="31">
        <v>58.64</v>
      </c>
    </row>
    <row r="5415" spans="1:2">
      <c r="A5415" s="32">
        <v>38994</v>
      </c>
      <c r="B5415" s="31">
        <v>59.53</v>
      </c>
    </row>
    <row r="5416" spans="1:2">
      <c r="A5416" s="32">
        <v>38995</v>
      </c>
      <c r="B5416" s="31">
        <v>60.02</v>
      </c>
    </row>
    <row r="5417" spans="1:2">
      <c r="A5417" s="32">
        <v>38996</v>
      </c>
      <c r="B5417" s="31">
        <v>59.68</v>
      </c>
    </row>
    <row r="5418" spans="1:2">
      <c r="A5418" s="32">
        <v>38999</v>
      </c>
      <c r="B5418" s="31">
        <v>59.93</v>
      </c>
    </row>
    <row r="5419" spans="1:2">
      <c r="A5419" s="32">
        <v>39000</v>
      </c>
      <c r="B5419" s="31">
        <v>58.5</v>
      </c>
    </row>
    <row r="5420" spans="1:2">
      <c r="A5420" s="32">
        <v>39001</v>
      </c>
      <c r="B5420" s="31">
        <v>57.56</v>
      </c>
    </row>
    <row r="5421" spans="1:2">
      <c r="A5421" s="32">
        <v>39002</v>
      </c>
      <c r="B5421" s="31">
        <v>58.23</v>
      </c>
    </row>
    <row r="5422" spans="1:2">
      <c r="A5422" s="32">
        <v>39003</v>
      </c>
      <c r="B5422" s="31">
        <v>58.69</v>
      </c>
    </row>
    <row r="5423" spans="1:2">
      <c r="A5423" s="32">
        <v>39006</v>
      </c>
      <c r="B5423" s="31">
        <v>59.91</v>
      </c>
    </row>
    <row r="5424" spans="1:2">
      <c r="A5424" s="32">
        <v>39007</v>
      </c>
      <c r="B5424" s="31">
        <v>58.91</v>
      </c>
    </row>
    <row r="5425" spans="1:2">
      <c r="A5425" s="32">
        <v>39008</v>
      </c>
      <c r="B5425" s="31">
        <v>57.66</v>
      </c>
    </row>
    <row r="5426" spans="1:2">
      <c r="A5426" s="32">
        <v>39009</v>
      </c>
      <c r="B5426" s="31">
        <v>58.55</v>
      </c>
    </row>
    <row r="5427" spans="1:2">
      <c r="A5427" s="32">
        <v>39010</v>
      </c>
      <c r="B5427" s="31">
        <v>57.35</v>
      </c>
    </row>
    <row r="5428" spans="1:2">
      <c r="A5428" s="32">
        <v>39013</v>
      </c>
      <c r="B5428" s="31">
        <v>56.74</v>
      </c>
    </row>
    <row r="5429" spans="1:2">
      <c r="A5429" s="32">
        <v>39014</v>
      </c>
      <c r="B5429" s="31">
        <v>57.55</v>
      </c>
    </row>
    <row r="5430" spans="1:2">
      <c r="A5430" s="32">
        <v>39015</v>
      </c>
      <c r="B5430" s="31">
        <v>59.09</v>
      </c>
    </row>
    <row r="5431" spans="1:2">
      <c r="A5431" s="32">
        <v>39016</v>
      </c>
      <c r="B5431" s="31">
        <v>60.27</v>
      </c>
    </row>
    <row r="5432" spans="1:2">
      <c r="A5432" s="32">
        <v>39017</v>
      </c>
      <c r="B5432" s="31">
        <v>60.75</v>
      </c>
    </row>
    <row r="5433" spans="1:2">
      <c r="A5433" s="32">
        <v>39020</v>
      </c>
      <c r="B5433" s="31">
        <v>58.41</v>
      </c>
    </row>
    <row r="5434" spans="1:2">
      <c r="A5434" s="32">
        <v>39021</v>
      </c>
      <c r="B5434" s="31">
        <v>58.72</v>
      </c>
    </row>
    <row r="5435" spans="1:2">
      <c r="A5435" s="32">
        <v>39022</v>
      </c>
      <c r="B5435" s="31">
        <v>58.64</v>
      </c>
    </row>
    <row r="5436" spans="1:2">
      <c r="A5436" s="32">
        <v>39023</v>
      </c>
      <c r="B5436" s="31">
        <v>57.87</v>
      </c>
    </row>
    <row r="5437" spans="1:2">
      <c r="A5437" s="32">
        <v>39024</v>
      </c>
      <c r="B5437" s="31">
        <v>59.13</v>
      </c>
    </row>
    <row r="5438" spans="1:2">
      <c r="A5438" s="32">
        <v>39027</v>
      </c>
      <c r="B5438" s="31">
        <v>60.11</v>
      </c>
    </row>
    <row r="5439" spans="1:2">
      <c r="A5439" s="32">
        <v>39028</v>
      </c>
      <c r="B5439" s="31">
        <v>58.94</v>
      </c>
    </row>
    <row r="5440" spans="1:2">
      <c r="A5440" s="32">
        <v>39029</v>
      </c>
      <c r="B5440" s="31">
        <v>59.93</v>
      </c>
    </row>
    <row r="5441" spans="1:2">
      <c r="A5441" s="32">
        <v>39030</v>
      </c>
      <c r="B5441" s="31">
        <v>61.18</v>
      </c>
    </row>
    <row r="5442" spans="1:2">
      <c r="A5442" s="32">
        <v>39031</v>
      </c>
      <c r="B5442" s="31">
        <v>59.66</v>
      </c>
    </row>
    <row r="5443" spans="1:2">
      <c r="A5443" s="32">
        <v>39034</v>
      </c>
      <c r="B5443" s="31">
        <v>58.59</v>
      </c>
    </row>
    <row r="5444" spans="1:2">
      <c r="A5444" s="32">
        <v>39035</v>
      </c>
      <c r="B5444" s="31">
        <v>58.28</v>
      </c>
    </row>
    <row r="5445" spans="1:2">
      <c r="A5445" s="32">
        <v>39036</v>
      </c>
      <c r="B5445" s="31">
        <v>58.79</v>
      </c>
    </row>
    <row r="5446" spans="1:2">
      <c r="A5446" s="32">
        <v>39037</v>
      </c>
      <c r="B5446" s="31">
        <v>56.23</v>
      </c>
    </row>
    <row r="5447" spans="1:2">
      <c r="A5447" s="32">
        <v>39038</v>
      </c>
      <c r="B5447" s="31">
        <v>55.9</v>
      </c>
    </row>
    <row r="5448" spans="1:2">
      <c r="A5448" s="32">
        <v>39041</v>
      </c>
      <c r="B5448" s="31">
        <v>56.42</v>
      </c>
    </row>
    <row r="5449" spans="1:2">
      <c r="A5449" s="32">
        <v>39042</v>
      </c>
      <c r="B5449" s="31">
        <v>58.01</v>
      </c>
    </row>
    <row r="5450" spans="1:2">
      <c r="A5450" s="32">
        <v>39043</v>
      </c>
      <c r="B5450" s="31">
        <v>57.28</v>
      </c>
    </row>
    <row r="5451" spans="1:2">
      <c r="A5451" s="32">
        <v>39044</v>
      </c>
      <c r="B5451" s="33" t="e">
        <f>NA()</f>
        <v>#N/A</v>
      </c>
    </row>
    <row r="5452" spans="1:2">
      <c r="A5452" s="32">
        <v>39045</v>
      </c>
      <c r="B5452" s="33" t="e">
        <f>NA()</f>
        <v>#N/A</v>
      </c>
    </row>
    <row r="5453" spans="1:2">
      <c r="A5453" s="32">
        <v>39048</v>
      </c>
      <c r="B5453" s="31">
        <v>60.3</v>
      </c>
    </row>
    <row r="5454" spans="1:2">
      <c r="A5454" s="32">
        <v>39049</v>
      </c>
      <c r="B5454" s="31">
        <v>60.97</v>
      </c>
    </row>
    <row r="5455" spans="1:2">
      <c r="A5455" s="32">
        <v>39050</v>
      </c>
      <c r="B5455" s="31">
        <v>62.45</v>
      </c>
    </row>
    <row r="5456" spans="1:2">
      <c r="A5456" s="32">
        <v>39051</v>
      </c>
      <c r="B5456" s="31">
        <v>62.97</v>
      </c>
    </row>
    <row r="5457" spans="1:2">
      <c r="A5457" s="32">
        <v>39052</v>
      </c>
      <c r="B5457" s="31">
        <v>63.43</v>
      </c>
    </row>
    <row r="5458" spans="1:2">
      <c r="A5458" s="32">
        <v>39055</v>
      </c>
      <c r="B5458" s="31">
        <v>62.39</v>
      </c>
    </row>
    <row r="5459" spans="1:2">
      <c r="A5459" s="32">
        <v>39056</v>
      </c>
      <c r="B5459" s="31">
        <v>62.4</v>
      </c>
    </row>
    <row r="5460" spans="1:2">
      <c r="A5460" s="32">
        <v>39057</v>
      </c>
      <c r="B5460" s="31">
        <v>62.2</v>
      </c>
    </row>
    <row r="5461" spans="1:2">
      <c r="A5461" s="32">
        <v>39058</v>
      </c>
      <c r="B5461" s="31">
        <v>62.54</v>
      </c>
    </row>
    <row r="5462" spans="1:2">
      <c r="A5462" s="32">
        <v>39059</v>
      </c>
      <c r="B5462" s="31">
        <v>62.06</v>
      </c>
    </row>
    <row r="5463" spans="1:2">
      <c r="A5463" s="32">
        <v>39062</v>
      </c>
      <c r="B5463" s="31">
        <v>61.26</v>
      </c>
    </row>
    <row r="5464" spans="1:2">
      <c r="A5464" s="32">
        <v>39063</v>
      </c>
      <c r="B5464" s="31">
        <v>61.06</v>
      </c>
    </row>
    <row r="5465" spans="1:2">
      <c r="A5465" s="32">
        <v>39064</v>
      </c>
      <c r="B5465" s="31">
        <v>61.34</v>
      </c>
    </row>
    <row r="5466" spans="1:2">
      <c r="A5466" s="32">
        <v>39065</v>
      </c>
      <c r="B5466" s="31">
        <v>62.48</v>
      </c>
    </row>
    <row r="5467" spans="1:2">
      <c r="A5467" s="32">
        <v>39066</v>
      </c>
      <c r="B5467" s="31">
        <v>63.4</v>
      </c>
    </row>
    <row r="5468" spans="1:2">
      <c r="A5468" s="32">
        <v>39069</v>
      </c>
      <c r="B5468" s="31">
        <v>62.19</v>
      </c>
    </row>
    <row r="5469" spans="1:2">
      <c r="A5469" s="32">
        <v>39070</v>
      </c>
      <c r="B5469" s="31">
        <v>62.87</v>
      </c>
    </row>
    <row r="5470" spans="1:2">
      <c r="A5470" s="32">
        <v>39071</v>
      </c>
      <c r="B5470" s="31">
        <v>63.08</v>
      </c>
    </row>
    <row r="5471" spans="1:2">
      <c r="A5471" s="32">
        <v>39072</v>
      </c>
      <c r="B5471" s="31">
        <v>62.05</v>
      </c>
    </row>
    <row r="5472" spans="1:2">
      <c r="A5472" s="32">
        <v>39073</v>
      </c>
      <c r="B5472" s="31">
        <v>61.81</v>
      </c>
    </row>
    <row r="5473" spans="1:2">
      <c r="A5473" s="32">
        <v>39076</v>
      </c>
      <c r="B5473" s="33" t="e">
        <f>NA()</f>
        <v>#N/A</v>
      </c>
    </row>
    <row r="5474" spans="1:2">
      <c r="A5474" s="32">
        <v>39077</v>
      </c>
      <c r="B5474" s="31">
        <v>61.07</v>
      </c>
    </row>
    <row r="5475" spans="1:2">
      <c r="A5475" s="32">
        <v>39078</v>
      </c>
      <c r="B5475" s="31">
        <v>60.31</v>
      </c>
    </row>
    <row r="5476" spans="1:2">
      <c r="A5476" s="32">
        <v>39079</v>
      </c>
      <c r="B5476" s="31">
        <v>60.39</v>
      </c>
    </row>
    <row r="5477" spans="1:2">
      <c r="A5477" s="32">
        <v>39080</v>
      </c>
      <c r="B5477" s="31">
        <v>60.85</v>
      </c>
    </row>
    <row r="5478" spans="1:2">
      <c r="A5478" s="32">
        <v>39083</v>
      </c>
      <c r="B5478" s="33" t="e">
        <f>NA()</f>
        <v>#N/A</v>
      </c>
    </row>
    <row r="5479" spans="1:2">
      <c r="A5479" s="32">
        <v>39084</v>
      </c>
      <c r="B5479" s="31">
        <v>60.77</v>
      </c>
    </row>
    <row r="5480" spans="1:2">
      <c r="A5480" s="32">
        <v>39085</v>
      </c>
      <c r="B5480" s="31">
        <v>58.31</v>
      </c>
    </row>
    <row r="5481" spans="1:2">
      <c r="A5481" s="32">
        <v>39086</v>
      </c>
      <c r="B5481" s="31">
        <v>55.65</v>
      </c>
    </row>
    <row r="5482" spans="1:2">
      <c r="A5482" s="32">
        <v>39087</v>
      </c>
      <c r="B5482" s="31">
        <v>56.29</v>
      </c>
    </row>
    <row r="5483" spans="1:2">
      <c r="A5483" s="32">
        <v>39090</v>
      </c>
      <c r="B5483" s="31">
        <v>56.08</v>
      </c>
    </row>
    <row r="5484" spans="1:2">
      <c r="A5484" s="32">
        <v>39091</v>
      </c>
      <c r="B5484" s="31">
        <v>55.65</v>
      </c>
    </row>
    <row r="5485" spans="1:2">
      <c r="A5485" s="32">
        <v>39092</v>
      </c>
      <c r="B5485" s="31">
        <v>53.95</v>
      </c>
    </row>
    <row r="5486" spans="1:2">
      <c r="A5486" s="32">
        <v>39093</v>
      </c>
      <c r="B5486" s="31">
        <v>51.91</v>
      </c>
    </row>
    <row r="5487" spans="1:2">
      <c r="A5487" s="32">
        <v>39094</v>
      </c>
      <c r="B5487" s="31">
        <v>52.96</v>
      </c>
    </row>
    <row r="5488" spans="1:2">
      <c r="A5488" s="32">
        <v>39097</v>
      </c>
      <c r="B5488" s="33" t="e">
        <f>NA()</f>
        <v>#N/A</v>
      </c>
    </row>
    <row r="5489" spans="1:2">
      <c r="A5489" s="32">
        <v>39098</v>
      </c>
      <c r="B5489" s="31">
        <v>51.23</v>
      </c>
    </row>
    <row r="5490" spans="1:2">
      <c r="A5490" s="32">
        <v>39099</v>
      </c>
      <c r="B5490" s="31">
        <v>52.3</v>
      </c>
    </row>
    <row r="5491" spans="1:2">
      <c r="A5491" s="32">
        <v>39100</v>
      </c>
      <c r="B5491" s="31">
        <v>50.51</v>
      </c>
    </row>
    <row r="5492" spans="1:2">
      <c r="A5492" s="32">
        <v>39101</v>
      </c>
      <c r="B5492" s="31">
        <v>51.98</v>
      </c>
    </row>
    <row r="5493" spans="1:2">
      <c r="A5493" s="32">
        <v>39104</v>
      </c>
      <c r="B5493" s="31">
        <v>51.11</v>
      </c>
    </row>
    <row r="5494" spans="1:2">
      <c r="A5494" s="32">
        <v>39105</v>
      </c>
      <c r="B5494" s="31">
        <v>53.61</v>
      </c>
    </row>
    <row r="5495" spans="1:2">
      <c r="A5495" s="32">
        <v>39106</v>
      </c>
      <c r="B5495" s="31">
        <v>54.24</v>
      </c>
    </row>
    <row r="5496" spans="1:2">
      <c r="A5496" s="32">
        <v>39107</v>
      </c>
      <c r="B5496" s="31">
        <v>53.49</v>
      </c>
    </row>
    <row r="5497" spans="1:2">
      <c r="A5497" s="32">
        <v>39108</v>
      </c>
      <c r="B5497" s="31">
        <v>55.38</v>
      </c>
    </row>
    <row r="5498" spans="1:2">
      <c r="A5498" s="32">
        <v>39111</v>
      </c>
      <c r="B5498" s="31">
        <v>54.01</v>
      </c>
    </row>
    <row r="5499" spans="1:2">
      <c r="A5499" s="32">
        <v>39112</v>
      </c>
      <c r="B5499" s="31">
        <v>57.03</v>
      </c>
    </row>
    <row r="5500" spans="1:2">
      <c r="A5500" s="32">
        <v>39113</v>
      </c>
      <c r="B5500" s="31">
        <v>58.17</v>
      </c>
    </row>
    <row r="5501" spans="1:2">
      <c r="A5501" s="32">
        <v>39114</v>
      </c>
      <c r="B5501" s="31">
        <v>57.35</v>
      </c>
    </row>
    <row r="5502" spans="1:2">
      <c r="A5502" s="32">
        <v>39115</v>
      </c>
      <c r="B5502" s="31">
        <v>59.01</v>
      </c>
    </row>
    <row r="5503" spans="1:2">
      <c r="A5503" s="32">
        <v>39118</v>
      </c>
      <c r="B5503" s="31">
        <v>58.69</v>
      </c>
    </row>
    <row r="5504" spans="1:2">
      <c r="A5504" s="32">
        <v>39119</v>
      </c>
      <c r="B5504" s="31">
        <v>58.91</v>
      </c>
    </row>
    <row r="5505" spans="1:2">
      <c r="A5505" s="32">
        <v>39120</v>
      </c>
      <c r="B5505" s="31">
        <v>57.75</v>
      </c>
    </row>
    <row r="5506" spans="1:2">
      <c r="A5506" s="32">
        <v>39121</v>
      </c>
      <c r="B5506" s="31">
        <v>59.76</v>
      </c>
    </row>
    <row r="5507" spans="1:2">
      <c r="A5507" s="32">
        <v>39122</v>
      </c>
      <c r="B5507" s="31">
        <v>59.86</v>
      </c>
    </row>
    <row r="5508" spans="1:2">
      <c r="A5508" s="32">
        <v>39125</v>
      </c>
      <c r="B5508" s="31">
        <v>57.76</v>
      </c>
    </row>
    <row r="5509" spans="1:2">
      <c r="A5509" s="32">
        <v>39126</v>
      </c>
      <c r="B5509" s="31">
        <v>58.98</v>
      </c>
    </row>
    <row r="5510" spans="1:2">
      <c r="A5510" s="32">
        <v>39127</v>
      </c>
      <c r="B5510" s="31">
        <v>58</v>
      </c>
    </row>
    <row r="5511" spans="1:2">
      <c r="A5511" s="32">
        <v>39128</v>
      </c>
      <c r="B5511" s="31">
        <v>57.92</v>
      </c>
    </row>
    <row r="5512" spans="1:2">
      <c r="A5512" s="32">
        <v>39129</v>
      </c>
      <c r="B5512" s="31">
        <v>59.38</v>
      </c>
    </row>
    <row r="5513" spans="1:2">
      <c r="A5513" s="32">
        <v>39132</v>
      </c>
      <c r="B5513" s="33" t="e">
        <f>NA()</f>
        <v>#N/A</v>
      </c>
    </row>
    <row r="5514" spans="1:2">
      <c r="A5514" s="32">
        <v>39133</v>
      </c>
      <c r="B5514" s="31">
        <v>58.32</v>
      </c>
    </row>
    <row r="5515" spans="1:2">
      <c r="A5515" s="32">
        <v>39134</v>
      </c>
      <c r="B5515" s="31">
        <v>59.4</v>
      </c>
    </row>
    <row r="5516" spans="1:2">
      <c r="A5516" s="32">
        <v>39135</v>
      </c>
      <c r="B5516" s="31">
        <v>60.28</v>
      </c>
    </row>
    <row r="5517" spans="1:2">
      <c r="A5517" s="32">
        <v>39136</v>
      </c>
      <c r="B5517" s="31">
        <v>60.28</v>
      </c>
    </row>
    <row r="5518" spans="1:2">
      <c r="A5518" s="32">
        <v>39139</v>
      </c>
      <c r="B5518" s="31">
        <v>61.41</v>
      </c>
    </row>
    <row r="5519" spans="1:2">
      <c r="A5519" s="32">
        <v>39140</v>
      </c>
      <c r="B5519" s="31">
        <v>61.46</v>
      </c>
    </row>
    <row r="5520" spans="1:2">
      <c r="A5520" s="32">
        <v>39141</v>
      </c>
      <c r="B5520" s="31">
        <v>61.78</v>
      </c>
    </row>
    <row r="5521" spans="1:2">
      <c r="A5521" s="32">
        <v>39142</v>
      </c>
      <c r="B5521" s="31">
        <v>61.97</v>
      </c>
    </row>
    <row r="5522" spans="1:2">
      <c r="A5522" s="32">
        <v>39143</v>
      </c>
      <c r="B5522" s="31">
        <v>61.58</v>
      </c>
    </row>
    <row r="5523" spans="1:2">
      <c r="A5523" s="32">
        <v>39146</v>
      </c>
      <c r="B5523" s="31">
        <v>60.05</v>
      </c>
    </row>
    <row r="5524" spans="1:2">
      <c r="A5524" s="32">
        <v>39147</v>
      </c>
      <c r="B5524" s="31">
        <v>60.66</v>
      </c>
    </row>
    <row r="5525" spans="1:2">
      <c r="A5525" s="32">
        <v>39148</v>
      </c>
      <c r="B5525" s="31">
        <v>61.85</v>
      </c>
    </row>
    <row r="5526" spans="1:2">
      <c r="A5526" s="32">
        <v>39149</v>
      </c>
      <c r="B5526" s="31">
        <v>61.63</v>
      </c>
    </row>
    <row r="5527" spans="1:2">
      <c r="A5527" s="32">
        <v>39150</v>
      </c>
      <c r="B5527" s="31">
        <v>60.06</v>
      </c>
    </row>
    <row r="5528" spans="1:2">
      <c r="A5528" s="32">
        <v>39153</v>
      </c>
      <c r="B5528" s="31">
        <v>58.94</v>
      </c>
    </row>
    <row r="5529" spans="1:2">
      <c r="A5529" s="32">
        <v>39154</v>
      </c>
      <c r="B5529" s="31">
        <v>58.03</v>
      </c>
    </row>
    <row r="5530" spans="1:2">
      <c r="A5530" s="32">
        <v>39155</v>
      </c>
      <c r="B5530" s="31">
        <v>58.15</v>
      </c>
    </row>
    <row r="5531" spans="1:2">
      <c r="A5531" s="32">
        <v>39156</v>
      </c>
      <c r="B5531" s="31">
        <v>57.52</v>
      </c>
    </row>
    <row r="5532" spans="1:2">
      <c r="A5532" s="32">
        <v>39157</v>
      </c>
      <c r="B5532" s="31">
        <v>57.06</v>
      </c>
    </row>
    <row r="5533" spans="1:2">
      <c r="A5533" s="32">
        <v>39160</v>
      </c>
      <c r="B5533" s="31">
        <v>56.65</v>
      </c>
    </row>
    <row r="5534" spans="1:2">
      <c r="A5534" s="32">
        <v>39161</v>
      </c>
      <c r="B5534" s="31">
        <v>56.41</v>
      </c>
    </row>
    <row r="5535" spans="1:2">
      <c r="A5535" s="32">
        <v>39162</v>
      </c>
      <c r="B5535" s="31">
        <v>56.98</v>
      </c>
    </row>
    <row r="5536" spans="1:2">
      <c r="A5536" s="32">
        <v>39163</v>
      </c>
      <c r="B5536" s="31">
        <v>60.21</v>
      </c>
    </row>
    <row r="5537" spans="1:2">
      <c r="A5537" s="32">
        <v>39164</v>
      </c>
      <c r="B5537" s="31">
        <v>61.07</v>
      </c>
    </row>
    <row r="5538" spans="1:2">
      <c r="A5538" s="32">
        <v>39167</v>
      </c>
      <c r="B5538" s="31">
        <v>61.77</v>
      </c>
    </row>
    <row r="5539" spans="1:2">
      <c r="A5539" s="32">
        <v>39168</v>
      </c>
      <c r="B5539" s="31">
        <v>62.98</v>
      </c>
    </row>
    <row r="5540" spans="1:2">
      <c r="A5540" s="32">
        <v>39169</v>
      </c>
      <c r="B5540" s="31">
        <v>64.11</v>
      </c>
    </row>
    <row r="5541" spans="1:2">
      <c r="A5541" s="32">
        <v>39170</v>
      </c>
      <c r="B5541" s="31">
        <v>66.099999999999994</v>
      </c>
    </row>
    <row r="5542" spans="1:2">
      <c r="A5542" s="32">
        <v>39171</v>
      </c>
      <c r="B5542" s="31">
        <v>65.94</v>
      </c>
    </row>
    <row r="5543" spans="1:2">
      <c r="A5543" s="32">
        <v>39174</v>
      </c>
      <c r="B5543" s="31">
        <v>66.03</v>
      </c>
    </row>
    <row r="5544" spans="1:2">
      <c r="A5544" s="32">
        <v>39175</v>
      </c>
      <c r="B5544" s="31">
        <v>64.59</v>
      </c>
    </row>
    <row r="5545" spans="1:2">
      <c r="A5545" s="32">
        <v>39176</v>
      </c>
      <c r="B5545" s="31">
        <v>64.400000000000006</v>
      </c>
    </row>
    <row r="5546" spans="1:2">
      <c r="A5546" s="32">
        <v>39177</v>
      </c>
      <c r="B5546" s="31">
        <v>64.260000000000005</v>
      </c>
    </row>
    <row r="5547" spans="1:2">
      <c r="A5547" s="32">
        <v>39178</v>
      </c>
      <c r="B5547" s="33" t="e">
        <f>NA()</f>
        <v>#N/A</v>
      </c>
    </row>
    <row r="5548" spans="1:2">
      <c r="A5548" s="32">
        <v>39181</v>
      </c>
      <c r="B5548" s="31">
        <v>61.51</v>
      </c>
    </row>
    <row r="5549" spans="1:2">
      <c r="A5549" s="32">
        <v>39182</v>
      </c>
      <c r="B5549" s="31">
        <v>61.92</v>
      </c>
    </row>
    <row r="5550" spans="1:2">
      <c r="A5550" s="32">
        <v>39183</v>
      </c>
      <c r="B5550" s="31">
        <v>61.98</v>
      </c>
    </row>
    <row r="5551" spans="1:2">
      <c r="A5551" s="32">
        <v>39184</v>
      </c>
      <c r="B5551" s="31">
        <v>63.87</v>
      </c>
    </row>
    <row r="5552" spans="1:2">
      <c r="A5552" s="32">
        <v>39185</v>
      </c>
      <c r="B5552" s="31">
        <v>63.63</v>
      </c>
    </row>
    <row r="5553" spans="1:2">
      <c r="A5553" s="32">
        <v>39188</v>
      </c>
      <c r="B5553" s="31">
        <v>63.63</v>
      </c>
    </row>
    <row r="5554" spans="1:2">
      <c r="A5554" s="32">
        <v>39189</v>
      </c>
      <c r="B5554" s="31">
        <v>63.14</v>
      </c>
    </row>
    <row r="5555" spans="1:2">
      <c r="A5555" s="32">
        <v>39190</v>
      </c>
      <c r="B5555" s="31">
        <v>63.14</v>
      </c>
    </row>
    <row r="5556" spans="1:2">
      <c r="A5556" s="32">
        <v>39191</v>
      </c>
      <c r="B5556" s="31">
        <v>61.81</v>
      </c>
    </row>
    <row r="5557" spans="1:2">
      <c r="A5557" s="32">
        <v>39192</v>
      </c>
      <c r="B5557" s="31">
        <v>63.56</v>
      </c>
    </row>
    <row r="5558" spans="1:2">
      <c r="A5558" s="32">
        <v>39195</v>
      </c>
      <c r="B5558" s="31">
        <v>65.33</v>
      </c>
    </row>
    <row r="5559" spans="1:2">
      <c r="A5559" s="32">
        <v>39196</v>
      </c>
      <c r="B5559" s="31">
        <v>64.099999999999994</v>
      </c>
    </row>
    <row r="5560" spans="1:2">
      <c r="A5560" s="32">
        <v>39197</v>
      </c>
      <c r="B5560" s="31">
        <v>65.33</v>
      </c>
    </row>
    <row r="5561" spans="1:2">
      <c r="A5561" s="32">
        <v>39198</v>
      </c>
      <c r="B5561" s="31">
        <v>65.08</v>
      </c>
    </row>
    <row r="5562" spans="1:2">
      <c r="A5562" s="32">
        <v>39199</v>
      </c>
      <c r="B5562" s="31">
        <v>66.45</v>
      </c>
    </row>
    <row r="5563" spans="1:2">
      <c r="A5563" s="32">
        <v>39202</v>
      </c>
      <c r="B5563" s="31">
        <v>65.78</v>
      </c>
    </row>
    <row r="5564" spans="1:2">
      <c r="A5564" s="32">
        <v>39203</v>
      </c>
      <c r="B5564" s="31">
        <v>64.430000000000007</v>
      </c>
    </row>
    <row r="5565" spans="1:2">
      <c r="A5565" s="32">
        <v>39204</v>
      </c>
      <c r="B5565" s="31">
        <v>63.78</v>
      </c>
    </row>
    <row r="5566" spans="1:2">
      <c r="A5566" s="32">
        <v>39205</v>
      </c>
      <c r="B5566" s="31">
        <v>63.23</v>
      </c>
    </row>
    <row r="5567" spans="1:2">
      <c r="A5567" s="32">
        <v>39206</v>
      </c>
      <c r="B5567" s="31">
        <v>61.89</v>
      </c>
    </row>
    <row r="5568" spans="1:2">
      <c r="A5568" s="32">
        <v>39209</v>
      </c>
      <c r="B5568" s="31">
        <v>61.48</v>
      </c>
    </row>
    <row r="5569" spans="1:2">
      <c r="A5569" s="32">
        <v>39210</v>
      </c>
      <c r="B5569" s="31">
        <v>62.26</v>
      </c>
    </row>
    <row r="5570" spans="1:2">
      <c r="A5570" s="32">
        <v>39211</v>
      </c>
      <c r="B5570" s="31">
        <v>61.54</v>
      </c>
    </row>
    <row r="5571" spans="1:2">
      <c r="A5571" s="32">
        <v>39212</v>
      </c>
      <c r="B5571" s="31">
        <v>61.85</v>
      </c>
    </row>
    <row r="5572" spans="1:2">
      <c r="A5572" s="32">
        <v>39213</v>
      </c>
      <c r="B5572" s="31">
        <v>62.35</v>
      </c>
    </row>
    <row r="5573" spans="1:2">
      <c r="A5573" s="32">
        <v>39216</v>
      </c>
      <c r="B5573" s="31">
        <v>62.55</v>
      </c>
    </row>
    <row r="5574" spans="1:2">
      <c r="A5574" s="32">
        <v>39217</v>
      </c>
      <c r="B5574" s="31">
        <v>63.16</v>
      </c>
    </row>
    <row r="5575" spans="1:2">
      <c r="A5575" s="32">
        <v>39218</v>
      </c>
      <c r="B5575" s="31">
        <v>62.57</v>
      </c>
    </row>
    <row r="5576" spans="1:2">
      <c r="A5576" s="32">
        <v>39219</v>
      </c>
      <c r="B5576" s="31">
        <v>64.83</v>
      </c>
    </row>
    <row r="5577" spans="1:2">
      <c r="A5577" s="32">
        <v>39220</v>
      </c>
      <c r="B5577" s="31">
        <v>64.930000000000007</v>
      </c>
    </row>
    <row r="5578" spans="1:2">
      <c r="A5578" s="32">
        <v>39223</v>
      </c>
      <c r="B5578" s="31">
        <v>66.25</v>
      </c>
    </row>
    <row r="5579" spans="1:2">
      <c r="A5579" s="32">
        <v>39224</v>
      </c>
      <c r="B5579" s="31">
        <v>64.91</v>
      </c>
    </row>
    <row r="5580" spans="1:2">
      <c r="A5580" s="32">
        <v>39225</v>
      </c>
      <c r="B5580" s="31">
        <v>65.099999999999994</v>
      </c>
    </row>
    <row r="5581" spans="1:2">
      <c r="A5581" s="32">
        <v>39226</v>
      </c>
      <c r="B5581" s="31">
        <v>63.62</v>
      </c>
    </row>
    <row r="5582" spans="1:2">
      <c r="A5582" s="32">
        <v>39227</v>
      </c>
      <c r="B5582" s="31">
        <v>64.59</v>
      </c>
    </row>
    <row r="5583" spans="1:2">
      <c r="A5583" s="32">
        <v>39230</v>
      </c>
      <c r="B5583" s="33" t="e">
        <f>NA()</f>
        <v>#N/A</v>
      </c>
    </row>
    <row r="5584" spans="1:2">
      <c r="A5584" s="32">
        <v>39231</v>
      </c>
      <c r="B5584" s="31">
        <v>63.19</v>
      </c>
    </row>
    <row r="5585" spans="1:2">
      <c r="A5585" s="32">
        <v>39232</v>
      </c>
      <c r="B5585" s="31">
        <v>63.47</v>
      </c>
    </row>
    <row r="5586" spans="1:2">
      <c r="A5586" s="32">
        <v>39233</v>
      </c>
      <c r="B5586" s="31">
        <v>64.02</v>
      </c>
    </row>
    <row r="5587" spans="1:2">
      <c r="A5587" s="32">
        <v>39234</v>
      </c>
      <c r="B5587" s="31">
        <v>65.09</v>
      </c>
    </row>
    <row r="5588" spans="1:2">
      <c r="A5588" s="32">
        <v>39237</v>
      </c>
      <c r="B5588" s="31">
        <v>66.17</v>
      </c>
    </row>
    <row r="5589" spans="1:2">
      <c r="A5589" s="32">
        <v>39238</v>
      </c>
      <c r="B5589" s="31">
        <v>65.63</v>
      </c>
    </row>
    <row r="5590" spans="1:2">
      <c r="A5590" s="32">
        <v>39239</v>
      </c>
      <c r="B5590" s="31">
        <v>65.97</v>
      </c>
    </row>
    <row r="5591" spans="1:2">
      <c r="A5591" s="32">
        <v>39240</v>
      </c>
      <c r="B5591" s="31">
        <v>66.930000000000007</v>
      </c>
    </row>
    <row r="5592" spans="1:2">
      <c r="A5592" s="32">
        <v>39241</v>
      </c>
      <c r="B5592" s="31">
        <v>64.78</v>
      </c>
    </row>
    <row r="5593" spans="1:2">
      <c r="A5593" s="32">
        <v>39244</v>
      </c>
      <c r="B5593" s="31">
        <v>65.930000000000007</v>
      </c>
    </row>
    <row r="5594" spans="1:2">
      <c r="A5594" s="32">
        <v>39245</v>
      </c>
      <c r="B5594" s="31">
        <v>65.36</v>
      </c>
    </row>
    <row r="5595" spans="1:2">
      <c r="A5595" s="32">
        <v>39246</v>
      </c>
      <c r="B5595" s="31">
        <v>66.17</v>
      </c>
    </row>
    <row r="5596" spans="1:2">
      <c r="A5596" s="32">
        <v>39247</v>
      </c>
      <c r="B5596" s="31">
        <v>67.62</v>
      </c>
    </row>
    <row r="5597" spans="1:2">
      <c r="A5597" s="32">
        <v>39248</v>
      </c>
      <c r="B5597" s="31">
        <v>68.040000000000006</v>
      </c>
    </row>
    <row r="5598" spans="1:2">
      <c r="A5598" s="32">
        <v>39251</v>
      </c>
      <c r="B5598" s="31">
        <v>69.06</v>
      </c>
    </row>
    <row r="5599" spans="1:2">
      <c r="A5599" s="32">
        <v>39252</v>
      </c>
      <c r="B5599" s="31">
        <v>69.150000000000006</v>
      </c>
    </row>
    <row r="5600" spans="1:2">
      <c r="A5600" s="32">
        <v>39253</v>
      </c>
      <c r="B5600" s="31">
        <v>68.5</v>
      </c>
    </row>
    <row r="5601" spans="1:2">
      <c r="A5601" s="32">
        <v>39254</v>
      </c>
      <c r="B5601" s="31">
        <v>68.349999999999994</v>
      </c>
    </row>
    <row r="5602" spans="1:2">
      <c r="A5602" s="32">
        <v>39255</v>
      </c>
      <c r="B5602" s="31">
        <v>68.849999999999994</v>
      </c>
    </row>
    <row r="5603" spans="1:2">
      <c r="A5603" s="32">
        <v>39258</v>
      </c>
      <c r="B5603" s="31">
        <v>68.83</v>
      </c>
    </row>
    <row r="5604" spans="1:2">
      <c r="A5604" s="32">
        <v>39259</v>
      </c>
      <c r="B5604" s="31">
        <v>67.78</v>
      </c>
    </row>
    <row r="5605" spans="1:2">
      <c r="A5605" s="32">
        <v>39260</v>
      </c>
      <c r="B5605" s="31">
        <v>68.98</v>
      </c>
    </row>
    <row r="5606" spans="1:2">
      <c r="A5606" s="32">
        <v>39261</v>
      </c>
      <c r="B5606" s="31">
        <v>69.61</v>
      </c>
    </row>
    <row r="5607" spans="1:2">
      <c r="A5607" s="32">
        <v>39262</v>
      </c>
      <c r="B5607" s="31">
        <v>70.47</v>
      </c>
    </row>
    <row r="5608" spans="1:2">
      <c r="A5608" s="32">
        <v>39265</v>
      </c>
      <c r="B5608" s="31">
        <v>71.11</v>
      </c>
    </row>
    <row r="5609" spans="1:2">
      <c r="A5609" s="32">
        <v>39266</v>
      </c>
      <c r="B5609" s="31">
        <v>71.41</v>
      </c>
    </row>
    <row r="5610" spans="1:2">
      <c r="A5610" s="32">
        <v>39267</v>
      </c>
      <c r="B5610" s="33" t="e">
        <f>NA()</f>
        <v>#N/A</v>
      </c>
    </row>
    <row r="5611" spans="1:2">
      <c r="A5611" s="32">
        <v>39268</v>
      </c>
      <c r="B5611" s="31">
        <v>71.81</v>
      </c>
    </row>
    <row r="5612" spans="1:2">
      <c r="A5612" s="32">
        <v>39269</v>
      </c>
      <c r="B5612" s="31">
        <v>72.8</v>
      </c>
    </row>
    <row r="5613" spans="1:2">
      <c r="A5613" s="32">
        <v>39272</v>
      </c>
      <c r="B5613" s="31">
        <v>72.14</v>
      </c>
    </row>
    <row r="5614" spans="1:2">
      <c r="A5614" s="32">
        <v>39273</v>
      </c>
      <c r="B5614" s="31">
        <v>72.8</v>
      </c>
    </row>
    <row r="5615" spans="1:2">
      <c r="A5615" s="32">
        <v>39274</v>
      </c>
      <c r="B5615" s="31">
        <v>72.58</v>
      </c>
    </row>
    <row r="5616" spans="1:2">
      <c r="A5616" s="32">
        <v>39275</v>
      </c>
      <c r="B5616" s="31">
        <v>72.55</v>
      </c>
    </row>
    <row r="5617" spans="1:2">
      <c r="A5617" s="32">
        <v>39276</v>
      </c>
      <c r="B5617" s="31">
        <v>73.89</v>
      </c>
    </row>
    <row r="5618" spans="1:2">
      <c r="A5618" s="32">
        <v>39279</v>
      </c>
      <c r="B5618" s="31">
        <v>74.11</v>
      </c>
    </row>
    <row r="5619" spans="1:2">
      <c r="A5619" s="32">
        <v>39280</v>
      </c>
      <c r="B5619" s="31">
        <v>74.03</v>
      </c>
    </row>
    <row r="5620" spans="1:2">
      <c r="A5620" s="32">
        <v>39281</v>
      </c>
      <c r="B5620" s="31">
        <v>75.03</v>
      </c>
    </row>
    <row r="5621" spans="1:2">
      <c r="A5621" s="32">
        <v>39282</v>
      </c>
      <c r="B5621" s="31">
        <v>75.900000000000006</v>
      </c>
    </row>
    <row r="5622" spans="1:2">
      <c r="A5622" s="32">
        <v>39283</v>
      </c>
      <c r="B5622" s="31">
        <v>75.53</v>
      </c>
    </row>
    <row r="5623" spans="1:2">
      <c r="A5623" s="32">
        <v>39286</v>
      </c>
      <c r="B5623" s="31">
        <v>74.650000000000006</v>
      </c>
    </row>
    <row r="5624" spans="1:2">
      <c r="A5624" s="32">
        <v>39287</v>
      </c>
      <c r="B5624" s="31">
        <v>73.38</v>
      </c>
    </row>
    <row r="5625" spans="1:2">
      <c r="A5625" s="32">
        <v>39288</v>
      </c>
      <c r="B5625" s="31">
        <v>75.739999999999995</v>
      </c>
    </row>
    <row r="5626" spans="1:2">
      <c r="A5626" s="32">
        <v>39289</v>
      </c>
      <c r="B5626" s="31">
        <v>74.959999999999994</v>
      </c>
    </row>
    <row r="5627" spans="1:2">
      <c r="A5627" s="32">
        <v>39290</v>
      </c>
      <c r="B5627" s="31">
        <v>77.03</v>
      </c>
    </row>
    <row r="5628" spans="1:2">
      <c r="A5628" s="32">
        <v>39293</v>
      </c>
      <c r="B5628" s="31">
        <v>76.819999999999993</v>
      </c>
    </row>
    <row r="5629" spans="1:2">
      <c r="A5629" s="32">
        <v>39294</v>
      </c>
      <c r="B5629" s="31">
        <v>78.2</v>
      </c>
    </row>
    <row r="5630" spans="1:2">
      <c r="A5630" s="32">
        <v>39295</v>
      </c>
      <c r="B5630" s="31">
        <v>76.489999999999995</v>
      </c>
    </row>
    <row r="5631" spans="1:2">
      <c r="A5631" s="32">
        <v>39296</v>
      </c>
      <c r="B5631" s="31">
        <v>76.84</v>
      </c>
    </row>
    <row r="5632" spans="1:2">
      <c r="A5632" s="32">
        <v>39297</v>
      </c>
      <c r="B5632" s="31">
        <v>75.41</v>
      </c>
    </row>
    <row r="5633" spans="1:2">
      <c r="A5633" s="32">
        <v>39300</v>
      </c>
      <c r="B5633" s="31">
        <v>72.03</v>
      </c>
    </row>
    <row r="5634" spans="1:2">
      <c r="A5634" s="32">
        <v>39301</v>
      </c>
      <c r="B5634" s="31">
        <v>72.25</v>
      </c>
    </row>
    <row r="5635" spans="1:2">
      <c r="A5635" s="32">
        <v>39302</v>
      </c>
      <c r="B5635" s="31">
        <v>72.23</v>
      </c>
    </row>
    <row r="5636" spans="1:2">
      <c r="A5636" s="32">
        <v>39303</v>
      </c>
      <c r="B5636" s="31">
        <v>71.62</v>
      </c>
    </row>
    <row r="5637" spans="1:2">
      <c r="A5637" s="32">
        <v>39304</v>
      </c>
      <c r="B5637" s="31">
        <v>71.489999999999995</v>
      </c>
    </row>
    <row r="5638" spans="1:2">
      <c r="A5638" s="32">
        <v>39307</v>
      </c>
      <c r="B5638" s="31">
        <v>71.599999999999994</v>
      </c>
    </row>
    <row r="5639" spans="1:2">
      <c r="A5639" s="32">
        <v>39308</v>
      </c>
      <c r="B5639" s="31">
        <v>72.400000000000006</v>
      </c>
    </row>
    <row r="5640" spans="1:2">
      <c r="A5640" s="32">
        <v>39309</v>
      </c>
      <c r="B5640" s="31">
        <v>73.36</v>
      </c>
    </row>
    <row r="5641" spans="1:2">
      <c r="A5641" s="32">
        <v>39310</v>
      </c>
      <c r="B5641" s="31">
        <v>70.989999999999995</v>
      </c>
    </row>
    <row r="5642" spans="1:2">
      <c r="A5642" s="32">
        <v>39311</v>
      </c>
      <c r="B5642" s="31">
        <v>71.900000000000006</v>
      </c>
    </row>
    <row r="5643" spans="1:2">
      <c r="A5643" s="32">
        <v>39314</v>
      </c>
      <c r="B5643" s="31">
        <v>71.12</v>
      </c>
    </row>
    <row r="5644" spans="1:2">
      <c r="A5644" s="32">
        <v>39315</v>
      </c>
      <c r="B5644" s="31">
        <v>69.489999999999995</v>
      </c>
    </row>
    <row r="5645" spans="1:2">
      <c r="A5645" s="32">
        <v>39316</v>
      </c>
      <c r="B5645" s="31">
        <v>69.3</v>
      </c>
    </row>
    <row r="5646" spans="1:2">
      <c r="A5646" s="32">
        <v>39317</v>
      </c>
      <c r="B5646" s="31">
        <v>69.86</v>
      </c>
    </row>
    <row r="5647" spans="1:2">
      <c r="A5647" s="32">
        <v>39318</v>
      </c>
      <c r="B5647" s="31">
        <v>71.17</v>
      </c>
    </row>
    <row r="5648" spans="1:2">
      <c r="A5648" s="32">
        <v>39321</v>
      </c>
      <c r="B5648" s="31">
        <v>71.98</v>
      </c>
    </row>
    <row r="5649" spans="1:2">
      <c r="A5649" s="32">
        <v>39322</v>
      </c>
      <c r="B5649" s="31">
        <v>71.790000000000006</v>
      </c>
    </row>
    <row r="5650" spans="1:2">
      <c r="A5650" s="32">
        <v>39323</v>
      </c>
      <c r="B5650" s="31">
        <v>73.52</v>
      </c>
    </row>
    <row r="5651" spans="1:2">
      <c r="A5651" s="32">
        <v>39324</v>
      </c>
      <c r="B5651" s="31">
        <v>73.37</v>
      </c>
    </row>
    <row r="5652" spans="1:2">
      <c r="A5652" s="32">
        <v>39325</v>
      </c>
      <c r="B5652" s="31">
        <v>73.98</v>
      </c>
    </row>
    <row r="5653" spans="1:2">
      <c r="A5653" s="32">
        <v>39328</v>
      </c>
      <c r="B5653" s="33" t="e">
        <f>NA()</f>
        <v>#N/A</v>
      </c>
    </row>
    <row r="5654" spans="1:2">
      <c r="A5654" s="32">
        <v>39329</v>
      </c>
      <c r="B5654" s="31">
        <v>75.069999999999993</v>
      </c>
    </row>
    <row r="5655" spans="1:2">
      <c r="A5655" s="32">
        <v>39330</v>
      </c>
      <c r="B5655" s="31">
        <v>75.739999999999995</v>
      </c>
    </row>
    <row r="5656" spans="1:2">
      <c r="A5656" s="32">
        <v>39331</v>
      </c>
      <c r="B5656" s="31">
        <v>76.34</v>
      </c>
    </row>
    <row r="5657" spans="1:2">
      <c r="A5657" s="32">
        <v>39332</v>
      </c>
      <c r="B5657" s="31">
        <v>76.7</v>
      </c>
    </row>
    <row r="5658" spans="1:2">
      <c r="A5658" s="32">
        <v>39335</v>
      </c>
      <c r="B5658" s="31">
        <v>77.53</v>
      </c>
    </row>
    <row r="5659" spans="1:2">
      <c r="A5659" s="32">
        <v>39336</v>
      </c>
      <c r="B5659" s="31">
        <v>78.16</v>
      </c>
    </row>
    <row r="5660" spans="1:2">
      <c r="A5660" s="32">
        <v>39337</v>
      </c>
      <c r="B5660" s="31">
        <v>79.849999999999994</v>
      </c>
    </row>
    <row r="5661" spans="1:2">
      <c r="A5661" s="32">
        <v>39338</v>
      </c>
      <c r="B5661" s="31">
        <v>80.05</v>
      </c>
    </row>
    <row r="5662" spans="1:2">
      <c r="A5662" s="32">
        <v>39339</v>
      </c>
      <c r="B5662" s="31">
        <v>79.14</v>
      </c>
    </row>
    <row r="5663" spans="1:2">
      <c r="A5663" s="32">
        <v>39342</v>
      </c>
      <c r="B5663" s="31">
        <v>80.55</v>
      </c>
    </row>
    <row r="5664" spans="1:2">
      <c r="A5664" s="32">
        <v>39343</v>
      </c>
      <c r="B5664" s="31">
        <v>81.510000000000005</v>
      </c>
    </row>
    <row r="5665" spans="1:2">
      <c r="A5665" s="32">
        <v>39344</v>
      </c>
      <c r="B5665" s="31">
        <v>81.99</v>
      </c>
    </row>
    <row r="5666" spans="1:2">
      <c r="A5666" s="32">
        <v>39345</v>
      </c>
      <c r="B5666" s="31">
        <v>83.85</v>
      </c>
    </row>
    <row r="5667" spans="1:2">
      <c r="A5667" s="32">
        <v>39346</v>
      </c>
      <c r="B5667" s="31">
        <v>83.38</v>
      </c>
    </row>
    <row r="5668" spans="1:2">
      <c r="A5668" s="32">
        <v>39349</v>
      </c>
      <c r="B5668" s="31">
        <v>82.51</v>
      </c>
    </row>
    <row r="5669" spans="1:2">
      <c r="A5669" s="32">
        <v>39350</v>
      </c>
      <c r="B5669" s="31">
        <v>81.2</v>
      </c>
    </row>
    <row r="5670" spans="1:2">
      <c r="A5670" s="32">
        <v>39351</v>
      </c>
      <c r="B5670" s="31">
        <v>80.31</v>
      </c>
    </row>
    <row r="5671" spans="1:2">
      <c r="A5671" s="32">
        <v>39352</v>
      </c>
      <c r="B5671" s="31">
        <v>82.86</v>
      </c>
    </row>
    <row r="5672" spans="1:2">
      <c r="A5672" s="32">
        <v>39353</v>
      </c>
      <c r="B5672" s="31">
        <v>81.64</v>
      </c>
    </row>
    <row r="5673" spans="1:2">
      <c r="A5673" s="32">
        <v>39356</v>
      </c>
      <c r="B5673" s="31">
        <v>80.31</v>
      </c>
    </row>
    <row r="5674" spans="1:2">
      <c r="A5674" s="32">
        <v>39357</v>
      </c>
      <c r="B5674" s="31">
        <v>80</v>
      </c>
    </row>
    <row r="5675" spans="1:2">
      <c r="A5675" s="32">
        <v>39358</v>
      </c>
      <c r="B5675" s="31">
        <v>79.97</v>
      </c>
    </row>
    <row r="5676" spans="1:2">
      <c r="A5676" s="32">
        <v>39359</v>
      </c>
      <c r="B5676" s="31">
        <v>81.48</v>
      </c>
    </row>
    <row r="5677" spans="1:2">
      <c r="A5677" s="32">
        <v>39360</v>
      </c>
      <c r="B5677" s="31">
        <v>81.2</v>
      </c>
    </row>
    <row r="5678" spans="1:2">
      <c r="A5678" s="32">
        <v>39363</v>
      </c>
      <c r="B5678" s="31">
        <v>78.97</v>
      </c>
    </row>
    <row r="5679" spans="1:2">
      <c r="A5679" s="32">
        <v>39364</v>
      </c>
      <c r="B5679" s="31">
        <v>80.23</v>
      </c>
    </row>
    <row r="5680" spans="1:2">
      <c r="A5680" s="32">
        <v>39365</v>
      </c>
      <c r="B5680" s="31">
        <v>81.3</v>
      </c>
    </row>
    <row r="5681" spans="1:2">
      <c r="A5681" s="32">
        <v>39366</v>
      </c>
      <c r="B5681" s="31">
        <v>83.05</v>
      </c>
    </row>
    <row r="5682" spans="1:2">
      <c r="A5682" s="32">
        <v>39367</v>
      </c>
      <c r="B5682" s="31">
        <v>83.73</v>
      </c>
    </row>
    <row r="5683" spans="1:2">
      <c r="A5683" s="32">
        <v>39370</v>
      </c>
      <c r="B5683" s="31">
        <v>86.19</v>
      </c>
    </row>
    <row r="5684" spans="1:2">
      <c r="A5684" s="32">
        <v>39371</v>
      </c>
      <c r="B5684" s="31">
        <v>87.58</v>
      </c>
    </row>
    <row r="5685" spans="1:2">
      <c r="A5685" s="32">
        <v>39372</v>
      </c>
      <c r="B5685" s="31">
        <v>87.19</v>
      </c>
    </row>
    <row r="5686" spans="1:2">
      <c r="A5686" s="32">
        <v>39373</v>
      </c>
      <c r="B5686" s="31">
        <v>89.48</v>
      </c>
    </row>
    <row r="5687" spans="1:2">
      <c r="A5687" s="32">
        <v>39374</v>
      </c>
      <c r="B5687" s="31">
        <v>88.58</v>
      </c>
    </row>
    <row r="5688" spans="1:2">
      <c r="A5688" s="32">
        <v>39377</v>
      </c>
      <c r="B5688" s="31">
        <v>87.6</v>
      </c>
    </row>
    <row r="5689" spans="1:2">
      <c r="A5689" s="32">
        <v>39378</v>
      </c>
      <c r="B5689" s="31">
        <v>86.45</v>
      </c>
    </row>
    <row r="5690" spans="1:2">
      <c r="A5690" s="32">
        <v>39379</v>
      </c>
      <c r="B5690" s="31">
        <v>88.3</v>
      </c>
    </row>
    <row r="5691" spans="1:2">
      <c r="A5691" s="32">
        <v>39380</v>
      </c>
      <c r="B5691" s="31">
        <v>92.09</v>
      </c>
    </row>
    <row r="5692" spans="1:2">
      <c r="A5692" s="32">
        <v>39381</v>
      </c>
      <c r="B5692" s="31">
        <v>91.73</v>
      </c>
    </row>
    <row r="5693" spans="1:2">
      <c r="A5693" s="32">
        <v>39384</v>
      </c>
      <c r="B5693" s="31">
        <v>93.45</v>
      </c>
    </row>
    <row r="5694" spans="1:2">
      <c r="A5694" s="32">
        <v>39385</v>
      </c>
      <c r="B5694" s="31">
        <v>90.33</v>
      </c>
    </row>
    <row r="5695" spans="1:2">
      <c r="A5695" s="32">
        <v>39386</v>
      </c>
      <c r="B5695" s="31">
        <v>94.16</v>
      </c>
    </row>
    <row r="5696" spans="1:2">
      <c r="A5696" s="32">
        <v>39387</v>
      </c>
      <c r="B5696" s="31">
        <v>93.53</v>
      </c>
    </row>
    <row r="5697" spans="1:2">
      <c r="A5697" s="32">
        <v>39388</v>
      </c>
      <c r="B5697" s="31">
        <v>95.81</v>
      </c>
    </row>
    <row r="5698" spans="1:2">
      <c r="A5698" s="32">
        <v>39391</v>
      </c>
      <c r="B5698" s="31">
        <v>94.06</v>
      </c>
    </row>
    <row r="5699" spans="1:2">
      <c r="A5699" s="32">
        <v>39392</v>
      </c>
      <c r="B5699" s="31">
        <v>96.65</v>
      </c>
    </row>
    <row r="5700" spans="1:2">
      <c r="A5700" s="32">
        <v>39393</v>
      </c>
      <c r="B5700" s="31">
        <v>96.46</v>
      </c>
    </row>
    <row r="5701" spans="1:2">
      <c r="A5701" s="32">
        <v>39394</v>
      </c>
      <c r="B5701" s="31">
        <v>95.51</v>
      </c>
    </row>
    <row r="5702" spans="1:2">
      <c r="A5702" s="32">
        <v>39395</v>
      </c>
      <c r="B5702" s="31">
        <v>96.36</v>
      </c>
    </row>
    <row r="5703" spans="1:2">
      <c r="A5703" s="32">
        <v>39398</v>
      </c>
      <c r="B5703" s="31">
        <v>94.4</v>
      </c>
    </row>
    <row r="5704" spans="1:2">
      <c r="A5704" s="32">
        <v>39399</v>
      </c>
      <c r="B5704" s="31">
        <v>91.18</v>
      </c>
    </row>
    <row r="5705" spans="1:2">
      <c r="A5705" s="32">
        <v>39400</v>
      </c>
      <c r="B5705" s="31">
        <v>94.02</v>
      </c>
    </row>
    <row r="5706" spans="1:2">
      <c r="A5706" s="32">
        <v>39401</v>
      </c>
      <c r="B5706" s="31">
        <v>93.37</v>
      </c>
    </row>
    <row r="5707" spans="1:2">
      <c r="A5707" s="32">
        <v>39402</v>
      </c>
      <c r="B5707" s="31">
        <v>94.81</v>
      </c>
    </row>
    <row r="5708" spans="1:2">
      <c r="A5708" s="32">
        <v>39405</v>
      </c>
      <c r="B5708" s="31">
        <v>95.75</v>
      </c>
    </row>
    <row r="5709" spans="1:2">
      <c r="A5709" s="32">
        <v>39406</v>
      </c>
      <c r="B5709" s="31">
        <v>99.16</v>
      </c>
    </row>
    <row r="5710" spans="1:2">
      <c r="A5710" s="32">
        <v>39407</v>
      </c>
      <c r="B5710" s="31">
        <v>98.57</v>
      </c>
    </row>
    <row r="5711" spans="1:2">
      <c r="A5711" s="32">
        <v>39408</v>
      </c>
      <c r="B5711" s="33" t="e">
        <f>NA()</f>
        <v>#N/A</v>
      </c>
    </row>
    <row r="5712" spans="1:2">
      <c r="A5712" s="32">
        <v>39409</v>
      </c>
      <c r="B5712" s="31">
        <v>98.24</v>
      </c>
    </row>
    <row r="5713" spans="1:2">
      <c r="A5713" s="32">
        <v>39412</v>
      </c>
      <c r="B5713" s="31">
        <v>97.66</v>
      </c>
    </row>
    <row r="5714" spans="1:2">
      <c r="A5714" s="32">
        <v>39413</v>
      </c>
      <c r="B5714" s="31">
        <v>94.39</v>
      </c>
    </row>
    <row r="5715" spans="1:2">
      <c r="A5715" s="32">
        <v>39414</v>
      </c>
      <c r="B5715" s="31">
        <v>90.71</v>
      </c>
    </row>
    <row r="5716" spans="1:2">
      <c r="A5716" s="32">
        <v>39415</v>
      </c>
      <c r="B5716" s="31">
        <v>90.98</v>
      </c>
    </row>
    <row r="5717" spans="1:2">
      <c r="A5717" s="32">
        <v>39416</v>
      </c>
      <c r="B5717" s="31">
        <v>88.6</v>
      </c>
    </row>
    <row r="5718" spans="1:2">
      <c r="A5718" s="32">
        <v>39419</v>
      </c>
      <c r="B5718" s="31">
        <v>89.29</v>
      </c>
    </row>
    <row r="5719" spans="1:2">
      <c r="A5719" s="32">
        <v>39420</v>
      </c>
      <c r="B5719" s="31">
        <v>88.31</v>
      </c>
    </row>
    <row r="5720" spans="1:2">
      <c r="A5720" s="32">
        <v>39421</v>
      </c>
      <c r="B5720" s="31">
        <v>87.45</v>
      </c>
    </row>
    <row r="5721" spans="1:2">
      <c r="A5721" s="32">
        <v>39422</v>
      </c>
      <c r="B5721" s="31">
        <v>90.25</v>
      </c>
    </row>
    <row r="5722" spans="1:2">
      <c r="A5722" s="32">
        <v>39423</v>
      </c>
      <c r="B5722" s="31">
        <v>88.23</v>
      </c>
    </row>
    <row r="5723" spans="1:2">
      <c r="A5723" s="32">
        <v>39426</v>
      </c>
      <c r="B5723" s="31">
        <v>87.72</v>
      </c>
    </row>
    <row r="5724" spans="1:2">
      <c r="A5724" s="32">
        <v>39427</v>
      </c>
      <c r="B5724" s="31">
        <v>90.12</v>
      </c>
    </row>
    <row r="5725" spans="1:2">
      <c r="A5725" s="32">
        <v>39428</v>
      </c>
      <c r="B5725" s="31">
        <v>94.41</v>
      </c>
    </row>
    <row r="5726" spans="1:2">
      <c r="A5726" s="32">
        <v>39429</v>
      </c>
      <c r="B5726" s="31">
        <v>92.35</v>
      </c>
    </row>
    <row r="5727" spans="1:2">
      <c r="A5727" s="32">
        <v>39430</v>
      </c>
      <c r="B5727" s="31">
        <v>91.31</v>
      </c>
    </row>
    <row r="5728" spans="1:2">
      <c r="A5728" s="32">
        <v>39433</v>
      </c>
      <c r="B5728" s="31">
        <v>90.69</v>
      </c>
    </row>
    <row r="5729" spans="1:2">
      <c r="A5729" s="32">
        <v>39434</v>
      </c>
      <c r="B5729" s="31">
        <v>89.93</v>
      </c>
    </row>
    <row r="5730" spans="1:2">
      <c r="A5730" s="32">
        <v>39435</v>
      </c>
      <c r="B5730" s="31">
        <v>91.11</v>
      </c>
    </row>
    <row r="5731" spans="1:2">
      <c r="A5731" s="32">
        <v>39436</v>
      </c>
      <c r="B5731" s="31">
        <v>90.88</v>
      </c>
    </row>
    <row r="5732" spans="1:2">
      <c r="A5732" s="32">
        <v>39437</v>
      </c>
      <c r="B5732" s="31">
        <v>93.19</v>
      </c>
    </row>
    <row r="5733" spans="1:2">
      <c r="A5733" s="32">
        <v>39440</v>
      </c>
      <c r="B5733" s="31">
        <v>94</v>
      </c>
    </row>
    <row r="5734" spans="1:2">
      <c r="A5734" s="32">
        <v>39441</v>
      </c>
      <c r="B5734" s="33" t="e">
        <f>NA()</f>
        <v>#N/A</v>
      </c>
    </row>
    <row r="5735" spans="1:2">
      <c r="A5735" s="32">
        <v>39442</v>
      </c>
      <c r="B5735" s="31">
        <v>95.89</v>
      </c>
    </row>
    <row r="5736" spans="1:2">
      <c r="A5736" s="32">
        <v>39443</v>
      </c>
      <c r="B5736" s="31">
        <v>96.63</v>
      </c>
    </row>
    <row r="5737" spans="1:2">
      <c r="A5737" s="32">
        <v>39444</v>
      </c>
      <c r="B5737" s="31">
        <v>96.03</v>
      </c>
    </row>
    <row r="5738" spans="1:2">
      <c r="A5738" s="32">
        <v>39447</v>
      </c>
      <c r="B5738" s="31">
        <v>95.95</v>
      </c>
    </row>
    <row r="5739" spans="1:2">
      <c r="A5739" s="32">
        <v>39448</v>
      </c>
      <c r="B5739" s="33" t="e">
        <f>NA()</f>
        <v>#N/A</v>
      </c>
    </row>
    <row r="5740" spans="1:2">
      <c r="A5740" s="32">
        <v>39449</v>
      </c>
      <c r="B5740" s="31">
        <v>99.64</v>
      </c>
    </row>
    <row r="5741" spans="1:2">
      <c r="A5741" s="32">
        <v>39450</v>
      </c>
      <c r="B5741" s="31">
        <v>99.17</v>
      </c>
    </row>
    <row r="5742" spans="1:2">
      <c r="A5742" s="32">
        <v>39451</v>
      </c>
      <c r="B5742" s="31">
        <v>97.9</v>
      </c>
    </row>
    <row r="5743" spans="1:2">
      <c r="A5743" s="32">
        <v>39454</v>
      </c>
      <c r="B5743" s="31">
        <v>95.08</v>
      </c>
    </row>
    <row r="5744" spans="1:2">
      <c r="A5744" s="32">
        <v>39455</v>
      </c>
      <c r="B5744" s="31">
        <v>96.43</v>
      </c>
    </row>
    <row r="5745" spans="1:2">
      <c r="A5745" s="32">
        <v>39456</v>
      </c>
      <c r="B5745" s="31">
        <v>95.64</v>
      </c>
    </row>
    <row r="5746" spans="1:2">
      <c r="A5746" s="32">
        <v>39457</v>
      </c>
      <c r="B5746" s="31">
        <v>93.92</v>
      </c>
    </row>
    <row r="5747" spans="1:2">
      <c r="A5747" s="32">
        <v>39458</v>
      </c>
      <c r="B5747" s="31">
        <v>92.74</v>
      </c>
    </row>
    <row r="5748" spans="1:2">
      <c r="A5748" s="32">
        <v>39461</v>
      </c>
      <c r="B5748" s="31">
        <v>94.23</v>
      </c>
    </row>
    <row r="5749" spans="1:2">
      <c r="A5749" s="32">
        <v>39462</v>
      </c>
      <c r="B5749" s="31">
        <v>91.87</v>
      </c>
    </row>
    <row r="5750" spans="1:2">
      <c r="A5750" s="32">
        <v>39463</v>
      </c>
      <c r="B5750" s="31">
        <v>90.8</v>
      </c>
    </row>
    <row r="5751" spans="1:2">
      <c r="A5751" s="32">
        <v>39464</v>
      </c>
      <c r="B5751" s="31">
        <v>90.11</v>
      </c>
    </row>
    <row r="5752" spans="1:2">
      <c r="A5752" s="32">
        <v>39465</v>
      </c>
      <c r="B5752" s="31">
        <v>90.55</v>
      </c>
    </row>
    <row r="5753" spans="1:2">
      <c r="A5753" s="32">
        <v>39468</v>
      </c>
      <c r="B5753" s="33" t="e">
        <f>NA()</f>
        <v>#N/A</v>
      </c>
    </row>
    <row r="5754" spans="1:2">
      <c r="A5754" s="32">
        <v>39469</v>
      </c>
      <c r="B5754" s="31">
        <v>89.64</v>
      </c>
    </row>
    <row r="5755" spans="1:2">
      <c r="A5755" s="32">
        <v>39470</v>
      </c>
      <c r="B5755" s="31">
        <v>87.65</v>
      </c>
    </row>
    <row r="5756" spans="1:2">
      <c r="A5756" s="32">
        <v>39471</v>
      </c>
      <c r="B5756" s="31">
        <v>89.98</v>
      </c>
    </row>
    <row r="5757" spans="1:2">
      <c r="A5757" s="32">
        <v>39472</v>
      </c>
      <c r="B5757" s="31">
        <v>90.37</v>
      </c>
    </row>
    <row r="5758" spans="1:2">
      <c r="A5758" s="32">
        <v>39475</v>
      </c>
      <c r="B5758" s="31">
        <v>90.99</v>
      </c>
    </row>
    <row r="5759" spans="1:2">
      <c r="A5759" s="32">
        <v>39476</v>
      </c>
      <c r="B5759" s="31">
        <v>91.66</v>
      </c>
    </row>
    <row r="5760" spans="1:2">
      <c r="A5760" s="32">
        <v>39477</v>
      </c>
      <c r="B5760" s="31">
        <v>92.34</v>
      </c>
    </row>
    <row r="5761" spans="1:2">
      <c r="A5761" s="32">
        <v>39478</v>
      </c>
      <c r="B5761" s="31">
        <v>91.67</v>
      </c>
    </row>
    <row r="5762" spans="1:2">
      <c r="A5762" s="32">
        <v>39479</v>
      </c>
      <c r="B5762" s="31">
        <v>89.03</v>
      </c>
    </row>
    <row r="5763" spans="1:2">
      <c r="A5763" s="32">
        <v>39482</v>
      </c>
      <c r="B5763" s="31">
        <v>90.07</v>
      </c>
    </row>
    <row r="5764" spans="1:2">
      <c r="A5764" s="32">
        <v>39483</v>
      </c>
      <c r="B5764" s="31">
        <v>88.32</v>
      </c>
    </row>
    <row r="5765" spans="1:2">
      <c r="A5765" s="32">
        <v>39484</v>
      </c>
      <c r="B5765" s="31">
        <v>87.16</v>
      </c>
    </row>
    <row r="5766" spans="1:2">
      <c r="A5766" s="32">
        <v>39485</v>
      </c>
      <c r="B5766" s="31">
        <v>88.07</v>
      </c>
    </row>
    <row r="5767" spans="1:2">
      <c r="A5767" s="32">
        <v>39486</v>
      </c>
      <c r="B5767" s="31">
        <v>91.77</v>
      </c>
    </row>
    <row r="5768" spans="1:2">
      <c r="A5768" s="32">
        <v>39489</v>
      </c>
      <c r="B5768" s="31">
        <v>93.56</v>
      </c>
    </row>
    <row r="5769" spans="1:2">
      <c r="A5769" s="32">
        <v>39490</v>
      </c>
      <c r="B5769" s="31">
        <v>92.82</v>
      </c>
    </row>
    <row r="5770" spans="1:2">
      <c r="A5770" s="32">
        <v>39491</v>
      </c>
      <c r="B5770" s="31">
        <v>93.28</v>
      </c>
    </row>
    <row r="5771" spans="1:2">
      <c r="A5771" s="32">
        <v>39492</v>
      </c>
      <c r="B5771" s="31">
        <v>95.42</v>
      </c>
    </row>
    <row r="5772" spans="1:2">
      <c r="A5772" s="32">
        <v>39493</v>
      </c>
      <c r="B5772" s="31">
        <v>95.57</v>
      </c>
    </row>
    <row r="5773" spans="1:2">
      <c r="A5773" s="32">
        <v>39496</v>
      </c>
      <c r="B5773" s="33" t="e">
        <f>NA()</f>
        <v>#N/A</v>
      </c>
    </row>
    <row r="5774" spans="1:2">
      <c r="A5774" s="32">
        <v>39497</v>
      </c>
      <c r="B5774" s="31">
        <v>99.99</v>
      </c>
    </row>
    <row r="5775" spans="1:2">
      <c r="A5775" s="32">
        <v>39498</v>
      </c>
      <c r="B5775" s="31">
        <v>100.86</v>
      </c>
    </row>
    <row r="5776" spans="1:2">
      <c r="A5776" s="32">
        <v>39499</v>
      </c>
      <c r="B5776" s="31">
        <v>98.57</v>
      </c>
    </row>
    <row r="5777" spans="1:2">
      <c r="A5777" s="32">
        <v>39500</v>
      </c>
      <c r="B5777" s="31">
        <v>99.03</v>
      </c>
    </row>
    <row r="5778" spans="1:2">
      <c r="A5778" s="32">
        <v>39503</v>
      </c>
      <c r="B5778" s="31">
        <v>99.4</v>
      </c>
    </row>
    <row r="5779" spans="1:2">
      <c r="A5779" s="32">
        <v>39504</v>
      </c>
      <c r="B5779" s="31">
        <v>100.83</v>
      </c>
    </row>
    <row r="5780" spans="1:2">
      <c r="A5780" s="32">
        <v>39505</v>
      </c>
      <c r="B5780" s="31">
        <v>99.59</v>
      </c>
    </row>
    <row r="5781" spans="1:2">
      <c r="A5781" s="32">
        <v>39506</v>
      </c>
      <c r="B5781" s="31">
        <v>102.6</v>
      </c>
    </row>
    <row r="5782" spans="1:2">
      <c r="A5782" s="32">
        <v>39507</v>
      </c>
      <c r="B5782" s="31">
        <v>101.78</v>
      </c>
    </row>
    <row r="5783" spans="1:2">
      <c r="A5783" s="32">
        <v>39510</v>
      </c>
      <c r="B5783" s="31">
        <v>102.42</v>
      </c>
    </row>
    <row r="5784" spans="1:2">
      <c r="A5784" s="32">
        <v>39511</v>
      </c>
      <c r="B5784" s="31">
        <v>99.72</v>
      </c>
    </row>
    <row r="5785" spans="1:2">
      <c r="A5785" s="32">
        <v>39512</v>
      </c>
      <c r="B5785" s="31">
        <v>104.45</v>
      </c>
    </row>
    <row r="5786" spans="1:2">
      <c r="A5786" s="32">
        <v>39513</v>
      </c>
      <c r="B5786" s="31">
        <v>105.51</v>
      </c>
    </row>
    <row r="5787" spans="1:2">
      <c r="A5787" s="32">
        <v>39514</v>
      </c>
      <c r="B5787" s="31">
        <v>105.12</v>
      </c>
    </row>
    <row r="5788" spans="1:2">
      <c r="A5788" s="32">
        <v>39517</v>
      </c>
      <c r="B5788" s="31">
        <v>107.9</v>
      </c>
    </row>
    <row r="5789" spans="1:2">
      <c r="A5789" s="32">
        <v>39518</v>
      </c>
      <c r="B5789" s="31">
        <v>108.73</v>
      </c>
    </row>
    <row r="5790" spans="1:2">
      <c r="A5790" s="32">
        <v>39519</v>
      </c>
      <c r="B5790" s="31">
        <v>109.86</v>
      </c>
    </row>
    <row r="5791" spans="1:2">
      <c r="A5791" s="32">
        <v>39520</v>
      </c>
      <c r="B5791" s="31">
        <v>110.21</v>
      </c>
    </row>
    <row r="5792" spans="1:2">
      <c r="A5792" s="32">
        <v>39521</v>
      </c>
      <c r="B5792" s="31">
        <v>110.03</v>
      </c>
    </row>
    <row r="5793" spans="1:2">
      <c r="A5793" s="32">
        <v>39524</v>
      </c>
      <c r="B5793" s="31">
        <v>105.74</v>
      </c>
    </row>
    <row r="5794" spans="1:2">
      <c r="A5794" s="32">
        <v>39525</v>
      </c>
      <c r="B5794" s="31">
        <v>109.57</v>
      </c>
    </row>
    <row r="5795" spans="1:2">
      <c r="A5795" s="32">
        <v>39526</v>
      </c>
      <c r="B5795" s="31">
        <v>103.25</v>
      </c>
    </row>
    <row r="5796" spans="1:2">
      <c r="A5796" s="32">
        <v>39527</v>
      </c>
      <c r="B5796" s="31">
        <v>102.57</v>
      </c>
    </row>
    <row r="5797" spans="1:2">
      <c r="A5797" s="32">
        <v>39528</v>
      </c>
      <c r="B5797" s="33" t="e">
        <f>NA()</f>
        <v>#N/A</v>
      </c>
    </row>
    <row r="5798" spans="1:2">
      <c r="A5798" s="32">
        <v>39531</v>
      </c>
      <c r="B5798" s="31">
        <v>101.7</v>
      </c>
    </row>
    <row r="5799" spans="1:2">
      <c r="A5799" s="32">
        <v>39532</v>
      </c>
      <c r="B5799" s="31">
        <v>101.78</v>
      </c>
    </row>
    <row r="5800" spans="1:2">
      <c r="A5800" s="32">
        <v>39533</v>
      </c>
      <c r="B5800" s="31">
        <v>105.83</v>
      </c>
    </row>
    <row r="5801" spans="1:2">
      <c r="A5801" s="32">
        <v>39534</v>
      </c>
      <c r="B5801" s="31">
        <v>107.56</v>
      </c>
    </row>
    <row r="5802" spans="1:2">
      <c r="A5802" s="32">
        <v>39535</v>
      </c>
      <c r="B5802" s="31">
        <v>105.59</v>
      </c>
    </row>
    <row r="5803" spans="1:2">
      <c r="A5803" s="32">
        <v>39538</v>
      </c>
      <c r="B5803" s="31">
        <v>101.54</v>
      </c>
    </row>
    <row r="5804" spans="1:2">
      <c r="A5804" s="32">
        <v>39539</v>
      </c>
      <c r="B5804" s="31">
        <v>100.92</v>
      </c>
    </row>
    <row r="5805" spans="1:2">
      <c r="A5805" s="32">
        <v>39540</v>
      </c>
      <c r="B5805" s="31">
        <v>104.83</v>
      </c>
    </row>
    <row r="5806" spans="1:2">
      <c r="A5806" s="32">
        <v>39541</v>
      </c>
      <c r="B5806" s="31">
        <v>103.92</v>
      </c>
    </row>
    <row r="5807" spans="1:2">
      <c r="A5807" s="32">
        <v>39542</v>
      </c>
      <c r="B5807" s="31">
        <v>106.09</v>
      </c>
    </row>
    <row r="5808" spans="1:2">
      <c r="A5808" s="32">
        <v>39545</v>
      </c>
      <c r="B5808" s="31">
        <v>108.91</v>
      </c>
    </row>
    <row r="5809" spans="1:2">
      <c r="A5809" s="32">
        <v>39546</v>
      </c>
      <c r="B5809" s="31">
        <v>108.54</v>
      </c>
    </row>
    <row r="5810" spans="1:2">
      <c r="A5810" s="32">
        <v>39547</v>
      </c>
      <c r="B5810" s="31">
        <v>110.89</v>
      </c>
    </row>
    <row r="5811" spans="1:2">
      <c r="A5811" s="32">
        <v>39548</v>
      </c>
      <c r="B5811" s="31">
        <v>110.07</v>
      </c>
    </row>
    <row r="5812" spans="1:2">
      <c r="A5812" s="32">
        <v>39549</v>
      </c>
      <c r="B5812" s="31">
        <v>110.14</v>
      </c>
    </row>
    <row r="5813" spans="1:2">
      <c r="A5813" s="32">
        <v>39552</v>
      </c>
      <c r="B5813" s="31">
        <v>111.71</v>
      </c>
    </row>
    <row r="5814" spans="1:2">
      <c r="A5814" s="32">
        <v>39553</v>
      </c>
      <c r="B5814" s="31">
        <v>113.77</v>
      </c>
    </row>
    <row r="5815" spans="1:2">
      <c r="A5815" s="32">
        <v>39554</v>
      </c>
      <c r="B5815" s="31">
        <v>114.8</v>
      </c>
    </row>
    <row r="5816" spans="1:2">
      <c r="A5816" s="32">
        <v>39555</v>
      </c>
      <c r="B5816" s="31">
        <v>114.8</v>
      </c>
    </row>
    <row r="5817" spans="1:2">
      <c r="A5817" s="32">
        <v>39556</v>
      </c>
      <c r="B5817" s="31">
        <v>116.56</v>
      </c>
    </row>
    <row r="5818" spans="1:2">
      <c r="A5818" s="32">
        <v>39559</v>
      </c>
      <c r="B5818" s="31">
        <v>117.48</v>
      </c>
    </row>
    <row r="5819" spans="1:2">
      <c r="A5819" s="32">
        <v>39560</v>
      </c>
      <c r="B5819" s="31">
        <v>119.17</v>
      </c>
    </row>
    <row r="5820" spans="1:2">
      <c r="A5820" s="32">
        <v>39561</v>
      </c>
      <c r="B5820" s="31">
        <v>119.28</v>
      </c>
    </row>
    <row r="5821" spans="1:2">
      <c r="A5821" s="32">
        <v>39562</v>
      </c>
      <c r="B5821" s="31">
        <v>117.1</v>
      </c>
    </row>
    <row r="5822" spans="1:2">
      <c r="A5822" s="32">
        <v>39563</v>
      </c>
      <c r="B5822" s="31">
        <v>119.64</v>
      </c>
    </row>
    <row r="5823" spans="1:2">
      <c r="A5823" s="32">
        <v>39566</v>
      </c>
      <c r="B5823" s="31">
        <v>118.78</v>
      </c>
    </row>
    <row r="5824" spans="1:2">
      <c r="A5824" s="32">
        <v>39567</v>
      </c>
      <c r="B5824" s="31">
        <v>115.67</v>
      </c>
    </row>
    <row r="5825" spans="1:2">
      <c r="A5825" s="32">
        <v>39568</v>
      </c>
      <c r="B5825" s="31">
        <v>113.7</v>
      </c>
    </row>
    <row r="5826" spans="1:2">
      <c r="A5826" s="32">
        <v>39569</v>
      </c>
      <c r="B5826" s="31">
        <v>112.6</v>
      </c>
    </row>
    <row r="5827" spans="1:2">
      <c r="A5827" s="32">
        <v>39570</v>
      </c>
      <c r="B5827" s="31">
        <v>116.36</v>
      </c>
    </row>
    <row r="5828" spans="1:2">
      <c r="A5828" s="32">
        <v>39573</v>
      </c>
      <c r="B5828" s="31">
        <v>119.94</v>
      </c>
    </row>
    <row r="5829" spans="1:2">
      <c r="A5829" s="32">
        <v>39574</v>
      </c>
      <c r="B5829" s="31">
        <v>121.82</v>
      </c>
    </row>
    <row r="5830" spans="1:2">
      <c r="A5830" s="32">
        <v>39575</v>
      </c>
      <c r="B5830" s="31">
        <v>123.56</v>
      </c>
    </row>
    <row r="5831" spans="1:2">
      <c r="A5831" s="32">
        <v>39576</v>
      </c>
      <c r="B5831" s="31">
        <v>123.77</v>
      </c>
    </row>
    <row r="5832" spans="1:2">
      <c r="A5832" s="32">
        <v>39577</v>
      </c>
      <c r="B5832" s="31">
        <v>125.94</v>
      </c>
    </row>
    <row r="5833" spans="1:2">
      <c r="A5833" s="32">
        <v>39580</v>
      </c>
      <c r="B5833" s="31">
        <v>124.02</v>
      </c>
    </row>
    <row r="5834" spans="1:2">
      <c r="A5834" s="32">
        <v>39581</v>
      </c>
      <c r="B5834" s="31">
        <v>125.83</v>
      </c>
    </row>
    <row r="5835" spans="1:2">
      <c r="A5835" s="32">
        <v>39582</v>
      </c>
      <c r="B5835" s="31">
        <v>124.21</v>
      </c>
    </row>
    <row r="5836" spans="1:2">
      <c r="A5836" s="32">
        <v>39583</v>
      </c>
      <c r="B5836" s="31">
        <v>124.25</v>
      </c>
    </row>
    <row r="5837" spans="1:2">
      <c r="A5837" s="32">
        <v>39584</v>
      </c>
      <c r="B5837" s="31">
        <v>126.5</v>
      </c>
    </row>
    <row r="5838" spans="1:2">
      <c r="A5838" s="32">
        <v>39587</v>
      </c>
      <c r="B5838" s="31">
        <v>127.15</v>
      </c>
    </row>
    <row r="5839" spans="1:2">
      <c r="A5839" s="32">
        <v>39588</v>
      </c>
      <c r="B5839" s="31">
        <v>128.93</v>
      </c>
    </row>
    <row r="5840" spans="1:2">
      <c r="A5840" s="32">
        <v>39589</v>
      </c>
      <c r="B5840" s="31">
        <v>132.99</v>
      </c>
    </row>
    <row r="5841" spans="1:2">
      <c r="A5841" s="32">
        <v>39590</v>
      </c>
      <c r="B5841" s="31">
        <v>130.04</v>
      </c>
    </row>
    <row r="5842" spans="1:2">
      <c r="A5842" s="32">
        <v>39591</v>
      </c>
      <c r="B5842" s="31">
        <v>131.58000000000001</v>
      </c>
    </row>
    <row r="5843" spans="1:2">
      <c r="A5843" s="32">
        <v>39594</v>
      </c>
      <c r="B5843" s="33" t="e">
        <f>NA()</f>
        <v>#N/A</v>
      </c>
    </row>
    <row r="5844" spans="1:2">
      <c r="A5844" s="32">
        <v>39595</v>
      </c>
      <c r="B5844" s="31">
        <v>128.81</v>
      </c>
    </row>
    <row r="5845" spans="1:2">
      <c r="A5845" s="32">
        <v>39596</v>
      </c>
      <c r="B5845" s="31">
        <v>131</v>
      </c>
    </row>
    <row r="5846" spans="1:2">
      <c r="A5846" s="32">
        <v>39597</v>
      </c>
      <c r="B5846" s="31">
        <v>126.7</v>
      </c>
    </row>
    <row r="5847" spans="1:2">
      <c r="A5847" s="32">
        <v>39598</v>
      </c>
      <c r="B5847" s="31">
        <v>127.35</v>
      </c>
    </row>
    <row r="5848" spans="1:2">
      <c r="A5848" s="32">
        <v>39601</v>
      </c>
      <c r="B5848" s="31">
        <v>127.75</v>
      </c>
    </row>
    <row r="5849" spans="1:2">
      <c r="A5849" s="32">
        <v>39602</v>
      </c>
      <c r="B5849" s="31">
        <v>124.33</v>
      </c>
    </row>
    <row r="5850" spans="1:2">
      <c r="A5850" s="32">
        <v>39603</v>
      </c>
      <c r="B5850" s="31">
        <v>122.3</v>
      </c>
    </row>
    <row r="5851" spans="1:2">
      <c r="A5851" s="32">
        <v>39604</v>
      </c>
      <c r="B5851" s="31">
        <v>127.93</v>
      </c>
    </row>
    <row r="5852" spans="1:2">
      <c r="A5852" s="32">
        <v>39605</v>
      </c>
      <c r="B5852" s="31">
        <v>138.51</v>
      </c>
    </row>
    <row r="5853" spans="1:2">
      <c r="A5853" s="32">
        <v>39608</v>
      </c>
      <c r="B5853" s="31">
        <v>134.44</v>
      </c>
    </row>
    <row r="5854" spans="1:2">
      <c r="A5854" s="32">
        <v>39609</v>
      </c>
      <c r="B5854" s="31">
        <v>131.38</v>
      </c>
    </row>
    <row r="5855" spans="1:2">
      <c r="A5855" s="32">
        <v>39610</v>
      </c>
      <c r="B5855" s="31">
        <v>136.43</v>
      </c>
    </row>
    <row r="5856" spans="1:2">
      <c r="A5856" s="32">
        <v>39611</v>
      </c>
      <c r="B5856" s="31">
        <v>136.91</v>
      </c>
    </row>
    <row r="5857" spans="1:2">
      <c r="A5857" s="32">
        <v>39612</v>
      </c>
      <c r="B5857" s="31">
        <v>134.84</v>
      </c>
    </row>
    <row r="5858" spans="1:2">
      <c r="A5858" s="32">
        <v>39615</v>
      </c>
      <c r="B5858" s="31">
        <v>134.52000000000001</v>
      </c>
    </row>
    <row r="5859" spans="1:2">
      <c r="A5859" s="32">
        <v>39616</v>
      </c>
      <c r="B5859" s="31">
        <v>133.99</v>
      </c>
    </row>
    <row r="5860" spans="1:2">
      <c r="A5860" s="32">
        <v>39617</v>
      </c>
      <c r="B5860" s="31">
        <v>136.54</v>
      </c>
    </row>
    <row r="5861" spans="1:2">
      <c r="A5861" s="32">
        <v>39618</v>
      </c>
      <c r="B5861" s="31">
        <v>131.88</v>
      </c>
    </row>
    <row r="5862" spans="1:2">
      <c r="A5862" s="32">
        <v>39619</v>
      </c>
      <c r="B5862" s="31">
        <v>134.78</v>
      </c>
    </row>
    <row r="5863" spans="1:2">
      <c r="A5863" s="32">
        <v>39622</v>
      </c>
      <c r="B5863" s="31">
        <v>135.97999999999999</v>
      </c>
    </row>
    <row r="5864" spans="1:2">
      <c r="A5864" s="32">
        <v>39623</v>
      </c>
      <c r="B5864" s="31">
        <v>136.49</v>
      </c>
    </row>
    <row r="5865" spans="1:2">
      <c r="A5865" s="32">
        <v>39624</v>
      </c>
      <c r="B5865" s="31">
        <v>133.91999999999999</v>
      </c>
    </row>
    <row r="5866" spans="1:2">
      <c r="A5866" s="32">
        <v>39625</v>
      </c>
      <c r="B5866" s="31">
        <v>138.91</v>
      </c>
    </row>
    <row r="5867" spans="1:2">
      <c r="A5867" s="32">
        <v>39626</v>
      </c>
      <c r="B5867" s="31">
        <v>139.69</v>
      </c>
    </row>
    <row r="5868" spans="1:2">
      <c r="A5868" s="32">
        <v>39629</v>
      </c>
      <c r="B5868" s="31">
        <v>139.96</v>
      </c>
    </row>
    <row r="5869" spans="1:2">
      <c r="A5869" s="32">
        <v>39630</v>
      </c>
      <c r="B5869" s="31">
        <v>141.06</v>
      </c>
    </row>
    <row r="5870" spans="1:2">
      <c r="A5870" s="32">
        <v>39631</v>
      </c>
      <c r="B5870" s="31">
        <v>143.74</v>
      </c>
    </row>
    <row r="5871" spans="1:2">
      <c r="A5871" s="32">
        <v>39632</v>
      </c>
      <c r="B5871" s="31">
        <v>145.31</v>
      </c>
    </row>
    <row r="5872" spans="1:2">
      <c r="A5872" s="32">
        <v>39633</v>
      </c>
      <c r="B5872" s="33" t="e">
        <f>NA()</f>
        <v>#N/A</v>
      </c>
    </row>
    <row r="5873" spans="1:2">
      <c r="A5873" s="32">
        <v>39636</v>
      </c>
      <c r="B5873" s="31">
        <v>141.38</v>
      </c>
    </row>
    <row r="5874" spans="1:2">
      <c r="A5874" s="32">
        <v>39637</v>
      </c>
      <c r="B5874" s="31">
        <v>136.06</v>
      </c>
    </row>
    <row r="5875" spans="1:2">
      <c r="A5875" s="32">
        <v>39638</v>
      </c>
      <c r="B5875" s="31">
        <v>135.88</v>
      </c>
    </row>
    <row r="5876" spans="1:2">
      <c r="A5876" s="32">
        <v>39639</v>
      </c>
      <c r="B5876" s="31">
        <v>141.47</v>
      </c>
    </row>
    <row r="5877" spans="1:2">
      <c r="A5877" s="32">
        <v>39640</v>
      </c>
      <c r="B5877" s="31">
        <v>144.96</v>
      </c>
    </row>
    <row r="5878" spans="1:2">
      <c r="A5878" s="32">
        <v>39643</v>
      </c>
      <c r="B5878" s="31">
        <v>145.16</v>
      </c>
    </row>
    <row r="5879" spans="1:2">
      <c r="A5879" s="32">
        <v>39644</v>
      </c>
      <c r="B5879" s="31">
        <v>138.68</v>
      </c>
    </row>
    <row r="5880" spans="1:2">
      <c r="A5880" s="32">
        <v>39645</v>
      </c>
      <c r="B5880" s="31">
        <v>134.63</v>
      </c>
    </row>
    <row r="5881" spans="1:2">
      <c r="A5881" s="32">
        <v>39646</v>
      </c>
      <c r="B5881" s="31">
        <v>129.43</v>
      </c>
    </row>
    <row r="5882" spans="1:2">
      <c r="A5882" s="32">
        <v>39647</v>
      </c>
      <c r="B5882" s="31">
        <v>128.94</v>
      </c>
    </row>
    <row r="5883" spans="1:2">
      <c r="A5883" s="32">
        <v>39650</v>
      </c>
      <c r="B5883" s="31">
        <v>131.43</v>
      </c>
    </row>
    <row r="5884" spans="1:2">
      <c r="A5884" s="32">
        <v>39651</v>
      </c>
      <c r="B5884" s="31">
        <v>127.25</v>
      </c>
    </row>
    <row r="5885" spans="1:2">
      <c r="A5885" s="32">
        <v>39652</v>
      </c>
      <c r="B5885" s="31">
        <v>123.73</v>
      </c>
    </row>
    <row r="5886" spans="1:2">
      <c r="A5886" s="32">
        <v>39653</v>
      </c>
      <c r="B5886" s="31">
        <v>124.62</v>
      </c>
    </row>
    <row r="5887" spans="1:2">
      <c r="A5887" s="32">
        <v>39654</v>
      </c>
      <c r="B5887" s="31">
        <v>122.59</v>
      </c>
    </row>
    <row r="5888" spans="1:2">
      <c r="A5888" s="32">
        <v>39657</v>
      </c>
      <c r="B5888" s="31">
        <v>124.72</v>
      </c>
    </row>
    <row r="5889" spans="1:2">
      <c r="A5889" s="32">
        <v>39658</v>
      </c>
      <c r="B5889" s="31">
        <v>122.21</v>
      </c>
    </row>
    <row r="5890" spans="1:2">
      <c r="A5890" s="32">
        <v>39659</v>
      </c>
      <c r="B5890" s="31">
        <v>126.74</v>
      </c>
    </row>
    <row r="5891" spans="1:2">
      <c r="A5891" s="32">
        <v>39660</v>
      </c>
      <c r="B5891" s="31">
        <v>124.17</v>
      </c>
    </row>
    <row r="5892" spans="1:2">
      <c r="A5892" s="32">
        <v>39661</v>
      </c>
      <c r="B5892" s="31">
        <v>125.03</v>
      </c>
    </row>
    <row r="5893" spans="1:2">
      <c r="A5893" s="32">
        <v>39664</v>
      </c>
      <c r="B5893" s="31">
        <v>121.45</v>
      </c>
    </row>
    <row r="5894" spans="1:2">
      <c r="A5894" s="32">
        <v>39665</v>
      </c>
      <c r="B5894" s="31">
        <v>118.71</v>
      </c>
    </row>
    <row r="5895" spans="1:2">
      <c r="A5895" s="32">
        <v>39666</v>
      </c>
      <c r="B5895" s="31">
        <v>118.57</v>
      </c>
    </row>
    <row r="5896" spans="1:2">
      <c r="A5896" s="32">
        <v>39667</v>
      </c>
      <c r="B5896" s="31">
        <v>119.84</v>
      </c>
    </row>
    <row r="5897" spans="1:2">
      <c r="A5897" s="32">
        <v>39668</v>
      </c>
      <c r="B5897" s="31">
        <v>115.42</v>
      </c>
    </row>
    <row r="5898" spans="1:2">
      <c r="A5898" s="32">
        <v>39671</v>
      </c>
      <c r="B5898" s="31">
        <v>114.44</v>
      </c>
    </row>
    <row r="5899" spans="1:2">
      <c r="A5899" s="32">
        <v>39672</v>
      </c>
      <c r="B5899" s="31">
        <v>113.1</v>
      </c>
    </row>
    <row r="5900" spans="1:2">
      <c r="A5900" s="32">
        <v>39673</v>
      </c>
      <c r="B5900" s="31">
        <v>115.96</v>
      </c>
    </row>
    <row r="5901" spans="1:2">
      <c r="A5901" s="32">
        <v>39674</v>
      </c>
      <c r="B5901" s="31">
        <v>115.05</v>
      </c>
    </row>
    <row r="5902" spans="1:2">
      <c r="A5902" s="32">
        <v>39675</v>
      </c>
      <c r="B5902" s="31">
        <v>113.46</v>
      </c>
    </row>
    <row r="5903" spans="1:2">
      <c r="A5903" s="32">
        <v>39678</v>
      </c>
      <c r="B5903" s="31">
        <v>112.92</v>
      </c>
    </row>
    <row r="5904" spans="1:2">
      <c r="A5904" s="32">
        <v>39679</v>
      </c>
      <c r="B5904" s="31">
        <v>114.39</v>
      </c>
    </row>
    <row r="5905" spans="1:2">
      <c r="A5905" s="32">
        <v>39680</v>
      </c>
      <c r="B5905" s="31">
        <v>115.48</v>
      </c>
    </row>
    <row r="5906" spans="1:2">
      <c r="A5906" s="32">
        <v>39681</v>
      </c>
      <c r="B5906" s="31">
        <v>121.23</v>
      </c>
    </row>
    <row r="5907" spans="1:2">
      <c r="A5907" s="32">
        <v>39682</v>
      </c>
      <c r="B5907" s="31">
        <v>114.48</v>
      </c>
    </row>
    <row r="5908" spans="1:2">
      <c r="A5908" s="32">
        <v>39685</v>
      </c>
      <c r="B5908" s="31">
        <v>114.85</v>
      </c>
    </row>
    <row r="5909" spans="1:2">
      <c r="A5909" s="32">
        <v>39686</v>
      </c>
      <c r="B5909" s="31">
        <v>116.31</v>
      </c>
    </row>
    <row r="5910" spans="1:2">
      <c r="A5910" s="32">
        <v>39687</v>
      </c>
      <c r="B5910" s="31">
        <v>118.17</v>
      </c>
    </row>
    <row r="5911" spans="1:2">
      <c r="A5911" s="32">
        <v>39688</v>
      </c>
      <c r="B5911" s="31">
        <v>115.58</v>
      </c>
    </row>
    <row r="5912" spans="1:2">
      <c r="A5912" s="32">
        <v>39689</v>
      </c>
      <c r="B5912" s="31">
        <v>115.55</v>
      </c>
    </row>
    <row r="5913" spans="1:2">
      <c r="A5913" s="32">
        <v>39692</v>
      </c>
      <c r="B5913" s="33" t="e">
        <f>NA()</f>
        <v>#N/A</v>
      </c>
    </row>
    <row r="5914" spans="1:2">
      <c r="A5914" s="32">
        <v>39693</v>
      </c>
      <c r="B5914" s="31">
        <v>109.63</v>
      </c>
    </row>
    <row r="5915" spans="1:2">
      <c r="A5915" s="32">
        <v>39694</v>
      </c>
      <c r="B5915" s="31">
        <v>109.38</v>
      </c>
    </row>
    <row r="5916" spans="1:2">
      <c r="A5916" s="32">
        <v>39695</v>
      </c>
      <c r="B5916" s="31">
        <v>107.99</v>
      </c>
    </row>
    <row r="5917" spans="1:2">
      <c r="A5917" s="32">
        <v>39696</v>
      </c>
      <c r="B5917" s="31">
        <v>106.47</v>
      </c>
    </row>
    <row r="5918" spans="1:2">
      <c r="A5918" s="32">
        <v>39699</v>
      </c>
      <c r="B5918" s="31">
        <v>106.35</v>
      </c>
    </row>
    <row r="5919" spans="1:2">
      <c r="A5919" s="32">
        <v>39700</v>
      </c>
      <c r="B5919" s="31">
        <v>103.23</v>
      </c>
    </row>
    <row r="5920" spans="1:2">
      <c r="A5920" s="32">
        <v>39701</v>
      </c>
      <c r="B5920" s="31">
        <v>102.66</v>
      </c>
    </row>
    <row r="5921" spans="1:2">
      <c r="A5921" s="32">
        <v>39702</v>
      </c>
      <c r="B5921" s="31">
        <v>100.95</v>
      </c>
    </row>
    <row r="5922" spans="1:2">
      <c r="A5922" s="32">
        <v>39703</v>
      </c>
      <c r="B5922" s="31">
        <v>101.19</v>
      </c>
    </row>
    <row r="5923" spans="1:2">
      <c r="A5923" s="32">
        <v>39706</v>
      </c>
      <c r="B5923" s="31">
        <v>95.52</v>
      </c>
    </row>
    <row r="5924" spans="1:2">
      <c r="A5924" s="32">
        <v>39707</v>
      </c>
      <c r="B5924" s="31">
        <v>91.49</v>
      </c>
    </row>
    <row r="5925" spans="1:2">
      <c r="A5925" s="32">
        <v>39708</v>
      </c>
      <c r="B5925" s="31">
        <v>97.39</v>
      </c>
    </row>
    <row r="5926" spans="1:2">
      <c r="A5926" s="32">
        <v>39709</v>
      </c>
      <c r="B5926" s="31">
        <v>97.5</v>
      </c>
    </row>
    <row r="5927" spans="1:2">
      <c r="A5927" s="32">
        <v>39710</v>
      </c>
      <c r="B5927" s="31">
        <v>104.05</v>
      </c>
    </row>
    <row r="5928" spans="1:2">
      <c r="A5928" s="32">
        <v>39713</v>
      </c>
      <c r="B5928" s="31">
        <v>122.61</v>
      </c>
    </row>
    <row r="5929" spans="1:2">
      <c r="A5929" s="32">
        <v>39714</v>
      </c>
      <c r="B5929" s="31">
        <v>107.85</v>
      </c>
    </row>
    <row r="5930" spans="1:2">
      <c r="A5930" s="32">
        <v>39715</v>
      </c>
      <c r="B5930" s="31">
        <v>106.84</v>
      </c>
    </row>
    <row r="5931" spans="1:2">
      <c r="A5931" s="32">
        <v>39716</v>
      </c>
      <c r="B5931" s="31">
        <v>111.54</v>
      </c>
    </row>
    <row r="5932" spans="1:2">
      <c r="A5932" s="32">
        <v>39717</v>
      </c>
      <c r="B5932" s="31">
        <v>106.77</v>
      </c>
    </row>
    <row r="5933" spans="1:2">
      <c r="A5933" s="32">
        <v>39720</v>
      </c>
      <c r="B5933" s="31">
        <v>96.29</v>
      </c>
    </row>
    <row r="5934" spans="1:2">
      <c r="A5934" s="32">
        <v>39721</v>
      </c>
      <c r="B5934" s="31">
        <v>100.7</v>
      </c>
    </row>
    <row r="5935" spans="1:2">
      <c r="A5935" s="32">
        <v>39722</v>
      </c>
      <c r="B5935" s="31">
        <v>98.23</v>
      </c>
    </row>
    <row r="5936" spans="1:2">
      <c r="A5936" s="32">
        <v>39723</v>
      </c>
      <c r="B5936" s="31">
        <v>93.84</v>
      </c>
    </row>
    <row r="5937" spans="1:2">
      <c r="A5937" s="32">
        <v>39724</v>
      </c>
      <c r="B5937" s="31">
        <v>93.91</v>
      </c>
    </row>
    <row r="5938" spans="1:2">
      <c r="A5938" s="32">
        <v>39727</v>
      </c>
      <c r="B5938" s="31">
        <v>88.15</v>
      </c>
    </row>
    <row r="5939" spans="1:2">
      <c r="A5939" s="32">
        <v>39728</v>
      </c>
      <c r="B5939" s="31">
        <v>90.18</v>
      </c>
    </row>
    <row r="5940" spans="1:2">
      <c r="A5940" s="32">
        <v>39729</v>
      </c>
      <c r="B5940" s="31">
        <v>88.94</v>
      </c>
    </row>
    <row r="5941" spans="1:2">
      <c r="A5941" s="32">
        <v>39730</v>
      </c>
      <c r="B5941" s="31">
        <v>86.5</v>
      </c>
    </row>
    <row r="5942" spans="1:2">
      <c r="A5942" s="32">
        <v>39731</v>
      </c>
      <c r="B5942" s="31">
        <v>77.44</v>
      </c>
    </row>
    <row r="5943" spans="1:2">
      <c r="A5943" s="32">
        <v>39734</v>
      </c>
      <c r="B5943" s="31">
        <v>81.17</v>
      </c>
    </row>
    <row r="5944" spans="1:2">
      <c r="A5944" s="32">
        <v>39735</v>
      </c>
      <c r="B5944" s="31">
        <v>78.69</v>
      </c>
    </row>
    <row r="5945" spans="1:2">
      <c r="A5945" s="32">
        <v>39736</v>
      </c>
      <c r="B5945" s="31">
        <v>74.38</v>
      </c>
    </row>
    <row r="5946" spans="1:2">
      <c r="A5946" s="32">
        <v>39737</v>
      </c>
      <c r="B5946" s="31">
        <v>69.81</v>
      </c>
    </row>
    <row r="5947" spans="1:2">
      <c r="A5947" s="32">
        <v>39738</v>
      </c>
      <c r="B5947" s="31">
        <v>71.900000000000006</v>
      </c>
    </row>
    <row r="5948" spans="1:2">
      <c r="A5948" s="32">
        <v>39741</v>
      </c>
      <c r="B5948" s="31">
        <v>74.08</v>
      </c>
    </row>
    <row r="5949" spans="1:2">
      <c r="A5949" s="32">
        <v>39742</v>
      </c>
      <c r="B5949" s="31">
        <v>71.290000000000006</v>
      </c>
    </row>
    <row r="5950" spans="1:2">
      <c r="A5950" s="32">
        <v>39743</v>
      </c>
      <c r="B5950" s="31">
        <v>66.92</v>
      </c>
    </row>
    <row r="5951" spans="1:2">
      <c r="A5951" s="32">
        <v>39744</v>
      </c>
      <c r="B5951" s="31">
        <v>67.17</v>
      </c>
    </row>
    <row r="5952" spans="1:2">
      <c r="A5952" s="32">
        <v>39745</v>
      </c>
      <c r="B5952" s="31">
        <v>63.34</v>
      </c>
    </row>
    <row r="5953" spans="1:2">
      <c r="A5953" s="32">
        <v>39748</v>
      </c>
      <c r="B5953" s="31">
        <v>61.92</v>
      </c>
    </row>
    <row r="5954" spans="1:2">
      <c r="A5954" s="32">
        <v>39749</v>
      </c>
      <c r="B5954" s="31">
        <v>62.8</v>
      </c>
    </row>
    <row r="5955" spans="1:2">
      <c r="A5955" s="32">
        <v>39750</v>
      </c>
      <c r="B5955" s="31">
        <v>67.45</v>
      </c>
    </row>
    <row r="5956" spans="1:2">
      <c r="A5956" s="32">
        <v>39751</v>
      </c>
      <c r="B5956" s="31">
        <v>65.790000000000006</v>
      </c>
    </row>
    <row r="5957" spans="1:2">
      <c r="A5957" s="32">
        <v>39752</v>
      </c>
      <c r="B5957" s="31">
        <v>68.099999999999994</v>
      </c>
    </row>
    <row r="5958" spans="1:2">
      <c r="A5958" s="32">
        <v>39755</v>
      </c>
      <c r="B5958" s="31">
        <v>63.93</v>
      </c>
    </row>
    <row r="5959" spans="1:2">
      <c r="A5959" s="32">
        <v>39756</v>
      </c>
      <c r="B5959" s="31">
        <v>70.41</v>
      </c>
    </row>
    <row r="5960" spans="1:2">
      <c r="A5960" s="32">
        <v>39757</v>
      </c>
      <c r="B5960" s="31">
        <v>65.41</v>
      </c>
    </row>
    <row r="5961" spans="1:2">
      <c r="A5961" s="32">
        <v>39758</v>
      </c>
      <c r="B5961" s="31">
        <v>60.72</v>
      </c>
    </row>
    <row r="5962" spans="1:2">
      <c r="A5962" s="32">
        <v>39759</v>
      </c>
      <c r="B5962" s="31">
        <v>61.06</v>
      </c>
    </row>
    <row r="5963" spans="1:2">
      <c r="A5963" s="32">
        <v>39762</v>
      </c>
      <c r="B5963" s="31">
        <v>62.19</v>
      </c>
    </row>
    <row r="5964" spans="1:2">
      <c r="A5964" s="32">
        <v>39763</v>
      </c>
      <c r="B5964" s="31">
        <v>59.38</v>
      </c>
    </row>
    <row r="5965" spans="1:2">
      <c r="A5965" s="32">
        <v>39764</v>
      </c>
      <c r="B5965" s="31">
        <v>55.95</v>
      </c>
    </row>
    <row r="5966" spans="1:2">
      <c r="A5966" s="32">
        <v>39765</v>
      </c>
      <c r="B5966" s="31">
        <v>58.31</v>
      </c>
    </row>
    <row r="5967" spans="1:2">
      <c r="A5967" s="32">
        <v>39766</v>
      </c>
      <c r="B5967" s="31">
        <v>57.18</v>
      </c>
    </row>
    <row r="5968" spans="1:2">
      <c r="A5968" s="32">
        <v>39769</v>
      </c>
      <c r="B5968" s="31">
        <v>55.14</v>
      </c>
    </row>
    <row r="5969" spans="1:2">
      <c r="A5969" s="32">
        <v>39770</v>
      </c>
      <c r="B5969" s="31">
        <v>54.42</v>
      </c>
    </row>
    <row r="5970" spans="1:2">
      <c r="A5970" s="32">
        <v>39771</v>
      </c>
      <c r="B5970" s="31">
        <v>53.64</v>
      </c>
    </row>
    <row r="5971" spans="1:2">
      <c r="A5971" s="32">
        <v>39772</v>
      </c>
      <c r="B5971" s="31">
        <v>48.86</v>
      </c>
    </row>
    <row r="5972" spans="1:2">
      <c r="A5972" s="32">
        <v>39773</v>
      </c>
      <c r="B5972" s="31">
        <v>49.22</v>
      </c>
    </row>
    <row r="5973" spans="1:2">
      <c r="A5973" s="32">
        <v>39776</v>
      </c>
      <c r="B5973" s="31">
        <v>53.63</v>
      </c>
    </row>
    <row r="5974" spans="1:2">
      <c r="A5974" s="32">
        <v>39777</v>
      </c>
      <c r="B5974" s="31">
        <v>50.02</v>
      </c>
    </row>
    <row r="5975" spans="1:2">
      <c r="A5975" s="32">
        <v>39778</v>
      </c>
      <c r="B5975" s="31">
        <v>54.2</v>
      </c>
    </row>
    <row r="5976" spans="1:2">
      <c r="A5976" s="32">
        <v>39779</v>
      </c>
      <c r="B5976" s="33" t="e">
        <f>NA()</f>
        <v>#N/A</v>
      </c>
    </row>
    <row r="5977" spans="1:2">
      <c r="A5977" s="32">
        <v>39780</v>
      </c>
      <c r="B5977" s="31">
        <v>55.21</v>
      </c>
    </row>
    <row r="5978" spans="1:2">
      <c r="A5978" s="32">
        <v>39783</v>
      </c>
      <c r="B5978" s="31">
        <v>49.34</v>
      </c>
    </row>
    <row r="5979" spans="1:2">
      <c r="A5979" s="32">
        <v>39784</v>
      </c>
      <c r="B5979" s="31">
        <v>47.05</v>
      </c>
    </row>
    <row r="5980" spans="1:2">
      <c r="A5980" s="32">
        <v>39785</v>
      </c>
      <c r="B5980" s="31">
        <v>46.79</v>
      </c>
    </row>
    <row r="5981" spans="1:2">
      <c r="A5981" s="32">
        <v>39786</v>
      </c>
      <c r="B5981" s="31">
        <v>43.8</v>
      </c>
    </row>
    <row r="5982" spans="1:2">
      <c r="A5982" s="32">
        <v>39787</v>
      </c>
      <c r="B5982" s="31">
        <v>41.01</v>
      </c>
    </row>
    <row r="5983" spans="1:2">
      <c r="A5983" s="32">
        <v>39790</v>
      </c>
      <c r="B5983" s="31">
        <v>43.69</v>
      </c>
    </row>
    <row r="5984" spans="1:2">
      <c r="A5984" s="32">
        <v>39791</v>
      </c>
      <c r="B5984" s="31">
        <v>42</v>
      </c>
    </row>
    <row r="5985" spans="1:2">
      <c r="A5985" s="32">
        <v>39792</v>
      </c>
      <c r="B5985" s="31">
        <v>43.1</v>
      </c>
    </row>
    <row r="5986" spans="1:2">
      <c r="A5986" s="32">
        <v>39793</v>
      </c>
      <c r="B5986" s="31">
        <v>47.77</v>
      </c>
    </row>
    <row r="5987" spans="1:2">
      <c r="A5987" s="32">
        <v>39794</v>
      </c>
      <c r="B5987" s="31">
        <v>46.27</v>
      </c>
    </row>
    <row r="5988" spans="1:2">
      <c r="A5988" s="32">
        <v>39797</v>
      </c>
      <c r="B5988" s="31">
        <v>44.61</v>
      </c>
    </row>
    <row r="5989" spans="1:2">
      <c r="A5989" s="32">
        <v>39798</v>
      </c>
      <c r="B5989" s="31">
        <v>43.84</v>
      </c>
    </row>
    <row r="5990" spans="1:2">
      <c r="A5990" s="32">
        <v>39799</v>
      </c>
      <c r="B5990" s="31">
        <v>40.17</v>
      </c>
    </row>
    <row r="5991" spans="1:2">
      <c r="A5991" s="32">
        <v>39800</v>
      </c>
      <c r="B5991" s="31">
        <v>36.729999999999997</v>
      </c>
    </row>
    <row r="5992" spans="1:2">
      <c r="A5992" s="32">
        <v>39801</v>
      </c>
      <c r="B5992" s="31">
        <v>33.17</v>
      </c>
    </row>
    <row r="5993" spans="1:2">
      <c r="A5993" s="32">
        <v>39804</v>
      </c>
      <c r="B5993" s="31">
        <v>31.1</v>
      </c>
    </row>
    <row r="5994" spans="1:2">
      <c r="A5994" s="32">
        <v>39805</v>
      </c>
      <c r="B5994" s="31">
        <v>30.28</v>
      </c>
    </row>
    <row r="5995" spans="1:2">
      <c r="A5995" s="32">
        <v>39806</v>
      </c>
      <c r="B5995" s="31">
        <v>32.94</v>
      </c>
    </row>
    <row r="5996" spans="1:2">
      <c r="A5996" s="32">
        <v>39807</v>
      </c>
      <c r="B5996" s="33" t="e">
        <f>NA()</f>
        <v>#N/A</v>
      </c>
    </row>
    <row r="5997" spans="1:2">
      <c r="A5997" s="32">
        <v>39808</v>
      </c>
      <c r="B5997" s="31">
        <v>37.58</v>
      </c>
    </row>
    <row r="5998" spans="1:2">
      <c r="A5998" s="32">
        <v>39811</v>
      </c>
      <c r="B5998" s="31">
        <v>39.89</v>
      </c>
    </row>
    <row r="5999" spans="1:2">
      <c r="A5999" s="32">
        <v>39812</v>
      </c>
      <c r="B5999" s="31">
        <v>38.950000000000003</v>
      </c>
    </row>
    <row r="6000" spans="1:2">
      <c r="A6000" s="32">
        <v>39813</v>
      </c>
      <c r="B6000" s="31">
        <v>44.6</v>
      </c>
    </row>
    <row r="6001" spans="1:2">
      <c r="A6001" s="32">
        <v>39814</v>
      </c>
      <c r="B6001" s="33" t="e">
        <f>NA()</f>
        <v>#N/A</v>
      </c>
    </row>
    <row r="6002" spans="1:2">
      <c r="A6002" s="32">
        <v>39815</v>
      </c>
      <c r="B6002" s="31">
        <v>46.17</v>
      </c>
    </row>
    <row r="6003" spans="1:2">
      <c r="A6003" s="32">
        <v>39818</v>
      </c>
      <c r="B6003" s="31">
        <v>48.61</v>
      </c>
    </row>
    <row r="6004" spans="1:2">
      <c r="A6004" s="32">
        <v>39819</v>
      </c>
      <c r="B6004" s="31">
        <v>48.56</v>
      </c>
    </row>
    <row r="6005" spans="1:2">
      <c r="A6005" s="32">
        <v>39820</v>
      </c>
      <c r="B6005" s="31">
        <v>42.75</v>
      </c>
    </row>
    <row r="6006" spans="1:2">
      <c r="A6006" s="32">
        <v>39821</v>
      </c>
      <c r="B6006" s="31">
        <v>41.68</v>
      </c>
    </row>
    <row r="6007" spans="1:2">
      <c r="A6007" s="32">
        <v>39822</v>
      </c>
      <c r="B6007" s="31">
        <v>40.69</v>
      </c>
    </row>
    <row r="6008" spans="1:2">
      <c r="A6008" s="32">
        <v>39825</v>
      </c>
      <c r="B6008" s="31">
        <v>37.65</v>
      </c>
    </row>
    <row r="6009" spans="1:2">
      <c r="A6009" s="32">
        <v>39826</v>
      </c>
      <c r="B6009" s="31">
        <v>37.770000000000003</v>
      </c>
    </row>
    <row r="6010" spans="1:2">
      <c r="A6010" s="32">
        <v>39827</v>
      </c>
      <c r="B6010" s="31">
        <v>37.43</v>
      </c>
    </row>
    <row r="6011" spans="1:2">
      <c r="A6011" s="32">
        <v>39828</v>
      </c>
      <c r="B6011" s="31">
        <v>35.409999999999997</v>
      </c>
    </row>
    <row r="6012" spans="1:2">
      <c r="A6012" s="32">
        <v>39829</v>
      </c>
      <c r="B6012" s="31">
        <v>35.380000000000003</v>
      </c>
    </row>
    <row r="6013" spans="1:2">
      <c r="A6013" s="32">
        <v>39832</v>
      </c>
      <c r="B6013" s="33" t="e">
        <f>NA()</f>
        <v>#N/A</v>
      </c>
    </row>
    <row r="6014" spans="1:2">
      <c r="A6014" s="32">
        <v>39833</v>
      </c>
      <c r="B6014" s="31">
        <v>38.57</v>
      </c>
    </row>
    <row r="6015" spans="1:2">
      <c r="A6015" s="32">
        <v>39834</v>
      </c>
      <c r="B6015" s="31">
        <v>42.56</v>
      </c>
    </row>
    <row r="6016" spans="1:2">
      <c r="A6016" s="32">
        <v>39835</v>
      </c>
      <c r="B6016" s="31">
        <v>42.33</v>
      </c>
    </row>
    <row r="6017" spans="1:2">
      <c r="A6017" s="32">
        <v>39836</v>
      </c>
      <c r="B6017" s="31">
        <v>45.12</v>
      </c>
    </row>
    <row r="6018" spans="1:2">
      <c r="A6018" s="32">
        <v>39839</v>
      </c>
      <c r="B6018" s="31">
        <v>46.5</v>
      </c>
    </row>
    <row r="6019" spans="1:2">
      <c r="A6019" s="32">
        <v>39840</v>
      </c>
      <c r="B6019" s="31">
        <v>41.67</v>
      </c>
    </row>
    <row r="6020" spans="1:2">
      <c r="A6020" s="32">
        <v>39841</v>
      </c>
      <c r="B6020" s="31">
        <v>42.04</v>
      </c>
    </row>
    <row r="6021" spans="1:2">
      <c r="A6021" s="32">
        <v>39842</v>
      </c>
      <c r="B6021" s="31">
        <v>41.58</v>
      </c>
    </row>
    <row r="6022" spans="1:2">
      <c r="A6022" s="32">
        <v>39843</v>
      </c>
      <c r="B6022" s="31">
        <v>41.73</v>
      </c>
    </row>
    <row r="6023" spans="1:2">
      <c r="A6023" s="32">
        <v>39846</v>
      </c>
      <c r="B6023" s="31">
        <v>41.35</v>
      </c>
    </row>
    <row r="6024" spans="1:2">
      <c r="A6024" s="32">
        <v>39847</v>
      </c>
      <c r="B6024" s="31">
        <v>40.869999999999997</v>
      </c>
    </row>
    <row r="6025" spans="1:2">
      <c r="A6025" s="32">
        <v>39848</v>
      </c>
      <c r="B6025" s="31">
        <v>40.270000000000003</v>
      </c>
    </row>
    <row r="6026" spans="1:2">
      <c r="A6026" s="32">
        <v>39849</v>
      </c>
      <c r="B6026" s="31">
        <v>41.15</v>
      </c>
    </row>
    <row r="6027" spans="1:2">
      <c r="A6027" s="32">
        <v>39850</v>
      </c>
      <c r="B6027" s="31">
        <v>40.24</v>
      </c>
    </row>
    <row r="6028" spans="1:2">
      <c r="A6028" s="32">
        <v>39853</v>
      </c>
      <c r="B6028" s="31">
        <v>39.58</v>
      </c>
    </row>
    <row r="6029" spans="1:2">
      <c r="A6029" s="32">
        <v>39854</v>
      </c>
      <c r="B6029" s="31">
        <v>37.54</v>
      </c>
    </row>
    <row r="6030" spans="1:2">
      <c r="A6030" s="32">
        <v>39855</v>
      </c>
      <c r="B6030" s="31">
        <v>35.93</v>
      </c>
    </row>
    <row r="6031" spans="1:2">
      <c r="A6031" s="32">
        <v>39856</v>
      </c>
      <c r="B6031" s="31">
        <v>34.03</v>
      </c>
    </row>
    <row r="6032" spans="1:2">
      <c r="A6032" s="32">
        <v>39857</v>
      </c>
      <c r="B6032" s="31">
        <v>37.630000000000003</v>
      </c>
    </row>
    <row r="6033" spans="1:2">
      <c r="A6033" s="32">
        <v>39860</v>
      </c>
      <c r="B6033" s="33" t="e">
        <f>NA()</f>
        <v>#N/A</v>
      </c>
    </row>
    <row r="6034" spans="1:2">
      <c r="A6034" s="32">
        <v>39861</v>
      </c>
      <c r="B6034" s="31">
        <v>34.96</v>
      </c>
    </row>
    <row r="6035" spans="1:2">
      <c r="A6035" s="32">
        <v>39862</v>
      </c>
      <c r="B6035" s="31">
        <v>34.67</v>
      </c>
    </row>
    <row r="6036" spans="1:2">
      <c r="A6036" s="32">
        <v>39863</v>
      </c>
      <c r="B6036" s="31">
        <v>39.6</v>
      </c>
    </row>
    <row r="6037" spans="1:2">
      <c r="A6037" s="32">
        <v>39864</v>
      </c>
      <c r="B6037" s="31">
        <v>39.35</v>
      </c>
    </row>
    <row r="6038" spans="1:2">
      <c r="A6038" s="32">
        <v>39867</v>
      </c>
      <c r="B6038" s="31">
        <v>37.659999999999997</v>
      </c>
    </row>
    <row r="6039" spans="1:2">
      <c r="A6039" s="32">
        <v>39868</v>
      </c>
      <c r="B6039" s="31">
        <v>38.86</v>
      </c>
    </row>
    <row r="6040" spans="1:2">
      <c r="A6040" s="32">
        <v>39869</v>
      </c>
      <c r="B6040" s="31">
        <v>41.64</v>
      </c>
    </row>
    <row r="6041" spans="1:2">
      <c r="A6041" s="32">
        <v>39870</v>
      </c>
      <c r="B6041" s="31">
        <v>43.18</v>
      </c>
    </row>
    <row r="6042" spans="1:2">
      <c r="A6042" s="32">
        <v>39871</v>
      </c>
      <c r="B6042" s="31">
        <v>44.15</v>
      </c>
    </row>
    <row r="6043" spans="1:2">
      <c r="A6043" s="32">
        <v>39874</v>
      </c>
      <c r="B6043" s="31">
        <v>40.07</v>
      </c>
    </row>
    <row r="6044" spans="1:2">
      <c r="A6044" s="32">
        <v>39875</v>
      </c>
      <c r="B6044" s="31">
        <v>41.57</v>
      </c>
    </row>
    <row r="6045" spans="1:2">
      <c r="A6045" s="32">
        <v>39876</v>
      </c>
      <c r="B6045" s="31">
        <v>45.28</v>
      </c>
    </row>
    <row r="6046" spans="1:2">
      <c r="A6046" s="32">
        <v>39877</v>
      </c>
      <c r="B6046" s="31">
        <v>43.54</v>
      </c>
    </row>
    <row r="6047" spans="1:2">
      <c r="A6047" s="32">
        <v>39878</v>
      </c>
      <c r="B6047" s="31">
        <v>45.43</v>
      </c>
    </row>
    <row r="6048" spans="1:2">
      <c r="A6048" s="32">
        <v>39881</v>
      </c>
      <c r="B6048" s="31">
        <v>47.01</v>
      </c>
    </row>
    <row r="6049" spans="1:2">
      <c r="A6049" s="32">
        <v>39882</v>
      </c>
      <c r="B6049" s="31">
        <v>45.68</v>
      </c>
    </row>
    <row r="6050" spans="1:2">
      <c r="A6050" s="32">
        <v>39883</v>
      </c>
      <c r="B6050" s="31">
        <v>42.46</v>
      </c>
    </row>
    <row r="6051" spans="1:2">
      <c r="A6051" s="32">
        <v>39884</v>
      </c>
      <c r="B6051" s="31">
        <v>46.91</v>
      </c>
    </row>
    <row r="6052" spans="1:2">
      <c r="A6052" s="32">
        <v>39885</v>
      </c>
      <c r="B6052" s="31">
        <v>46.22</v>
      </c>
    </row>
    <row r="6053" spans="1:2">
      <c r="A6053" s="32">
        <v>39888</v>
      </c>
      <c r="B6053" s="31">
        <v>47.33</v>
      </c>
    </row>
    <row r="6054" spans="1:2">
      <c r="A6054" s="32">
        <v>39889</v>
      </c>
      <c r="B6054" s="31">
        <v>48.97</v>
      </c>
    </row>
    <row r="6055" spans="1:2">
      <c r="A6055" s="32">
        <v>39890</v>
      </c>
      <c r="B6055" s="31">
        <v>48.12</v>
      </c>
    </row>
    <row r="6056" spans="1:2">
      <c r="A6056" s="32">
        <v>39891</v>
      </c>
      <c r="B6056" s="31">
        <v>51.46</v>
      </c>
    </row>
    <row r="6057" spans="1:2">
      <c r="A6057" s="32">
        <v>39892</v>
      </c>
      <c r="B6057" s="31">
        <v>51.55</v>
      </c>
    </row>
    <row r="6058" spans="1:2">
      <c r="A6058" s="32">
        <v>39895</v>
      </c>
      <c r="B6058" s="31">
        <v>53.05</v>
      </c>
    </row>
    <row r="6059" spans="1:2">
      <c r="A6059" s="32">
        <v>39896</v>
      </c>
      <c r="B6059" s="31">
        <v>53.36</v>
      </c>
    </row>
    <row r="6060" spans="1:2">
      <c r="A6060" s="32">
        <v>39897</v>
      </c>
      <c r="B6060" s="31">
        <v>52.24</v>
      </c>
    </row>
    <row r="6061" spans="1:2">
      <c r="A6061" s="32">
        <v>39898</v>
      </c>
      <c r="B6061" s="31">
        <v>53.87</v>
      </c>
    </row>
    <row r="6062" spans="1:2">
      <c r="A6062" s="32">
        <v>39899</v>
      </c>
      <c r="B6062" s="31">
        <v>52.41</v>
      </c>
    </row>
    <row r="6063" spans="1:2">
      <c r="A6063" s="32">
        <v>39902</v>
      </c>
      <c r="B6063" s="31">
        <v>48.49</v>
      </c>
    </row>
    <row r="6064" spans="1:2">
      <c r="A6064" s="32">
        <v>39903</v>
      </c>
      <c r="B6064" s="31">
        <v>49.64</v>
      </c>
    </row>
    <row r="6065" spans="1:2">
      <c r="A6065" s="32">
        <v>39904</v>
      </c>
      <c r="B6065" s="31">
        <v>48.46</v>
      </c>
    </row>
    <row r="6066" spans="1:2">
      <c r="A6066" s="32">
        <v>39905</v>
      </c>
      <c r="B6066" s="31">
        <v>52.61</v>
      </c>
    </row>
    <row r="6067" spans="1:2">
      <c r="A6067" s="32">
        <v>39906</v>
      </c>
      <c r="B6067" s="31">
        <v>52.52</v>
      </c>
    </row>
    <row r="6068" spans="1:2">
      <c r="A6068" s="32">
        <v>39909</v>
      </c>
      <c r="B6068" s="31">
        <v>51.1</v>
      </c>
    </row>
    <row r="6069" spans="1:2">
      <c r="A6069" s="32">
        <v>39910</v>
      </c>
      <c r="B6069" s="31">
        <v>49.13</v>
      </c>
    </row>
    <row r="6070" spans="1:2">
      <c r="A6070" s="32">
        <v>39911</v>
      </c>
      <c r="B6070" s="31">
        <v>49.37</v>
      </c>
    </row>
    <row r="6071" spans="1:2">
      <c r="A6071" s="32">
        <v>39912</v>
      </c>
      <c r="B6071" s="31">
        <v>52.24</v>
      </c>
    </row>
    <row r="6072" spans="1:2">
      <c r="A6072" s="32">
        <v>39913</v>
      </c>
      <c r="B6072" s="33" t="e">
        <f>NA()</f>
        <v>#N/A</v>
      </c>
    </row>
    <row r="6073" spans="1:2">
      <c r="A6073" s="32">
        <v>39916</v>
      </c>
      <c r="B6073" s="31">
        <v>50.22</v>
      </c>
    </row>
    <row r="6074" spans="1:2">
      <c r="A6074" s="32">
        <v>39917</v>
      </c>
      <c r="B6074" s="31">
        <v>49.51</v>
      </c>
    </row>
    <row r="6075" spans="1:2">
      <c r="A6075" s="32">
        <v>39918</v>
      </c>
      <c r="B6075" s="31">
        <v>49.26</v>
      </c>
    </row>
    <row r="6076" spans="1:2">
      <c r="A6076" s="32">
        <v>39919</v>
      </c>
      <c r="B6076" s="31">
        <v>49.97</v>
      </c>
    </row>
    <row r="6077" spans="1:2">
      <c r="A6077" s="32">
        <v>39920</v>
      </c>
      <c r="B6077" s="31">
        <v>50.36</v>
      </c>
    </row>
    <row r="6078" spans="1:2">
      <c r="A6078" s="32">
        <v>39923</v>
      </c>
      <c r="B6078" s="31">
        <v>45.82</v>
      </c>
    </row>
    <row r="6079" spans="1:2">
      <c r="A6079" s="32">
        <v>39924</v>
      </c>
      <c r="B6079" s="31">
        <v>46.65</v>
      </c>
    </row>
    <row r="6080" spans="1:2">
      <c r="A6080" s="32">
        <v>39925</v>
      </c>
      <c r="B6080" s="31">
        <v>47.41</v>
      </c>
    </row>
    <row r="6081" spans="1:2">
      <c r="A6081" s="32">
        <v>39926</v>
      </c>
      <c r="B6081" s="31">
        <v>48.46</v>
      </c>
    </row>
    <row r="6082" spans="1:2">
      <c r="A6082" s="32">
        <v>39927</v>
      </c>
      <c r="B6082" s="31">
        <v>50.65</v>
      </c>
    </row>
    <row r="6083" spans="1:2">
      <c r="A6083" s="32">
        <v>39930</v>
      </c>
      <c r="B6083" s="31">
        <v>49.29</v>
      </c>
    </row>
    <row r="6084" spans="1:2">
      <c r="A6084" s="32">
        <v>39931</v>
      </c>
      <c r="B6084" s="31">
        <v>49.01</v>
      </c>
    </row>
    <row r="6085" spans="1:2">
      <c r="A6085" s="32">
        <v>39932</v>
      </c>
      <c r="B6085" s="31">
        <v>50.19</v>
      </c>
    </row>
    <row r="6086" spans="1:2">
      <c r="A6086" s="32">
        <v>39933</v>
      </c>
      <c r="B6086" s="31">
        <v>50.35</v>
      </c>
    </row>
    <row r="6087" spans="1:2">
      <c r="A6087" s="32">
        <v>39934</v>
      </c>
      <c r="B6087" s="31">
        <v>52.18</v>
      </c>
    </row>
    <row r="6088" spans="1:2">
      <c r="A6088" s="32">
        <v>39937</v>
      </c>
      <c r="B6088" s="31">
        <v>54.45</v>
      </c>
    </row>
    <row r="6089" spans="1:2">
      <c r="A6089" s="32">
        <v>39938</v>
      </c>
      <c r="B6089" s="31">
        <v>53.81</v>
      </c>
    </row>
    <row r="6090" spans="1:2">
      <c r="A6090" s="32">
        <v>39939</v>
      </c>
      <c r="B6090" s="31">
        <v>56.29</v>
      </c>
    </row>
    <row r="6091" spans="1:2">
      <c r="A6091" s="32">
        <v>39940</v>
      </c>
      <c r="B6091" s="31">
        <v>56.67</v>
      </c>
    </row>
    <row r="6092" spans="1:2">
      <c r="A6092" s="32">
        <v>39941</v>
      </c>
      <c r="B6092" s="31">
        <v>58.58</v>
      </c>
    </row>
    <row r="6093" spans="1:2">
      <c r="A6093" s="32">
        <v>39944</v>
      </c>
      <c r="B6093" s="31">
        <v>57.79</v>
      </c>
    </row>
    <row r="6094" spans="1:2">
      <c r="A6094" s="32">
        <v>39945</v>
      </c>
      <c r="B6094" s="31">
        <v>58.81</v>
      </c>
    </row>
    <row r="6095" spans="1:2">
      <c r="A6095" s="32">
        <v>39946</v>
      </c>
      <c r="B6095" s="31">
        <v>58</v>
      </c>
    </row>
    <row r="6096" spans="1:2">
      <c r="A6096" s="32">
        <v>39947</v>
      </c>
      <c r="B6096" s="31">
        <v>58.58</v>
      </c>
    </row>
    <row r="6097" spans="1:2">
      <c r="A6097" s="32">
        <v>39948</v>
      </c>
      <c r="B6097" s="31">
        <v>56.52</v>
      </c>
    </row>
    <row r="6098" spans="1:2">
      <c r="A6098" s="32">
        <v>39951</v>
      </c>
      <c r="B6098" s="31">
        <v>58.99</v>
      </c>
    </row>
    <row r="6099" spans="1:2">
      <c r="A6099" s="32">
        <v>39952</v>
      </c>
      <c r="B6099" s="31">
        <v>59.52</v>
      </c>
    </row>
    <row r="6100" spans="1:2">
      <c r="A6100" s="32">
        <v>39953</v>
      </c>
      <c r="B6100" s="31">
        <v>61.45</v>
      </c>
    </row>
    <row r="6101" spans="1:2">
      <c r="A6101" s="32">
        <v>39954</v>
      </c>
      <c r="B6101" s="31">
        <v>60.49</v>
      </c>
    </row>
    <row r="6102" spans="1:2">
      <c r="A6102" s="32">
        <v>39955</v>
      </c>
      <c r="B6102" s="31">
        <v>61.15</v>
      </c>
    </row>
    <row r="6103" spans="1:2">
      <c r="A6103" s="32">
        <v>39958</v>
      </c>
      <c r="B6103" s="33" t="e">
        <f>NA()</f>
        <v>#N/A</v>
      </c>
    </row>
    <row r="6104" spans="1:2">
      <c r="A6104" s="32">
        <v>39959</v>
      </c>
      <c r="B6104" s="31">
        <v>62.48</v>
      </c>
    </row>
    <row r="6105" spans="1:2">
      <c r="A6105" s="32">
        <v>39960</v>
      </c>
      <c r="B6105" s="31">
        <v>63.41</v>
      </c>
    </row>
    <row r="6106" spans="1:2">
      <c r="A6106" s="32">
        <v>39961</v>
      </c>
      <c r="B6106" s="31">
        <v>65.09</v>
      </c>
    </row>
    <row r="6107" spans="1:2">
      <c r="A6107" s="32">
        <v>39962</v>
      </c>
      <c r="B6107" s="31">
        <v>66.31</v>
      </c>
    </row>
    <row r="6108" spans="1:2">
      <c r="A6108" s="32">
        <v>39965</v>
      </c>
      <c r="B6108" s="31">
        <v>68.59</v>
      </c>
    </row>
    <row r="6109" spans="1:2">
      <c r="A6109" s="32">
        <v>39966</v>
      </c>
      <c r="B6109" s="31">
        <v>68.58</v>
      </c>
    </row>
    <row r="6110" spans="1:2">
      <c r="A6110" s="32">
        <v>39967</v>
      </c>
      <c r="B6110" s="31">
        <v>66.14</v>
      </c>
    </row>
    <row r="6111" spans="1:2">
      <c r="A6111" s="32">
        <v>39968</v>
      </c>
      <c r="B6111" s="31">
        <v>68.8</v>
      </c>
    </row>
    <row r="6112" spans="1:2">
      <c r="A6112" s="32">
        <v>39969</v>
      </c>
      <c r="B6112" s="31">
        <v>68.430000000000007</v>
      </c>
    </row>
    <row r="6113" spans="1:2">
      <c r="A6113" s="32">
        <v>39972</v>
      </c>
      <c r="B6113" s="31">
        <v>68.05</v>
      </c>
    </row>
    <row r="6114" spans="1:2">
      <c r="A6114" s="32">
        <v>39973</v>
      </c>
      <c r="B6114" s="31">
        <v>70.02</v>
      </c>
    </row>
    <row r="6115" spans="1:2">
      <c r="A6115" s="32">
        <v>39974</v>
      </c>
      <c r="B6115" s="31">
        <v>71.38</v>
      </c>
    </row>
    <row r="6116" spans="1:2">
      <c r="A6116" s="32">
        <v>39975</v>
      </c>
      <c r="B6116" s="31">
        <v>72.69</v>
      </c>
    </row>
    <row r="6117" spans="1:2">
      <c r="A6117" s="32">
        <v>39976</v>
      </c>
      <c r="B6117" s="31">
        <v>72.13</v>
      </c>
    </row>
    <row r="6118" spans="1:2">
      <c r="A6118" s="32">
        <v>39979</v>
      </c>
      <c r="B6118" s="31">
        <v>70.540000000000006</v>
      </c>
    </row>
    <row r="6119" spans="1:2">
      <c r="A6119" s="32">
        <v>39980</v>
      </c>
      <c r="B6119" s="31">
        <v>70.47</v>
      </c>
    </row>
    <row r="6120" spans="1:2">
      <c r="A6120" s="32">
        <v>39981</v>
      </c>
      <c r="B6120" s="31">
        <v>71.069999999999993</v>
      </c>
    </row>
    <row r="6121" spans="1:2">
      <c r="A6121" s="32">
        <v>39982</v>
      </c>
      <c r="B6121" s="31">
        <v>71.42</v>
      </c>
    </row>
    <row r="6122" spans="1:2">
      <c r="A6122" s="32">
        <v>39983</v>
      </c>
      <c r="B6122" s="31">
        <v>69.599999999999994</v>
      </c>
    </row>
    <row r="6123" spans="1:2">
      <c r="A6123" s="32">
        <v>39986</v>
      </c>
      <c r="B6123" s="31">
        <v>67.09</v>
      </c>
    </row>
    <row r="6124" spans="1:2">
      <c r="A6124" s="32">
        <v>39987</v>
      </c>
      <c r="B6124" s="31">
        <v>68.81</v>
      </c>
    </row>
    <row r="6125" spans="1:2">
      <c r="A6125" s="32">
        <v>39988</v>
      </c>
      <c r="B6125" s="31">
        <v>68.14</v>
      </c>
    </row>
    <row r="6126" spans="1:2">
      <c r="A6126" s="32">
        <v>39989</v>
      </c>
      <c r="B6126" s="31">
        <v>69.7</v>
      </c>
    </row>
    <row r="6127" spans="1:2">
      <c r="A6127" s="32">
        <v>39990</v>
      </c>
      <c r="B6127" s="31">
        <v>69.16</v>
      </c>
    </row>
    <row r="6128" spans="1:2">
      <c r="A6128" s="32">
        <v>39993</v>
      </c>
      <c r="B6128" s="31">
        <v>71.47</v>
      </c>
    </row>
    <row r="6129" spans="1:2">
      <c r="A6129" s="32">
        <v>39994</v>
      </c>
      <c r="B6129" s="31">
        <v>69.819999999999993</v>
      </c>
    </row>
    <row r="6130" spans="1:2">
      <c r="A6130" s="32">
        <v>39995</v>
      </c>
      <c r="B6130" s="31">
        <v>69.319999999999993</v>
      </c>
    </row>
    <row r="6131" spans="1:2">
      <c r="A6131" s="32">
        <v>39996</v>
      </c>
      <c r="B6131" s="31">
        <v>66.680000000000007</v>
      </c>
    </row>
    <row r="6132" spans="1:2">
      <c r="A6132" s="32">
        <v>39997</v>
      </c>
      <c r="B6132" s="33" t="e">
        <f>NA()</f>
        <v>#N/A</v>
      </c>
    </row>
    <row r="6133" spans="1:2">
      <c r="A6133" s="32">
        <v>40000</v>
      </c>
      <c r="B6133" s="31">
        <v>64.06</v>
      </c>
    </row>
    <row r="6134" spans="1:2">
      <c r="A6134" s="32">
        <v>40001</v>
      </c>
      <c r="B6134" s="31">
        <v>62.88</v>
      </c>
    </row>
    <row r="6135" spans="1:2">
      <c r="A6135" s="32">
        <v>40002</v>
      </c>
      <c r="B6135" s="31">
        <v>60.15</v>
      </c>
    </row>
    <row r="6136" spans="1:2">
      <c r="A6136" s="32">
        <v>40003</v>
      </c>
      <c r="B6136" s="31">
        <v>60.36</v>
      </c>
    </row>
    <row r="6137" spans="1:2">
      <c r="A6137" s="32">
        <v>40004</v>
      </c>
      <c r="B6137" s="31">
        <v>59.93</v>
      </c>
    </row>
    <row r="6138" spans="1:2">
      <c r="A6138" s="32">
        <v>40007</v>
      </c>
      <c r="B6138" s="31">
        <v>59.69</v>
      </c>
    </row>
    <row r="6139" spans="1:2">
      <c r="A6139" s="32">
        <v>40008</v>
      </c>
      <c r="B6139" s="31">
        <v>59.62</v>
      </c>
    </row>
    <row r="6140" spans="1:2">
      <c r="A6140" s="32">
        <v>40009</v>
      </c>
      <c r="B6140" s="31">
        <v>61.49</v>
      </c>
    </row>
    <row r="6141" spans="1:2">
      <c r="A6141" s="32">
        <v>40010</v>
      </c>
      <c r="B6141" s="31">
        <v>62.07</v>
      </c>
    </row>
    <row r="6142" spans="1:2">
      <c r="A6142" s="32">
        <v>40011</v>
      </c>
      <c r="B6142" s="31">
        <v>63.56</v>
      </c>
    </row>
    <row r="6143" spans="1:2">
      <c r="A6143" s="32">
        <v>40014</v>
      </c>
      <c r="B6143" s="31">
        <v>63.93</v>
      </c>
    </row>
    <row r="6144" spans="1:2">
      <c r="A6144" s="32">
        <v>40015</v>
      </c>
      <c r="B6144" s="31">
        <v>64.81</v>
      </c>
    </row>
    <row r="6145" spans="1:2">
      <c r="A6145" s="32">
        <v>40016</v>
      </c>
      <c r="B6145" s="31">
        <v>64.58</v>
      </c>
    </row>
    <row r="6146" spans="1:2">
      <c r="A6146" s="32">
        <v>40017</v>
      </c>
      <c r="B6146" s="31">
        <v>66.099999999999994</v>
      </c>
    </row>
    <row r="6147" spans="1:2">
      <c r="A6147" s="32">
        <v>40018</v>
      </c>
      <c r="B6147" s="31">
        <v>66.959999999999994</v>
      </c>
    </row>
    <row r="6148" spans="1:2">
      <c r="A6148" s="32">
        <v>40021</v>
      </c>
      <c r="B6148" s="31">
        <v>68.34</v>
      </c>
    </row>
    <row r="6149" spans="1:2">
      <c r="A6149" s="32">
        <v>40022</v>
      </c>
      <c r="B6149" s="31">
        <v>67.239999999999995</v>
      </c>
    </row>
    <row r="6150" spans="1:2">
      <c r="A6150" s="32">
        <v>40023</v>
      </c>
      <c r="B6150" s="31">
        <v>63.42</v>
      </c>
    </row>
    <row r="6151" spans="1:2">
      <c r="A6151" s="32">
        <v>40024</v>
      </c>
      <c r="B6151" s="31">
        <v>66.900000000000006</v>
      </c>
    </row>
    <row r="6152" spans="1:2">
      <c r="A6152" s="32">
        <v>40025</v>
      </c>
      <c r="B6152" s="31">
        <v>69.260000000000005</v>
      </c>
    </row>
    <row r="6153" spans="1:2">
      <c r="A6153" s="32">
        <v>40028</v>
      </c>
      <c r="B6153" s="31">
        <v>71.59</v>
      </c>
    </row>
    <row r="6154" spans="1:2">
      <c r="A6154" s="32">
        <v>40029</v>
      </c>
      <c r="B6154" s="31">
        <v>71.400000000000006</v>
      </c>
    </row>
    <row r="6155" spans="1:2">
      <c r="A6155" s="32">
        <v>40030</v>
      </c>
      <c r="B6155" s="31">
        <v>71.97</v>
      </c>
    </row>
    <row r="6156" spans="1:2">
      <c r="A6156" s="32">
        <v>40031</v>
      </c>
      <c r="B6156" s="31">
        <v>71.959999999999994</v>
      </c>
    </row>
    <row r="6157" spans="1:2">
      <c r="A6157" s="32">
        <v>40032</v>
      </c>
      <c r="B6157" s="31">
        <v>70.97</v>
      </c>
    </row>
    <row r="6158" spans="1:2">
      <c r="A6158" s="32">
        <v>40035</v>
      </c>
      <c r="B6158" s="31">
        <v>70.59</v>
      </c>
    </row>
    <row r="6159" spans="1:2">
      <c r="A6159" s="32">
        <v>40036</v>
      </c>
      <c r="B6159" s="31">
        <v>69.459999999999994</v>
      </c>
    </row>
    <row r="6160" spans="1:2">
      <c r="A6160" s="32">
        <v>40037</v>
      </c>
      <c r="B6160" s="31">
        <v>70.08</v>
      </c>
    </row>
    <row r="6161" spans="1:2">
      <c r="A6161" s="32">
        <v>40038</v>
      </c>
      <c r="B6161" s="31">
        <v>70.569999999999993</v>
      </c>
    </row>
    <row r="6162" spans="1:2">
      <c r="A6162" s="32">
        <v>40039</v>
      </c>
      <c r="B6162" s="31">
        <v>67.510000000000005</v>
      </c>
    </row>
    <row r="6163" spans="1:2">
      <c r="A6163" s="32">
        <v>40042</v>
      </c>
      <c r="B6163" s="31">
        <v>66.72</v>
      </c>
    </row>
    <row r="6164" spans="1:2">
      <c r="A6164" s="32">
        <v>40043</v>
      </c>
      <c r="B6164" s="31">
        <v>69.22</v>
      </c>
    </row>
    <row r="6165" spans="1:2">
      <c r="A6165" s="32">
        <v>40044</v>
      </c>
      <c r="B6165" s="31">
        <v>72.540000000000006</v>
      </c>
    </row>
    <row r="6166" spans="1:2">
      <c r="A6166" s="32">
        <v>40045</v>
      </c>
      <c r="B6166" s="31">
        <v>72.400000000000006</v>
      </c>
    </row>
    <row r="6167" spans="1:2">
      <c r="A6167" s="32">
        <v>40046</v>
      </c>
      <c r="B6167" s="31">
        <v>73.12</v>
      </c>
    </row>
    <row r="6168" spans="1:2">
      <c r="A6168" s="32">
        <v>40049</v>
      </c>
      <c r="B6168" s="31">
        <v>73.680000000000007</v>
      </c>
    </row>
    <row r="6169" spans="1:2">
      <c r="A6169" s="32">
        <v>40050</v>
      </c>
      <c r="B6169" s="31">
        <v>71.599999999999994</v>
      </c>
    </row>
    <row r="6170" spans="1:2">
      <c r="A6170" s="32">
        <v>40051</v>
      </c>
      <c r="B6170" s="31">
        <v>71.38</v>
      </c>
    </row>
    <row r="6171" spans="1:2">
      <c r="A6171" s="32">
        <v>40052</v>
      </c>
      <c r="B6171" s="31">
        <v>72.489999999999995</v>
      </c>
    </row>
    <row r="6172" spans="1:2">
      <c r="A6172" s="32">
        <v>40053</v>
      </c>
      <c r="B6172" s="31">
        <v>72.72</v>
      </c>
    </row>
    <row r="6173" spans="1:2">
      <c r="A6173" s="32">
        <v>40056</v>
      </c>
      <c r="B6173" s="31">
        <v>69.97</v>
      </c>
    </row>
    <row r="6174" spans="1:2">
      <c r="A6174" s="32">
        <v>40057</v>
      </c>
      <c r="B6174" s="31">
        <v>68.11</v>
      </c>
    </row>
    <row r="6175" spans="1:2">
      <c r="A6175" s="32">
        <v>40058</v>
      </c>
      <c r="B6175" s="31">
        <v>68.03</v>
      </c>
    </row>
    <row r="6176" spans="1:2">
      <c r="A6176" s="32">
        <v>40059</v>
      </c>
      <c r="B6176" s="31">
        <v>67.900000000000006</v>
      </c>
    </row>
    <row r="6177" spans="1:2">
      <c r="A6177" s="32">
        <v>40060</v>
      </c>
      <c r="B6177" s="31">
        <v>67.95</v>
      </c>
    </row>
    <row r="6178" spans="1:2">
      <c r="A6178" s="32">
        <v>40063</v>
      </c>
      <c r="B6178" s="33" t="e">
        <f>NA()</f>
        <v>#N/A</v>
      </c>
    </row>
    <row r="6179" spans="1:2">
      <c r="A6179" s="32">
        <v>40064</v>
      </c>
      <c r="B6179" s="31">
        <v>71.08</v>
      </c>
    </row>
    <row r="6180" spans="1:2">
      <c r="A6180" s="32">
        <v>40065</v>
      </c>
      <c r="B6180" s="31">
        <v>71.27</v>
      </c>
    </row>
    <row r="6181" spans="1:2">
      <c r="A6181" s="32">
        <v>40066</v>
      </c>
      <c r="B6181" s="31">
        <v>71.95</v>
      </c>
    </row>
    <row r="6182" spans="1:2">
      <c r="A6182" s="32">
        <v>40067</v>
      </c>
      <c r="B6182" s="31">
        <v>69.34</v>
      </c>
    </row>
    <row r="6183" spans="1:2">
      <c r="A6183" s="32">
        <v>40070</v>
      </c>
      <c r="B6183" s="31">
        <v>68.86</v>
      </c>
    </row>
    <row r="6184" spans="1:2">
      <c r="A6184" s="32">
        <v>40071</v>
      </c>
      <c r="B6184" s="31">
        <v>70.81</v>
      </c>
    </row>
    <row r="6185" spans="1:2">
      <c r="A6185" s="32">
        <v>40072</v>
      </c>
      <c r="B6185" s="31">
        <v>72.5</v>
      </c>
    </row>
    <row r="6186" spans="1:2">
      <c r="A6186" s="32">
        <v>40073</v>
      </c>
      <c r="B6186" s="31">
        <v>72.48</v>
      </c>
    </row>
    <row r="6187" spans="1:2">
      <c r="A6187" s="32">
        <v>40074</v>
      </c>
      <c r="B6187" s="31">
        <v>71.95</v>
      </c>
    </row>
    <row r="6188" spans="1:2">
      <c r="A6188" s="32">
        <v>40077</v>
      </c>
      <c r="B6188" s="31">
        <v>69.739999999999995</v>
      </c>
    </row>
    <row r="6189" spans="1:2">
      <c r="A6189" s="32">
        <v>40078</v>
      </c>
      <c r="B6189" s="31">
        <v>71.5</v>
      </c>
    </row>
    <row r="6190" spans="1:2">
      <c r="A6190" s="32">
        <v>40079</v>
      </c>
      <c r="B6190" s="31">
        <v>68.739999999999995</v>
      </c>
    </row>
    <row r="6191" spans="1:2">
      <c r="A6191" s="32">
        <v>40080</v>
      </c>
      <c r="B6191" s="31">
        <v>65.739999999999995</v>
      </c>
    </row>
    <row r="6192" spans="1:2">
      <c r="A6192" s="32">
        <v>40081</v>
      </c>
      <c r="B6192" s="31">
        <v>65.91</v>
      </c>
    </row>
    <row r="6193" spans="1:2">
      <c r="A6193" s="32">
        <v>40084</v>
      </c>
      <c r="B6193" s="31">
        <v>66.69</v>
      </c>
    </row>
    <row r="6194" spans="1:2">
      <c r="A6194" s="32">
        <v>40085</v>
      </c>
      <c r="B6194" s="31">
        <v>66.56</v>
      </c>
    </row>
    <row r="6195" spans="1:2">
      <c r="A6195" s="32">
        <v>40086</v>
      </c>
      <c r="B6195" s="31">
        <v>70.459999999999994</v>
      </c>
    </row>
    <row r="6196" spans="1:2">
      <c r="A6196" s="32">
        <v>40087</v>
      </c>
      <c r="B6196" s="31">
        <v>70.67</v>
      </c>
    </row>
    <row r="6197" spans="1:2">
      <c r="A6197" s="32">
        <v>40088</v>
      </c>
      <c r="B6197" s="31">
        <v>69.8</v>
      </c>
    </row>
    <row r="6198" spans="1:2">
      <c r="A6198" s="32">
        <v>40091</v>
      </c>
      <c r="B6198" s="31">
        <v>70.260000000000005</v>
      </c>
    </row>
    <row r="6199" spans="1:2">
      <c r="A6199" s="32">
        <v>40092</v>
      </c>
      <c r="B6199" s="31">
        <v>70.709999999999994</v>
      </c>
    </row>
    <row r="6200" spans="1:2">
      <c r="A6200" s="32">
        <v>40093</v>
      </c>
      <c r="B6200" s="31">
        <v>69.599999999999994</v>
      </c>
    </row>
    <row r="6201" spans="1:2">
      <c r="A6201" s="32">
        <v>40094</v>
      </c>
      <c r="B6201" s="31">
        <v>71.69</v>
      </c>
    </row>
    <row r="6202" spans="1:2">
      <c r="A6202" s="32">
        <v>40095</v>
      </c>
      <c r="B6202" s="31">
        <v>71.75</v>
      </c>
    </row>
    <row r="6203" spans="1:2">
      <c r="A6203" s="32">
        <v>40098</v>
      </c>
      <c r="B6203" s="31">
        <v>73.239999999999995</v>
      </c>
    </row>
    <row r="6204" spans="1:2">
      <c r="A6204" s="32">
        <v>40099</v>
      </c>
      <c r="B6204" s="31">
        <v>74.099999999999994</v>
      </c>
    </row>
    <row r="6205" spans="1:2">
      <c r="A6205" s="32">
        <v>40100</v>
      </c>
      <c r="B6205" s="31">
        <v>75.2</v>
      </c>
    </row>
    <row r="6206" spans="1:2">
      <c r="A6206" s="32">
        <v>40101</v>
      </c>
      <c r="B6206" s="31">
        <v>77.55</v>
      </c>
    </row>
    <row r="6207" spans="1:2">
      <c r="A6207" s="32">
        <v>40102</v>
      </c>
      <c r="B6207" s="31">
        <v>78.540000000000006</v>
      </c>
    </row>
    <row r="6208" spans="1:2">
      <c r="A6208" s="32">
        <v>40105</v>
      </c>
      <c r="B6208" s="31">
        <v>79.47</v>
      </c>
    </row>
    <row r="6209" spans="1:2">
      <c r="A6209" s="32">
        <v>40106</v>
      </c>
      <c r="B6209" s="31">
        <v>78.87</v>
      </c>
    </row>
    <row r="6210" spans="1:2">
      <c r="A6210" s="32">
        <v>40107</v>
      </c>
      <c r="B6210" s="31">
        <v>81.03</v>
      </c>
    </row>
    <row r="6211" spans="1:2">
      <c r="A6211" s="32">
        <v>40108</v>
      </c>
      <c r="B6211" s="31">
        <v>80.819999999999993</v>
      </c>
    </row>
    <row r="6212" spans="1:2">
      <c r="A6212" s="32">
        <v>40109</v>
      </c>
      <c r="B6212" s="31">
        <v>80.11</v>
      </c>
    </row>
    <row r="6213" spans="1:2">
      <c r="A6213" s="32">
        <v>40112</v>
      </c>
      <c r="B6213" s="31">
        <v>78.61</v>
      </c>
    </row>
    <row r="6214" spans="1:2">
      <c r="A6214" s="32">
        <v>40113</v>
      </c>
      <c r="B6214" s="31">
        <v>79.45</v>
      </c>
    </row>
    <row r="6215" spans="1:2">
      <c r="A6215" s="32">
        <v>40114</v>
      </c>
      <c r="B6215" s="31">
        <v>77.39</v>
      </c>
    </row>
    <row r="6216" spans="1:2">
      <c r="A6216" s="32">
        <v>40115</v>
      </c>
      <c r="B6216" s="31">
        <v>79.84</v>
      </c>
    </row>
    <row r="6217" spans="1:2">
      <c r="A6217" s="32">
        <v>40116</v>
      </c>
      <c r="B6217" s="31">
        <v>77.040000000000006</v>
      </c>
    </row>
    <row r="6218" spans="1:2">
      <c r="A6218" s="32">
        <v>40119</v>
      </c>
      <c r="B6218" s="31">
        <v>78.08</v>
      </c>
    </row>
    <row r="6219" spans="1:2">
      <c r="A6219" s="32">
        <v>40120</v>
      </c>
      <c r="B6219" s="31">
        <v>79.58</v>
      </c>
    </row>
    <row r="6220" spans="1:2">
      <c r="A6220" s="32">
        <v>40121</v>
      </c>
      <c r="B6220" s="31">
        <v>80.3</v>
      </c>
    </row>
    <row r="6221" spans="1:2">
      <c r="A6221" s="32">
        <v>40122</v>
      </c>
      <c r="B6221" s="31">
        <v>79.64</v>
      </c>
    </row>
    <row r="6222" spans="1:2">
      <c r="A6222" s="32">
        <v>40123</v>
      </c>
      <c r="B6222" s="31">
        <v>77.400000000000006</v>
      </c>
    </row>
    <row r="6223" spans="1:2">
      <c r="A6223" s="32">
        <v>40126</v>
      </c>
      <c r="B6223" s="31">
        <v>79.44</v>
      </c>
    </row>
    <row r="6224" spans="1:2">
      <c r="A6224" s="32">
        <v>40127</v>
      </c>
      <c r="B6224" s="31">
        <v>79.010000000000005</v>
      </c>
    </row>
    <row r="6225" spans="1:2">
      <c r="A6225" s="32">
        <v>40128</v>
      </c>
      <c r="B6225" s="31">
        <v>79.16</v>
      </c>
    </row>
    <row r="6226" spans="1:2">
      <c r="A6226" s="32">
        <v>40129</v>
      </c>
      <c r="B6226" s="31">
        <v>77.25</v>
      </c>
    </row>
    <row r="6227" spans="1:2">
      <c r="A6227" s="32">
        <v>40130</v>
      </c>
      <c r="B6227" s="31">
        <v>76.34</v>
      </c>
    </row>
    <row r="6228" spans="1:2">
      <c r="A6228" s="32">
        <v>40133</v>
      </c>
      <c r="B6228" s="31">
        <v>78.91</v>
      </c>
    </row>
    <row r="6229" spans="1:2">
      <c r="A6229" s="32">
        <v>40134</v>
      </c>
      <c r="B6229" s="31">
        <v>79.08</v>
      </c>
    </row>
    <row r="6230" spans="1:2">
      <c r="A6230" s="32">
        <v>40135</v>
      </c>
      <c r="B6230" s="31">
        <v>79.55</v>
      </c>
    </row>
    <row r="6231" spans="1:2">
      <c r="A6231" s="32">
        <v>40136</v>
      </c>
      <c r="B6231" s="31">
        <v>77.47</v>
      </c>
    </row>
    <row r="6232" spans="1:2">
      <c r="A6232" s="32">
        <v>40137</v>
      </c>
      <c r="B6232" s="31">
        <v>76.83</v>
      </c>
    </row>
    <row r="6233" spans="1:2">
      <c r="A6233" s="32">
        <v>40140</v>
      </c>
      <c r="B6233" s="31">
        <v>76.489999999999995</v>
      </c>
    </row>
    <row r="6234" spans="1:2">
      <c r="A6234" s="32">
        <v>40141</v>
      </c>
      <c r="B6234" s="31">
        <v>74.88</v>
      </c>
    </row>
    <row r="6235" spans="1:2">
      <c r="A6235" s="32">
        <v>40142</v>
      </c>
      <c r="B6235" s="31">
        <v>77.25</v>
      </c>
    </row>
    <row r="6236" spans="1:2">
      <c r="A6236" s="32">
        <v>40143</v>
      </c>
      <c r="B6236" s="33" t="e">
        <f>NA()</f>
        <v>#N/A</v>
      </c>
    </row>
    <row r="6237" spans="1:2">
      <c r="A6237" s="32">
        <v>40144</v>
      </c>
      <c r="B6237" s="31">
        <v>75.95</v>
      </c>
    </row>
    <row r="6238" spans="1:2">
      <c r="A6238" s="32">
        <v>40147</v>
      </c>
      <c r="B6238" s="31">
        <v>77.19</v>
      </c>
    </row>
    <row r="6239" spans="1:2">
      <c r="A6239" s="32">
        <v>40148</v>
      </c>
      <c r="B6239" s="31">
        <v>78.39</v>
      </c>
    </row>
    <row r="6240" spans="1:2">
      <c r="A6240" s="32">
        <v>40149</v>
      </c>
      <c r="B6240" s="31">
        <v>76.62</v>
      </c>
    </row>
    <row r="6241" spans="1:2">
      <c r="A6241" s="32">
        <v>40150</v>
      </c>
      <c r="B6241" s="31">
        <v>76.42</v>
      </c>
    </row>
    <row r="6242" spans="1:2">
      <c r="A6242" s="32">
        <v>40151</v>
      </c>
      <c r="B6242" s="31">
        <v>75.41</v>
      </c>
    </row>
    <row r="6243" spans="1:2">
      <c r="A6243" s="32">
        <v>40154</v>
      </c>
      <c r="B6243" s="31">
        <v>73.89</v>
      </c>
    </row>
    <row r="6244" spans="1:2">
      <c r="A6244" s="32">
        <v>40155</v>
      </c>
      <c r="B6244" s="31">
        <v>72.59</v>
      </c>
    </row>
    <row r="6245" spans="1:2">
      <c r="A6245" s="32">
        <v>40156</v>
      </c>
      <c r="B6245" s="31">
        <v>70.67</v>
      </c>
    </row>
    <row r="6246" spans="1:2">
      <c r="A6246" s="32">
        <v>40157</v>
      </c>
      <c r="B6246" s="31">
        <v>70.540000000000006</v>
      </c>
    </row>
    <row r="6247" spans="1:2">
      <c r="A6247" s="32">
        <v>40158</v>
      </c>
      <c r="B6247" s="31">
        <v>69.86</v>
      </c>
    </row>
    <row r="6248" spans="1:2">
      <c r="A6248" s="32">
        <v>40161</v>
      </c>
      <c r="B6248" s="31">
        <v>69.48</v>
      </c>
    </row>
    <row r="6249" spans="1:2">
      <c r="A6249" s="32">
        <v>40162</v>
      </c>
      <c r="B6249" s="31">
        <v>70.62</v>
      </c>
    </row>
    <row r="6250" spans="1:2">
      <c r="A6250" s="32">
        <v>40163</v>
      </c>
      <c r="B6250" s="31">
        <v>72.64</v>
      </c>
    </row>
    <row r="6251" spans="1:2">
      <c r="A6251" s="32">
        <v>40164</v>
      </c>
      <c r="B6251" s="31">
        <v>72.58</v>
      </c>
    </row>
    <row r="6252" spans="1:2">
      <c r="A6252" s="32">
        <v>40165</v>
      </c>
      <c r="B6252" s="31">
        <v>73.3</v>
      </c>
    </row>
    <row r="6253" spans="1:2">
      <c r="A6253" s="32">
        <v>40168</v>
      </c>
      <c r="B6253" s="31">
        <v>72.709999999999994</v>
      </c>
    </row>
    <row r="6254" spans="1:2">
      <c r="A6254" s="32">
        <v>40169</v>
      </c>
      <c r="B6254" s="31">
        <v>73.48</v>
      </c>
    </row>
    <row r="6255" spans="1:2">
      <c r="A6255" s="32">
        <v>40170</v>
      </c>
      <c r="B6255" s="31">
        <v>76.03</v>
      </c>
    </row>
    <row r="6256" spans="1:2">
      <c r="A6256" s="32">
        <v>40171</v>
      </c>
      <c r="B6256" s="31">
        <v>76.83</v>
      </c>
    </row>
    <row r="6257" spans="1:2">
      <c r="A6257" s="32">
        <v>40172</v>
      </c>
      <c r="B6257" s="33" t="e">
        <f>NA()</f>
        <v>#N/A</v>
      </c>
    </row>
    <row r="6258" spans="1:2">
      <c r="A6258" s="32">
        <v>40175</v>
      </c>
      <c r="B6258" s="31">
        <v>78.67</v>
      </c>
    </row>
    <row r="6259" spans="1:2">
      <c r="A6259" s="32">
        <v>40176</v>
      </c>
      <c r="B6259" s="31">
        <v>78.87</v>
      </c>
    </row>
    <row r="6260" spans="1:2">
      <c r="A6260" s="32">
        <v>40177</v>
      </c>
      <c r="B6260" s="31">
        <v>79.349999999999994</v>
      </c>
    </row>
    <row r="6261" spans="1:2">
      <c r="A6261" s="32">
        <v>40178</v>
      </c>
      <c r="B6261" s="31">
        <v>79.39</v>
      </c>
    </row>
    <row r="6262" spans="1:2">
      <c r="A6262" s="32">
        <v>40179</v>
      </c>
      <c r="B6262" s="33" t="e">
        <f>NA()</f>
        <v>#N/A</v>
      </c>
    </row>
    <row r="6263" spans="1:2">
      <c r="A6263" s="32">
        <v>40182</v>
      </c>
      <c r="B6263" s="31">
        <v>81.52</v>
      </c>
    </row>
    <row r="6264" spans="1:2">
      <c r="A6264" s="32">
        <v>40183</v>
      </c>
      <c r="B6264" s="31">
        <v>81.739999999999995</v>
      </c>
    </row>
    <row r="6265" spans="1:2">
      <c r="A6265" s="32">
        <v>40184</v>
      </c>
      <c r="B6265" s="31">
        <v>83.12</v>
      </c>
    </row>
    <row r="6266" spans="1:2">
      <c r="A6266" s="32">
        <v>40185</v>
      </c>
      <c r="B6266" s="31">
        <v>82.6</v>
      </c>
    </row>
    <row r="6267" spans="1:2">
      <c r="A6267" s="32">
        <v>40186</v>
      </c>
      <c r="B6267" s="31">
        <v>82.74</v>
      </c>
    </row>
    <row r="6268" spans="1:2">
      <c r="A6268" s="32">
        <v>40189</v>
      </c>
      <c r="B6268" s="31">
        <v>82.54</v>
      </c>
    </row>
    <row r="6269" spans="1:2">
      <c r="A6269" s="32">
        <v>40190</v>
      </c>
      <c r="B6269" s="31">
        <v>80.790000000000006</v>
      </c>
    </row>
    <row r="6270" spans="1:2">
      <c r="A6270" s="32">
        <v>40191</v>
      </c>
      <c r="B6270" s="31">
        <v>79.66</v>
      </c>
    </row>
    <row r="6271" spans="1:2">
      <c r="A6271" s="32">
        <v>40192</v>
      </c>
      <c r="B6271" s="31">
        <v>79.349999999999994</v>
      </c>
    </row>
    <row r="6272" spans="1:2">
      <c r="A6272" s="32">
        <v>40193</v>
      </c>
      <c r="B6272" s="31">
        <v>77.959999999999994</v>
      </c>
    </row>
    <row r="6273" spans="1:2">
      <c r="A6273" s="32">
        <v>40196</v>
      </c>
      <c r="B6273" s="33" t="e">
        <f>NA()</f>
        <v>#N/A</v>
      </c>
    </row>
    <row r="6274" spans="1:2">
      <c r="A6274" s="32">
        <v>40197</v>
      </c>
      <c r="B6274" s="31">
        <v>78.98</v>
      </c>
    </row>
    <row r="6275" spans="1:2">
      <c r="A6275" s="32">
        <v>40198</v>
      </c>
      <c r="B6275" s="31">
        <v>77.42</v>
      </c>
    </row>
    <row r="6276" spans="1:2">
      <c r="A6276" s="32">
        <v>40199</v>
      </c>
      <c r="B6276" s="31">
        <v>75.84</v>
      </c>
    </row>
    <row r="6277" spans="1:2">
      <c r="A6277" s="32">
        <v>40200</v>
      </c>
      <c r="B6277" s="31">
        <v>74.25</v>
      </c>
    </row>
    <row r="6278" spans="1:2">
      <c r="A6278" s="32">
        <v>40203</v>
      </c>
      <c r="B6278" s="31">
        <v>74.900000000000006</v>
      </c>
    </row>
    <row r="6279" spans="1:2">
      <c r="A6279" s="32">
        <v>40204</v>
      </c>
      <c r="B6279" s="31">
        <v>74.67</v>
      </c>
    </row>
    <row r="6280" spans="1:2">
      <c r="A6280" s="32">
        <v>40205</v>
      </c>
      <c r="B6280" s="31">
        <v>73.64</v>
      </c>
    </row>
    <row r="6281" spans="1:2">
      <c r="A6281" s="32">
        <v>40206</v>
      </c>
      <c r="B6281" s="31">
        <v>73.62</v>
      </c>
    </row>
    <row r="6282" spans="1:2">
      <c r="A6282" s="32">
        <v>40207</v>
      </c>
      <c r="B6282" s="31">
        <v>72.849999999999994</v>
      </c>
    </row>
    <row r="6283" spans="1:2">
      <c r="A6283" s="32">
        <v>40210</v>
      </c>
      <c r="B6283" s="31">
        <v>74.41</v>
      </c>
    </row>
    <row r="6284" spans="1:2">
      <c r="A6284" s="32">
        <v>40211</v>
      </c>
      <c r="B6284" s="31">
        <v>77.209999999999994</v>
      </c>
    </row>
    <row r="6285" spans="1:2">
      <c r="A6285" s="32">
        <v>40212</v>
      </c>
      <c r="B6285" s="31">
        <v>76.959999999999994</v>
      </c>
    </row>
    <row r="6286" spans="1:2">
      <c r="A6286" s="32">
        <v>40213</v>
      </c>
      <c r="B6286" s="31">
        <v>73.13</v>
      </c>
    </row>
    <row r="6287" spans="1:2">
      <c r="A6287" s="32">
        <v>40214</v>
      </c>
      <c r="B6287" s="31">
        <v>71.150000000000006</v>
      </c>
    </row>
    <row r="6288" spans="1:2">
      <c r="A6288" s="32">
        <v>40217</v>
      </c>
      <c r="B6288" s="31">
        <v>71.87</v>
      </c>
    </row>
    <row r="6289" spans="1:2">
      <c r="A6289" s="32">
        <v>40218</v>
      </c>
      <c r="B6289" s="31">
        <v>73.709999999999994</v>
      </c>
    </row>
    <row r="6290" spans="1:2">
      <c r="A6290" s="32">
        <v>40219</v>
      </c>
      <c r="B6290" s="31">
        <v>74.48</v>
      </c>
    </row>
    <row r="6291" spans="1:2">
      <c r="A6291" s="32">
        <v>40220</v>
      </c>
      <c r="B6291" s="31">
        <v>75.23</v>
      </c>
    </row>
    <row r="6292" spans="1:2">
      <c r="A6292" s="32">
        <v>40221</v>
      </c>
      <c r="B6292" s="31">
        <v>74.11</v>
      </c>
    </row>
    <row r="6293" spans="1:2">
      <c r="A6293" s="32">
        <v>40224</v>
      </c>
      <c r="B6293" s="33" t="e">
        <f>NA()</f>
        <v>#N/A</v>
      </c>
    </row>
    <row r="6294" spans="1:2">
      <c r="A6294" s="32">
        <v>40225</v>
      </c>
      <c r="B6294" s="31">
        <v>76.98</v>
      </c>
    </row>
    <row r="6295" spans="1:2">
      <c r="A6295" s="32">
        <v>40226</v>
      </c>
      <c r="B6295" s="31">
        <v>77.27</v>
      </c>
    </row>
    <row r="6296" spans="1:2">
      <c r="A6296" s="32">
        <v>40227</v>
      </c>
      <c r="B6296" s="31">
        <v>78.97</v>
      </c>
    </row>
    <row r="6297" spans="1:2">
      <c r="A6297" s="32">
        <v>40228</v>
      </c>
      <c r="B6297" s="31">
        <v>79.77</v>
      </c>
    </row>
    <row r="6298" spans="1:2">
      <c r="A6298" s="32">
        <v>40231</v>
      </c>
      <c r="B6298" s="31">
        <v>80.040000000000006</v>
      </c>
    </row>
    <row r="6299" spans="1:2">
      <c r="A6299" s="32">
        <v>40232</v>
      </c>
      <c r="B6299" s="31">
        <v>78.61</v>
      </c>
    </row>
    <row r="6300" spans="1:2">
      <c r="A6300" s="32">
        <v>40233</v>
      </c>
      <c r="B6300" s="31">
        <v>79.75</v>
      </c>
    </row>
    <row r="6301" spans="1:2">
      <c r="A6301" s="32">
        <v>40234</v>
      </c>
      <c r="B6301" s="31">
        <v>77.989999999999995</v>
      </c>
    </row>
    <row r="6302" spans="1:2">
      <c r="A6302" s="32">
        <v>40235</v>
      </c>
      <c r="B6302" s="31">
        <v>79.72</v>
      </c>
    </row>
    <row r="6303" spans="1:2">
      <c r="A6303" s="32">
        <v>40238</v>
      </c>
      <c r="B6303" s="31">
        <v>78.709999999999994</v>
      </c>
    </row>
    <row r="6304" spans="1:2">
      <c r="A6304" s="32">
        <v>40239</v>
      </c>
      <c r="B6304" s="31">
        <v>79.62</v>
      </c>
    </row>
    <row r="6305" spans="1:2">
      <c r="A6305" s="32">
        <v>40240</v>
      </c>
      <c r="B6305" s="31">
        <v>80.91</v>
      </c>
    </row>
    <row r="6306" spans="1:2">
      <c r="A6306" s="32">
        <v>40241</v>
      </c>
      <c r="B6306" s="31">
        <v>80.209999999999994</v>
      </c>
    </row>
    <row r="6307" spans="1:2">
      <c r="A6307" s="32">
        <v>40242</v>
      </c>
      <c r="B6307" s="31">
        <v>81.5</v>
      </c>
    </row>
    <row r="6308" spans="1:2">
      <c r="A6308" s="32">
        <v>40245</v>
      </c>
      <c r="B6308" s="31">
        <v>81.849999999999994</v>
      </c>
    </row>
    <row r="6309" spans="1:2">
      <c r="A6309" s="32">
        <v>40246</v>
      </c>
      <c r="B6309" s="31">
        <v>81.5</v>
      </c>
    </row>
    <row r="6310" spans="1:2">
      <c r="A6310" s="32">
        <v>40247</v>
      </c>
      <c r="B6310" s="31">
        <v>82.07</v>
      </c>
    </row>
    <row r="6311" spans="1:2">
      <c r="A6311" s="32">
        <v>40248</v>
      </c>
      <c r="B6311" s="31">
        <v>82.1</v>
      </c>
    </row>
    <row r="6312" spans="1:2">
      <c r="A6312" s="32">
        <v>40249</v>
      </c>
      <c r="B6312" s="31">
        <v>81.260000000000005</v>
      </c>
    </row>
    <row r="6313" spans="1:2">
      <c r="A6313" s="32">
        <v>40252</v>
      </c>
      <c r="B6313" s="31">
        <v>79.790000000000006</v>
      </c>
    </row>
    <row r="6314" spans="1:2">
      <c r="A6314" s="32">
        <v>40253</v>
      </c>
      <c r="B6314" s="31">
        <v>81.75</v>
      </c>
    </row>
    <row r="6315" spans="1:2">
      <c r="A6315" s="32">
        <v>40254</v>
      </c>
      <c r="B6315" s="31">
        <v>82.93</v>
      </c>
    </row>
    <row r="6316" spans="1:2">
      <c r="A6316" s="32">
        <v>40255</v>
      </c>
      <c r="B6316" s="31">
        <v>82.16</v>
      </c>
    </row>
    <row r="6317" spans="1:2">
      <c r="A6317" s="32">
        <v>40256</v>
      </c>
      <c r="B6317" s="31">
        <v>80.58</v>
      </c>
    </row>
    <row r="6318" spans="1:2">
      <c r="A6318" s="32">
        <v>40259</v>
      </c>
      <c r="B6318" s="31">
        <v>81.260000000000005</v>
      </c>
    </row>
    <row r="6319" spans="1:2">
      <c r="A6319" s="32">
        <v>40260</v>
      </c>
      <c r="B6319" s="31">
        <v>81.680000000000007</v>
      </c>
    </row>
    <row r="6320" spans="1:2">
      <c r="A6320" s="32">
        <v>40261</v>
      </c>
      <c r="B6320" s="31">
        <v>80.290000000000006</v>
      </c>
    </row>
    <row r="6321" spans="1:2">
      <c r="A6321" s="32">
        <v>40262</v>
      </c>
      <c r="B6321" s="31">
        <v>80.25</v>
      </c>
    </row>
    <row r="6322" spans="1:2">
      <c r="A6322" s="32">
        <v>40263</v>
      </c>
      <c r="B6322" s="31">
        <v>79.75</v>
      </c>
    </row>
    <row r="6323" spans="1:2">
      <c r="A6323" s="32">
        <v>40266</v>
      </c>
      <c r="B6323" s="31">
        <v>81.92</v>
      </c>
    </row>
    <row r="6324" spans="1:2">
      <c r="A6324" s="32">
        <v>40267</v>
      </c>
      <c r="B6324" s="31">
        <v>82.14</v>
      </c>
    </row>
    <row r="6325" spans="1:2">
      <c r="A6325" s="32">
        <v>40268</v>
      </c>
      <c r="B6325" s="31">
        <v>83.45</v>
      </c>
    </row>
    <row r="6326" spans="1:2">
      <c r="A6326" s="32">
        <v>40269</v>
      </c>
      <c r="B6326" s="31">
        <v>84.53</v>
      </c>
    </row>
    <row r="6327" spans="1:2">
      <c r="A6327" s="32">
        <v>40270</v>
      </c>
      <c r="B6327" s="33" t="e">
        <f>NA()</f>
        <v>#N/A</v>
      </c>
    </row>
    <row r="6328" spans="1:2">
      <c r="A6328" s="32">
        <v>40273</v>
      </c>
      <c r="B6328" s="31">
        <v>86.36</v>
      </c>
    </row>
    <row r="6329" spans="1:2">
      <c r="A6329" s="32">
        <v>40274</v>
      </c>
      <c r="B6329" s="31">
        <v>86.54</v>
      </c>
    </row>
    <row r="6330" spans="1:2">
      <c r="A6330" s="32">
        <v>40275</v>
      </c>
      <c r="B6330" s="31">
        <v>85.64</v>
      </c>
    </row>
    <row r="6331" spans="1:2">
      <c r="A6331" s="32">
        <v>40276</v>
      </c>
      <c r="B6331" s="31">
        <v>85.17</v>
      </c>
    </row>
    <row r="6332" spans="1:2">
      <c r="A6332" s="32">
        <v>40277</v>
      </c>
      <c r="B6332" s="31">
        <v>84.6</v>
      </c>
    </row>
    <row r="6333" spans="1:2">
      <c r="A6333" s="32">
        <v>40280</v>
      </c>
      <c r="B6333" s="31">
        <v>84.07</v>
      </c>
    </row>
    <row r="6334" spans="1:2">
      <c r="A6334" s="32">
        <v>40281</v>
      </c>
      <c r="B6334" s="31">
        <v>83.8</v>
      </c>
    </row>
    <row r="6335" spans="1:2">
      <c r="A6335" s="32">
        <v>40282</v>
      </c>
      <c r="B6335" s="31">
        <v>85.62</v>
      </c>
    </row>
    <row r="6336" spans="1:2">
      <c r="A6336" s="32">
        <v>40283</v>
      </c>
      <c r="B6336" s="31">
        <v>85.25</v>
      </c>
    </row>
    <row r="6337" spans="1:2">
      <c r="A6337" s="32">
        <v>40284</v>
      </c>
      <c r="B6337" s="31">
        <v>82.97</v>
      </c>
    </row>
    <row r="6338" spans="1:2">
      <c r="A6338" s="32">
        <v>40287</v>
      </c>
      <c r="B6338" s="31">
        <v>81.52</v>
      </c>
    </row>
    <row r="6339" spans="1:2">
      <c r="A6339" s="32">
        <v>40288</v>
      </c>
      <c r="B6339" s="31">
        <v>82.98</v>
      </c>
    </row>
    <row r="6340" spans="1:2">
      <c r="A6340" s="32">
        <v>40289</v>
      </c>
      <c r="B6340" s="31">
        <v>82.78</v>
      </c>
    </row>
    <row r="6341" spans="1:2">
      <c r="A6341" s="32">
        <v>40290</v>
      </c>
      <c r="B6341" s="31">
        <v>82.89</v>
      </c>
    </row>
    <row r="6342" spans="1:2">
      <c r="A6342" s="32">
        <v>40291</v>
      </c>
      <c r="B6342" s="31">
        <v>84.34</v>
      </c>
    </row>
    <row r="6343" spans="1:2">
      <c r="A6343" s="32">
        <v>40294</v>
      </c>
      <c r="B6343" s="31">
        <v>84.2</v>
      </c>
    </row>
    <row r="6344" spans="1:2">
      <c r="A6344" s="32">
        <v>40295</v>
      </c>
      <c r="B6344" s="31">
        <v>82.43</v>
      </c>
    </row>
    <row r="6345" spans="1:2">
      <c r="A6345" s="32">
        <v>40296</v>
      </c>
      <c r="B6345" s="31">
        <v>83.22</v>
      </c>
    </row>
    <row r="6346" spans="1:2">
      <c r="A6346" s="32">
        <v>40297</v>
      </c>
      <c r="B6346" s="31">
        <v>85.17</v>
      </c>
    </row>
    <row r="6347" spans="1:2">
      <c r="A6347" s="32">
        <v>40298</v>
      </c>
      <c r="B6347" s="31">
        <v>86.07</v>
      </c>
    </row>
    <row r="6348" spans="1:2">
      <c r="A6348" s="32">
        <v>40301</v>
      </c>
      <c r="B6348" s="31">
        <v>86.19</v>
      </c>
    </row>
    <row r="6349" spans="1:2">
      <c r="A6349" s="32">
        <v>40302</v>
      </c>
      <c r="B6349" s="31">
        <v>82.73</v>
      </c>
    </row>
    <row r="6350" spans="1:2">
      <c r="A6350" s="32">
        <v>40303</v>
      </c>
      <c r="B6350" s="31">
        <v>80</v>
      </c>
    </row>
    <row r="6351" spans="1:2">
      <c r="A6351" s="32">
        <v>40304</v>
      </c>
      <c r="B6351" s="31">
        <v>77.180000000000007</v>
      </c>
    </row>
    <row r="6352" spans="1:2">
      <c r="A6352" s="32">
        <v>40305</v>
      </c>
      <c r="B6352" s="31">
        <v>75.099999999999994</v>
      </c>
    </row>
    <row r="6353" spans="1:2">
      <c r="A6353" s="32">
        <v>40308</v>
      </c>
      <c r="B6353" s="31">
        <v>76.89</v>
      </c>
    </row>
    <row r="6354" spans="1:2">
      <c r="A6354" s="32">
        <v>40309</v>
      </c>
      <c r="B6354" s="31">
        <v>76.37</v>
      </c>
    </row>
    <row r="6355" spans="1:2">
      <c r="A6355" s="32">
        <v>40310</v>
      </c>
      <c r="B6355" s="31">
        <v>75.650000000000006</v>
      </c>
    </row>
    <row r="6356" spans="1:2">
      <c r="A6356" s="32">
        <v>40311</v>
      </c>
      <c r="B6356" s="31">
        <v>74.38</v>
      </c>
    </row>
    <row r="6357" spans="1:2">
      <c r="A6357" s="32">
        <v>40312</v>
      </c>
      <c r="B6357" s="31">
        <v>71.61</v>
      </c>
    </row>
    <row r="6358" spans="1:2">
      <c r="A6358" s="32">
        <v>40315</v>
      </c>
      <c r="B6358" s="31">
        <v>70.08</v>
      </c>
    </row>
    <row r="6359" spans="1:2">
      <c r="A6359" s="32">
        <v>40316</v>
      </c>
      <c r="B6359" s="31">
        <v>69.38</v>
      </c>
    </row>
    <row r="6360" spans="1:2">
      <c r="A6360" s="32">
        <v>40317</v>
      </c>
      <c r="B6360" s="31">
        <v>69.91</v>
      </c>
    </row>
    <row r="6361" spans="1:2">
      <c r="A6361" s="32">
        <v>40318</v>
      </c>
      <c r="B6361" s="31">
        <v>68.28</v>
      </c>
    </row>
    <row r="6362" spans="1:2">
      <c r="A6362" s="32">
        <v>40319</v>
      </c>
      <c r="B6362" s="31">
        <v>68.03</v>
      </c>
    </row>
    <row r="6363" spans="1:2">
      <c r="A6363" s="32">
        <v>40322</v>
      </c>
      <c r="B6363" s="31">
        <v>68.23</v>
      </c>
    </row>
    <row r="6364" spans="1:2">
      <c r="A6364" s="32">
        <v>40323</v>
      </c>
      <c r="B6364" s="31">
        <v>64.78</v>
      </c>
    </row>
    <row r="6365" spans="1:2">
      <c r="A6365" s="32">
        <v>40324</v>
      </c>
      <c r="B6365" s="31">
        <v>71.52</v>
      </c>
    </row>
    <row r="6366" spans="1:2">
      <c r="A6366" s="32">
        <v>40325</v>
      </c>
      <c r="B6366" s="31">
        <v>74.56</v>
      </c>
    </row>
    <row r="6367" spans="1:2">
      <c r="A6367" s="32">
        <v>40326</v>
      </c>
      <c r="B6367" s="31">
        <v>74</v>
      </c>
    </row>
    <row r="6368" spans="1:2">
      <c r="A6368" s="32">
        <v>40329</v>
      </c>
      <c r="B6368" s="33" t="e">
        <f>NA()</f>
        <v>#N/A</v>
      </c>
    </row>
    <row r="6369" spans="1:2">
      <c r="A6369" s="32">
        <v>40330</v>
      </c>
      <c r="B6369" s="31">
        <v>72.7</v>
      </c>
    </row>
    <row r="6370" spans="1:2">
      <c r="A6370" s="32">
        <v>40331</v>
      </c>
      <c r="B6370" s="31">
        <v>72.88</v>
      </c>
    </row>
    <row r="6371" spans="1:2">
      <c r="A6371" s="32">
        <v>40332</v>
      </c>
      <c r="B6371" s="31">
        <v>74.62</v>
      </c>
    </row>
    <row r="6372" spans="1:2">
      <c r="A6372" s="32">
        <v>40333</v>
      </c>
      <c r="B6372" s="31">
        <v>71.430000000000007</v>
      </c>
    </row>
    <row r="6373" spans="1:2">
      <c r="A6373" s="32">
        <v>40336</v>
      </c>
      <c r="B6373" s="31">
        <v>71.55</v>
      </c>
    </row>
    <row r="6374" spans="1:2">
      <c r="A6374" s="32">
        <v>40337</v>
      </c>
      <c r="B6374" s="31">
        <v>71.88</v>
      </c>
    </row>
    <row r="6375" spans="1:2">
      <c r="A6375" s="32">
        <v>40338</v>
      </c>
      <c r="B6375" s="31">
        <v>74.38</v>
      </c>
    </row>
    <row r="6376" spans="1:2">
      <c r="A6376" s="32">
        <v>40339</v>
      </c>
      <c r="B6376" s="31">
        <v>75.48</v>
      </c>
    </row>
    <row r="6377" spans="1:2">
      <c r="A6377" s="32">
        <v>40340</v>
      </c>
      <c r="B6377" s="31">
        <v>73.89</v>
      </c>
    </row>
    <row r="6378" spans="1:2">
      <c r="A6378" s="32">
        <v>40343</v>
      </c>
      <c r="B6378" s="31">
        <v>74.989999999999995</v>
      </c>
    </row>
    <row r="6379" spans="1:2">
      <c r="A6379" s="32">
        <v>40344</v>
      </c>
      <c r="B6379" s="31">
        <v>76.84</v>
      </c>
    </row>
    <row r="6380" spans="1:2">
      <c r="A6380" s="32">
        <v>40345</v>
      </c>
      <c r="B6380" s="31">
        <v>77.67</v>
      </c>
    </row>
    <row r="6381" spans="1:2">
      <c r="A6381" s="32">
        <v>40346</v>
      </c>
      <c r="B6381" s="31">
        <v>76.819999999999993</v>
      </c>
    </row>
    <row r="6382" spans="1:2">
      <c r="A6382" s="32">
        <v>40347</v>
      </c>
      <c r="B6382" s="31">
        <v>77.180000000000007</v>
      </c>
    </row>
    <row r="6383" spans="1:2">
      <c r="A6383" s="32">
        <v>40350</v>
      </c>
      <c r="B6383" s="31">
        <v>77.84</v>
      </c>
    </row>
    <row r="6384" spans="1:2">
      <c r="A6384" s="32">
        <v>40351</v>
      </c>
      <c r="B6384" s="31">
        <v>77.150000000000006</v>
      </c>
    </row>
    <row r="6385" spans="1:2">
      <c r="A6385" s="32">
        <v>40352</v>
      </c>
      <c r="B6385" s="31">
        <v>75.900000000000006</v>
      </c>
    </row>
    <row r="6386" spans="1:2">
      <c r="A6386" s="32">
        <v>40353</v>
      </c>
      <c r="B6386" s="31">
        <v>75.959999999999994</v>
      </c>
    </row>
    <row r="6387" spans="1:2">
      <c r="A6387" s="32">
        <v>40354</v>
      </c>
      <c r="B6387" s="31">
        <v>78.45</v>
      </c>
    </row>
    <row r="6388" spans="1:2">
      <c r="A6388" s="32">
        <v>40357</v>
      </c>
      <c r="B6388" s="31">
        <v>78.260000000000005</v>
      </c>
    </row>
    <row r="6389" spans="1:2">
      <c r="A6389" s="32">
        <v>40358</v>
      </c>
      <c r="B6389" s="31">
        <v>75.930000000000007</v>
      </c>
    </row>
    <row r="6390" spans="1:2">
      <c r="A6390" s="32">
        <v>40359</v>
      </c>
      <c r="B6390" s="31">
        <v>75.59</v>
      </c>
    </row>
    <row r="6391" spans="1:2">
      <c r="A6391" s="32">
        <v>40360</v>
      </c>
      <c r="B6391" s="31">
        <v>72.95</v>
      </c>
    </row>
    <row r="6392" spans="1:2">
      <c r="A6392" s="32">
        <v>40361</v>
      </c>
      <c r="B6392" s="31">
        <v>72.06</v>
      </c>
    </row>
    <row r="6393" spans="1:2">
      <c r="A6393" s="32">
        <v>40364</v>
      </c>
      <c r="B6393" s="33" t="e">
        <f>NA()</f>
        <v>#N/A</v>
      </c>
    </row>
    <row r="6394" spans="1:2">
      <c r="A6394" s="32">
        <v>40365</v>
      </c>
      <c r="B6394" s="31">
        <v>71.959999999999994</v>
      </c>
    </row>
    <row r="6395" spans="1:2">
      <c r="A6395" s="32">
        <v>40366</v>
      </c>
      <c r="B6395" s="31">
        <v>74.05</v>
      </c>
    </row>
    <row r="6396" spans="1:2">
      <c r="A6396" s="32">
        <v>40367</v>
      </c>
      <c r="B6396" s="31">
        <v>75.459999999999994</v>
      </c>
    </row>
    <row r="6397" spans="1:2">
      <c r="A6397" s="32">
        <v>40368</v>
      </c>
      <c r="B6397" s="31">
        <v>76.08</v>
      </c>
    </row>
    <row r="6398" spans="1:2">
      <c r="A6398" s="32">
        <v>40371</v>
      </c>
      <c r="B6398" s="31">
        <v>74.930000000000007</v>
      </c>
    </row>
    <row r="6399" spans="1:2">
      <c r="A6399" s="32">
        <v>40372</v>
      </c>
      <c r="B6399" s="31">
        <v>77.16</v>
      </c>
    </row>
    <row r="6400" spans="1:2">
      <c r="A6400" s="32">
        <v>40373</v>
      </c>
      <c r="B6400" s="31">
        <v>77.02</v>
      </c>
    </row>
    <row r="6401" spans="1:2">
      <c r="A6401" s="32">
        <v>40374</v>
      </c>
      <c r="B6401" s="31">
        <v>76.67</v>
      </c>
    </row>
    <row r="6402" spans="1:2">
      <c r="A6402" s="32">
        <v>40375</v>
      </c>
      <c r="B6402" s="31">
        <v>75.959999999999994</v>
      </c>
    </row>
    <row r="6403" spans="1:2">
      <c r="A6403" s="32">
        <v>40378</v>
      </c>
      <c r="B6403" s="31">
        <v>76.53</v>
      </c>
    </row>
    <row r="6404" spans="1:2">
      <c r="A6404" s="32">
        <v>40379</v>
      </c>
      <c r="B6404" s="31">
        <v>77.319999999999993</v>
      </c>
    </row>
    <row r="6405" spans="1:2">
      <c r="A6405" s="32">
        <v>40380</v>
      </c>
      <c r="B6405" s="31">
        <v>76.27</v>
      </c>
    </row>
    <row r="6406" spans="1:2">
      <c r="A6406" s="32">
        <v>40381</v>
      </c>
      <c r="B6406" s="31">
        <v>79.010000000000005</v>
      </c>
    </row>
    <row r="6407" spans="1:2">
      <c r="A6407" s="32">
        <v>40382</v>
      </c>
      <c r="B6407" s="31">
        <v>78.680000000000007</v>
      </c>
    </row>
    <row r="6408" spans="1:2">
      <c r="A6408" s="32">
        <v>40385</v>
      </c>
      <c r="B6408" s="31">
        <v>78.930000000000007</v>
      </c>
    </row>
    <row r="6409" spans="1:2">
      <c r="A6409" s="32">
        <v>40386</v>
      </c>
      <c r="B6409" s="31">
        <v>77.459999999999994</v>
      </c>
    </row>
    <row r="6410" spans="1:2">
      <c r="A6410" s="32">
        <v>40387</v>
      </c>
      <c r="B6410" s="31">
        <v>77.06</v>
      </c>
    </row>
    <row r="6411" spans="1:2">
      <c r="A6411" s="32">
        <v>40388</v>
      </c>
      <c r="B6411" s="31">
        <v>78.3</v>
      </c>
    </row>
    <row r="6412" spans="1:2">
      <c r="A6412" s="32">
        <v>40389</v>
      </c>
      <c r="B6412" s="31">
        <v>78.849999999999994</v>
      </c>
    </row>
    <row r="6413" spans="1:2">
      <c r="A6413" s="32">
        <v>40392</v>
      </c>
      <c r="B6413" s="31">
        <v>81.25</v>
      </c>
    </row>
    <row r="6414" spans="1:2">
      <c r="A6414" s="32">
        <v>40393</v>
      </c>
      <c r="B6414" s="31">
        <v>82.52</v>
      </c>
    </row>
    <row r="6415" spans="1:2">
      <c r="A6415" s="32">
        <v>40394</v>
      </c>
      <c r="B6415" s="31">
        <v>82.49</v>
      </c>
    </row>
    <row r="6416" spans="1:2">
      <c r="A6416" s="32">
        <v>40395</v>
      </c>
      <c r="B6416" s="31">
        <v>82</v>
      </c>
    </row>
    <row r="6417" spans="1:2">
      <c r="A6417" s="32">
        <v>40396</v>
      </c>
      <c r="B6417" s="31">
        <v>80.67</v>
      </c>
    </row>
    <row r="6418" spans="1:2">
      <c r="A6418" s="32">
        <v>40399</v>
      </c>
      <c r="B6418" s="31">
        <v>81.459999999999994</v>
      </c>
    </row>
    <row r="6419" spans="1:2">
      <c r="A6419" s="32">
        <v>40400</v>
      </c>
      <c r="B6419" s="31">
        <v>80.239999999999995</v>
      </c>
    </row>
    <row r="6420" spans="1:2">
      <c r="A6420" s="32">
        <v>40401</v>
      </c>
      <c r="B6420" s="31">
        <v>78.09</v>
      </c>
    </row>
    <row r="6421" spans="1:2">
      <c r="A6421" s="32">
        <v>40402</v>
      </c>
      <c r="B6421" s="31">
        <v>75.680000000000007</v>
      </c>
    </row>
    <row r="6422" spans="1:2">
      <c r="A6422" s="32">
        <v>40403</v>
      </c>
      <c r="B6422" s="31">
        <v>75.39</v>
      </c>
    </row>
    <row r="6423" spans="1:2">
      <c r="A6423" s="32">
        <v>40406</v>
      </c>
      <c r="B6423" s="31">
        <v>75.17</v>
      </c>
    </row>
    <row r="6424" spans="1:2">
      <c r="A6424" s="32">
        <v>40407</v>
      </c>
      <c r="B6424" s="31">
        <v>75.760000000000005</v>
      </c>
    </row>
    <row r="6425" spans="1:2">
      <c r="A6425" s="32">
        <v>40408</v>
      </c>
      <c r="B6425" s="31">
        <v>75.39</v>
      </c>
    </row>
    <row r="6426" spans="1:2">
      <c r="A6426" s="32">
        <v>40409</v>
      </c>
      <c r="B6426" s="31">
        <v>74.45</v>
      </c>
    </row>
    <row r="6427" spans="1:2">
      <c r="A6427" s="32">
        <v>40410</v>
      </c>
      <c r="B6427" s="31">
        <v>73.45</v>
      </c>
    </row>
    <row r="6428" spans="1:2">
      <c r="A6428" s="32">
        <v>40413</v>
      </c>
      <c r="B6428" s="31">
        <v>72.709999999999994</v>
      </c>
    </row>
    <row r="6429" spans="1:2">
      <c r="A6429" s="32">
        <v>40414</v>
      </c>
      <c r="B6429" s="31">
        <v>71.239999999999995</v>
      </c>
    </row>
    <row r="6430" spans="1:2">
      <c r="A6430" s="32">
        <v>40415</v>
      </c>
      <c r="B6430" s="31">
        <v>72.069999999999993</v>
      </c>
    </row>
    <row r="6431" spans="1:2">
      <c r="A6431" s="32">
        <v>40416</v>
      </c>
      <c r="B6431" s="31">
        <v>73.36</v>
      </c>
    </row>
    <row r="6432" spans="1:2">
      <c r="A6432" s="32">
        <v>40417</v>
      </c>
      <c r="B6432" s="31">
        <v>75.17</v>
      </c>
    </row>
    <row r="6433" spans="1:2">
      <c r="A6433" s="32">
        <v>40420</v>
      </c>
      <c r="B6433" s="31">
        <v>74.69</v>
      </c>
    </row>
    <row r="6434" spans="1:2">
      <c r="A6434" s="32">
        <v>40421</v>
      </c>
      <c r="B6434" s="31">
        <v>71.930000000000007</v>
      </c>
    </row>
    <row r="6435" spans="1:2">
      <c r="A6435" s="32">
        <v>40422</v>
      </c>
      <c r="B6435" s="31">
        <v>73.97</v>
      </c>
    </row>
    <row r="6436" spans="1:2">
      <c r="A6436" s="32">
        <v>40423</v>
      </c>
      <c r="B6436" s="31">
        <v>74.989999999999995</v>
      </c>
    </row>
    <row r="6437" spans="1:2">
      <c r="A6437" s="32">
        <v>40424</v>
      </c>
      <c r="B6437" s="31">
        <v>74.52</v>
      </c>
    </row>
    <row r="6438" spans="1:2">
      <c r="A6438" s="32">
        <v>40427</v>
      </c>
      <c r="B6438" s="33" t="e">
        <f>NA()</f>
        <v>#N/A</v>
      </c>
    </row>
    <row r="6439" spans="1:2">
      <c r="A6439" s="32">
        <v>40428</v>
      </c>
      <c r="B6439" s="31">
        <v>73.98</v>
      </c>
    </row>
    <row r="6440" spans="1:2">
      <c r="A6440" s="32">
        <v>40429</v>
      </c>
      <c r="B6440" s="31">
        <v>74.650000000000006</v>
      </c>
    </row>
    <row r="6441" spans="1:2">
      <c r="A6441" s="32">
        <v>40430</v>
      </c>
      <c r="B6441" s="31">
        <v>74.25</v>
      </c>
    </row>
    <row r="6442" spans="1:2">
      <c r="A6442" s="32">
        <v>40431</v>
      </c>
      <c r="B6442" s="31">
        <v>76.400000000000006</v>
      </c>
    </row>
    <row r="6443" spans="1:2">
      <c r="A6443" s="32">
        <v>40434</v>
      </c>
      <c r="B6443" s="31">
        <v>77.17</v>
      </c>
    </row>
    <row r="6444" spans="1:2">
      <c r="A6444" s="32">
        <v>40435</v>
      </c>
      <c r="B6444" s="31">
        <v>76.78</v>
      </c>
    </row>
    <row r="6445" spans="1:2">
      <c r="A6445" s="32">
        <v>40436</v>
      </c>
      <c r="B6445" s="31">
        <v>75.92</v>
      </c>
    </row>
    <row r="6446" spans="1:2">
      <c r="A6446" s="32">
        <v>40437</v>
      </c>
      <c r="B6446" s="31">
        <v>74.58</v>
      </c>
    </row>
    <row r="6447" spans="1:2">
      <c r="A6447" s="32">
        <v>40438</v>
      </c>
      <c r="B6447" s="31">
        <v>73.63</v>
      </c>
    </row>
    <row r="6448" spans="1:2">
      <c r="A6448" s="32">
        <v>40441</v>
      </c>
      <c r="B6448" s="31">
        <v>74.81</v>
      </c>
    </row>
    <row r="6449" spans="1:2">
      <c r="A6449" s="32">
        <v>40442</v>
      </c>
      <c r="B6449" s="31">
        <v>72.959999999999994</v>
      </c>
    </row>
    <row r="6450" spans="1:2">
      <c r="A6450" s="32">
        <v>40443</v>
      </c>
      <c r="B6450" s="31">
        <v>72.98</v>
      </c>
    </row>
    <row r="6451" spans="1:2">
      <c r="A6451" s="32">
        <v>40444</v>
      </c>
      <c r="B6451" s="31">
        <v>73.400000000000006</v>
      </c>
    </row>
    <row r="6452" spans="1:2">
      <c r="A6452" s="32">
        <v>40445</v>
      </c>
      <c r="B6452" s="31">
        <v>74.63</v>
      </c>
    </row>
    <row r="6453" spans="1:2">
      <c r="A6453" s="32">
        <v>40448</v>
      </c>
      <c r="B6453" s="31">
        <v>76.510000000000005</v>
      </c>
    </row>
    <row r="6454" spans="1:2">
      <c r="A6454" s="32">
        <v>40449</v>
      </c>
      <c r="B6454" s="31">
        <v>76.150000000000006</v>
      </c>
    </row>
    <row r="6455" spans="1:2">
      <c r="A6455" s="32">
        <v>40450</v>
      </c>
      <c r="B6455" s="31">
        <v>77.849999999999994</v>
      </c>
    </row>
    <row r="6456" spans="1:2">
      <c r="A6456" s="32">
        <v>40451</v>
      </c>
      <c r="B6456" s="31">
        <v>79.95</v>
      </c>
    </row>
    <row r="6457" spans="1:2">
      <c r="A6457" s="32">
        <v>40452</v>
      </c>
      <c r="B6457" s="31">
        <v>81.569999999999993</v>
      </c>
    </row>
    <row r="6458" spans="1:2">
      <c r="A6458" s="32">
        <v>40455</v>
      </c>
      <c r="B6458" s="31">
        <v>81.430000000000007</v>
      </c>
    </row>
    <row r="6459" spans="1:2">
      <c r="A6459" s="32">
        <v>40456</v>
      </c>
      <c r="B6459" s="31">
        <v>82.83</v>
      </c>
    </row>
    <row r="6460" spans="1:2">
      <c r="A6460" s="32">
        <v>40457</v>
      </c>
      <c r="B6460" s="31">
        <v>83.21</v>
      </c>
    </row>
    <row r="6461" spans="1:2">
      <c r="A6461" s="32">
        <v>40458</v>
      </c>
      <c r="B6461" s="31">
        <v>81.34</v>
      </c>
    </row>
    <row r="6462" spans="1:2">
      <c r="A6462" s="32">
        <v>40459</v>
      </c>
      <c r="B6462" s="31">
        <v>82.66</v>
      </c>
    </row>
    <row r="6463" spans="1:2">
      <c r="A6463" s="32">
        <v>40462</v>
      </c>
      <c r="B6463" s="31">
        <v>82.18</v>
      </c>
    </row>
    <row r="6464" spans="1:2">
      <c r="A6464" s="32">
        <v>40463</v>
      </c>
      <c r="B6464" s="31">
        <v>81.67</v>
      </c>
    </row>
    <row r="6465" spans="1:2">
      <c r="A6465" s="32">
        <v>40464</v>
      </c>
      <c r="B6465" s="31">
        <v>83.03</v>
      </c>
    </row>
    <row r="6466" spans="1:2">
      <c r="A6466" s="32">
        <v>40465</v>
      </c>
      <c r="B6466" s="31">
        <v>82.71</v>
      </c>
    </row>
    <row r="6467" spans="1:2">
      <c r="A6467" s="32">
        <v>40466</v>
      </c>
      <c r="B6467" s="31">
        <v>81.23</v>
      </c>
    </row>
    <row r="6468" spans="1:2">
      <c r="A6468" s="32">
        <v>40469</v>
      </c>
      <c r="B6468" s="31">
        <v>83.06</v>
      </c>
    </row>
    <row r="6469" spans="1:2">
      <c r="A6469" s="32">
        <v>40470</v>
      </c>
      <c r="B6469" s="31">
        <v>79.569999999999993</v>
      </c>
    </row>
    <row r="6470" spans="1:2">
      <c r="A6470" s="32">
        <v>40471</v>
      </c>
      <c r="B6470" s="31">
        <v>81.93</v>
      </c>
    </row>
    <row r="6471" spans="1:2">
      <c r="A6471" s="32">
        <v>40472</v>
      </c>
      <c r="B6471" s="31">
        <v>80.03</v>
      </c>
    </row>
    <row r="6472" spans="1:2">
      <c r="A6472" s="32">
        <v>40473</v>
      </c>
      <c r="B6472" s="31">
        <v>81.150000000000006</v>
      </c>
    </row>
    <row r="6473" spans="1:2">
      <c r="A6473" s="32">
        <v>40476</v>
      </c>
      <c r="B6473" s="31">
        <v>82</v>
      </c>
    </row>
    <row r="6474" spans="1:2">
      <c r="A6474" s="32">
        <v>40477</v>
      </c>
      <c r="B6474" s="31">
        <v>82.6</v>
      </c>
    </row>
    <row r="6475" spans="1:2">
      <c r="A6475" s="32">
        <v>40478</v>
      </c>
      <c r="B6475" s="31">
        <v>81.900000000000006</v>
      </c>
    </row>
    <row r="6476" spans="1:2">
      <c r="A6476" s="32">
        <v>40479</v>
      </c>
      <c r="B6476" s="31">
        <v>82.2</v>
      </c>
    </row>
    <row r="6477" spans="1:2">
      <c r="A6477" s="32">
        <v>40480</v>
      </c>
      <c r="B6477" s="31">
        <v>81.45</v>
      </c>
    </row>
    <row r="6478" spans="1:2">
      <c r="A6478" s="32">
        <v>40483</v>
      </c>
      <c r="B6478" s="31">
        <v>82.94</v>
      </c>
    </row>
    <row r="6479" spans="1:2">
      <c r="A6479" s="32">
        <v>40484</v>
      </c>
      <c r="B6479" s="31">
        <v>83.91</v>
      </c>
    </row>
    <row r="6480" spans="1:2">
      <c r="A6480" s="32">
        <v>40485</v>
      </c>
      <c r="B6480" s="31">
        <v>84.45</v>
      </c>
    </row>
    <row r="6481" spans="1:2">
      <c r="A6481" s="32">
        <v>40486</v>
      </c>
      <c r="B6481" s="31">
        <v>86.49</v>
      </c>
    </row>
    <row r="6482" spans="1:2">
      <c r="A6482" s="32">
        <v>40487</v>
      </c>
      <c r="B6482" s="31">
        <v>86.85</v>
      </c>
    </row>
    <row r="6483" spans="1:2">
      <c r="A6483" s="32">
        <v>40490</v>
      </c>
      <c r="B6483" s="31">
        <v>87.07</v>
      </c>
    </row>
    <row r="6484" spans="1:2">
      <c r="A6484" s="32">
        <v>40491</v>
      </c>
      <c r="B6484" s="31">
        <v>87.04</v>
      </c>
    </row>
    <row r="6485" spans="1:2">
      <c r="A6485" s="32">
        <v>40492</v>
      </c>
      <c r="B6485" s="31">
        <v>87.77</v>
      </c>
    </row>
    <row r="6486" spans="1:2">
      <c r="A6486" s="32">
        <v>40493</v>
      </c>
      <c r="B6486" s="31">
        <v>87.77</v>
      </c>
    </row>
    <row r="6487" spans="1:2">
      <c r="A6487" s="32">
        <v>40494</v>
      </c>
      <c r="B6487" s="31">
        <v>84.89</v>
      </c>
    </row>
    <row r="6488" spans="1:2">
      <c r="A6488" s="32">
        <v>40497</v>
      </c>
      <c r="B6488" s="31">
        <v>84.88</v>
      </c>
    </row>
    <row r="6489" spans="1:2">
      <c r="A6489" s="32">
        <v>40498</v>
      </c>
      <c r="B6489" s="31">
        <v>82.33</v>
      </c>
    </row>
    <row r="6490" spans="1:2">
      <c r="A6490" s="32">
        <v>40499</v>
      </c>
      <c r="B6490" s="31">
        <v>80.430000000000007</v>
      </c>
    </row>
    <row r="6491" spans="1:2">
      <c r="A6491" s="32">
        <v>40500</v>
      </c>
      <c r="B6491" s="31">
        <v>81.88</v>
      </c>
    </row>
    <row r="6492" spans="1:2">
      <c r="A6492" s="32">
        <v>40501</v>
      </c>
      <c r="B6492" s="31">
        <v>81.650000000000006</v>
      </c>
    </row>
    <row r="6493" spans="1:2">
      <c r="A6493" s="32">
        <v>40504</v>
      </c>
      <c r="B6493" s="31">
        <v>81.239999999999995</v>
      </c>
    </row>
    <row r="6494" spans="1:2">
      <c r="A6494" s="32">
        <v>40505</v>
      </c>
      <c r="B6494" s="31">
        <v>80.790000000000006</v>
      </c>
    </row>
    <row r="6495" spans="1:2">
      <c r="A6495" s="32">
        <v>40506</v>
      </c>
      <c r="B6495" s="31">
        <v>83.21</v>
      </c>
    </row>
    <row r="6496" spans="1:2">
      <c r="A6496" s="32">
        <v>40507</v>
      </c>
      <c r="B6496" s="33" t="e">
        <f>NA()</f>
        <v>#N/A</v>
      </c>
    </row>
    <row r="6497" spans="1:2">
      <c r="A6497" s="32">
        <v>40508</v>
      </c>
      <c r="B6497" s="31">
        <v>83.87</v>
      </c>
    </row>
    <row r="6498" spans="1:2">
      <c r="A6498" s="32">
        <v>40511</v>
      </c>
      <c r="B6498" s="31">
        <v>85.73</v>
      </c>
    </row>
    <row r="6499" spans="1:2">
      <c r="A6499" s="32">
        <v>40512</v>
      </c>
      <c r="B6499" s="31">
        <v>84.12</v>
      </c>
    </row>
    <row r="6500" spans="1:2">
      <c r="A6500" s="32">
        <v>40513</v>
      </c>
      <c r="B6500" s="31">
        <v>86.75</v>
      </c>
    </row>
    <row r="6501" spans="1:2">
      <c r="A6501" s="32">
        <v>40514</v>
      </c>
      <c r="B6501" s="31">
        <v>87.98</v>
      </c>
    </row>
    <row r="6502" spans="1:2">
      <c r="A6502" s="32">
        <v>40515</v>
      </c>
      <c r="B6502" s="31">
        <v>89.18</v>
      </c>
    </row>
    <row r="6503" spans="1:2">
      <c r="A6503" s="32">
        <v>40518</v>
      </c>
      <c r="B6503" s="31">
        <v>89.33</v>
      </c>
    </row>
    <row r="6504" spans="1:2">
      <c r="A6504" s="32">
        <v>40519</v>
      </c>
      <c r="B6504" s="31">
        <v>88.69</v>
      </c>
    </row>
    <row r="6505" spans="1:2">
      <c r="A6505" s="32">
        <v>40520</v>
      </c>
      <c r="B6505" s="31">
        <v>88.3</v>
      </c>
    </row>
    <row r="6506" spans="1:2">
      <c r="A6506" s="32">
        <v>40521</v>
      </c>
      <c r="B6506" s="31">
        <v>88.35</v>
      </c>
    </row>
    <row r="6507" spans="1:2">
      <c r="A6507" s="32">
        <v>40522</v>
      </c>
      <c r="B6507" s="31">
        <v>87.81</v>
      </c>
    </row>
    <row r="6508" spans="1:2">
      <c r="A6508" s="32">
        <v>40525</v>
      </c>
      <c r="B6508" s="31">
        <v>88.62</v>
      </c>
    </row>
    <row r="6509" spans="1:2">
      <c r="A6509" s="32">
        <v>40526</v>
      </c>
      <c r="B6509" s="31">
        <v>88.33</v>
      </c>
    </row>
    <row r="6510" spans="1:2">
      <c r="A6510" s="32">
        <v>40527</v>
      </c>
      <c r="B6510" s="31">
        <v>88.66</v>
      </c>
    </row>
    <row r="6511" spans="1:2">
      <c r="A6511" s="32">
        <v>40528</v>
      </c>
      <c r="B6511" s="31">
        <v>87.71</v>
      </c>
    </row>
    <row r="6512" spans="1:2">
      <c r="A6512" s="32">
        <v>40529</v>
      </c>
      <c r="B6512" s="31">
        <v>88.02</v>
      </c>
    </row>
    <row r="6513" spans="1:2">
      <c r="A6513" s="32">
        <v>40532</v>
      </c>
      <c r="B6513" s="31">
        <v>88.68</v>
      </c>
    </row>
    <row r="6514" spans="1:2">
      <c r="A6514" s="32">
        <v>40533</v>
      </c>
      <c r="B6514" s="31">
        <v>89.3</v>
      </c>
    </row>
    <row r="6515" spans="1:2">
      <c r="A6515" s="32">
        <v>40534</v>
      </c>
      <c r="B6515" s="31">
        <v>89.83</v>
      </c>
    </row>
    <row r="6516" spans="1:2">
      <c r="A6516" s="32">
        <v>40535</v>
      </c>
      <c r="B6516" s="31">
        <v>90.84</v>
      </c>
    </row>
    <row r="6517" spans="1:2">
      <c r="A6517" s="32">
        <v>40536</v>
      </c>
      <c r="B6517" s="33" t="e">
        <f>NA()</f>
        <v>#N/A</v>
      </c>
    </row>
    <row r="6518" spans="1:2">
      <c r="A6518" s="32">
        <v>40539</v>
      </c>
      <c r="B6518" s="31">
        <v>90.99</v>
      </c>
    </row>
    <row r="6519" spans="1:2">
      <c r="A6519" s="32">
        <v>40540</v>
      </c>
      <c r="B6519" s="31">
        <v>91.48</v>
      </c>
    </row>
    <row r="6520" spans="1:2">
      <c r="A6520" s="32">
        <v>40541</v>
      </c>
      <c r="B6520" s="31">
        <v>91.13</v>
      </c>
    </row>
    <row r="6521" spans="1:2">
      <c r="A6521" s="32">
        <v>40542</v>
      </c>
      <c r="B6521" s="31">
        <v>89.85</v>
      </c>
    </row>
    <row r="6522" spans="1:2">
      <c r="A6522" s="32">
        <v>40543</v>
      </c>
      <c r="B6522" s="31">
        <v>91.38</v>
      </c>
    </row>
    <row r="6523" spans="1:2">
      <c r="A6523" s="32">
        <v>40546</v>
      </c>
      <c r="B6523" s="31">
        <v>91.59</v>
      </c>
    </row>
    <row r="6524" spans="1:2">
      <c r="A6524" s="32">
        <v>40547</v>
      </c>
      <c r="B6524" s="31">
        <v>89.39</v>
      </c>
    </row>
    <row r="6525" spans="1:2">
      <c r="A6525" s="32">
        <v>40548</v>
      </c>
      <c r="B6525" s="31">
        <v>90.3</v>
      </c>
    </row>
    <row r="6526" spans="1:2">
      <c r="A6526" s="32">
        <v>40549</v>
      </c>
      <c r="B6526" s="31">
        <v>88.37</v>
      </c>
    </row>
    <row r="6527" spans="1:2">
      <c r="A6527" s="32">
        <v>40550</v>
      </c>
      <c r="B6527" s="31">
        <v>88.07</v>
      </c>
    </row>
    <row r="6528" spans="1:2">
      <c r="A6528" s="32">
        <v>40553</v>
      </c>
      <c r="B6528" s="31">
        <v>89.24</v>
      </c>
    </row>
    <row r="6529" spans="1:2">
      <c r="A6529" s="32">
        <v>40554</v>
      </c>
      <c r="B6529" s="31">
        <v>91.11</v>
      </c>
    </row>
    <row r="6530" spans="1:2">
      <c r="A6530" s="32">
        <v>40555</v>
      </c>
      <c r="B6530" s="31">
        <v>91.85</v>
      </c>
    </row>
    <row r="6531" spans="1:2">
      <c r="A6531" s="32">
        <v>40556</v>
      </c>
      <c r="B6531" s="31">
        <v>91.39</v>
      </c>
    </row>
    <row r="6532" spans="1:2">
      <c r="A6532" s="32">
        <v>40557</v>
      </c>
      <c r="B6532" s="31">
        <v>91.53</v>
      </c>
    </row>
    <row r="6533" spans="1:2">
      <c r="A6533" s="32">
        <v>40560</v>
      </c>
      <c r="B6533" s="33" t="e">
        <f>NA()</f>
        <v>#N/A</v>
      </c>
    </row>
    <row r="6534" spans="1:2">
      <c r="A6534" s="32">
        <v>40561</v>
      </c>
      <c r="B6534" s="31">
        <v>91.38</v>
      </c>
    </row>
    <row r="6535" spans="1:2">
      <c r="A6535" s="32">
        <v>40562</v>
      </c>
      <c r="B6535" s="31">
        <v>90.85</v>
      </c>
    </row>
    <row r="6536" spans="1:2">
      <c r="A6536" s="32">
        <v>40563</v>
      </c>
      <c r="B6536" s="31">
        <v>88.56</v>
      </c>
    </row>
    <row r="6537" spans="1:2">
      <c r="A6537" s="32">
        <v>40564</v>
      </c>
      <c r="B6537" s="31">
        <v>88.22</v>
      </c>
    </row>
    <row r="6538" spans="1:2">
      <c r="A6538" s="32">
        <v>40567</v>
      </c>
      <c r="B6538" s="31">
        <v>86.74</v>
      </c>
    </row>
    <row r="6539" spans="1:2">
      <c r="A6539" s="32">
        <v>40568</v>
      </c>
      <c r="B6539" s="31">
        <v>85.08</v>
      </c>
    </row>
    <row r="6540" spans="1:2">
      <c r="A6540" s="32">
        <v>40569</v>
      </c>
      <c r="B6540" s="31">
        <v>86.15</v>
      </c>
    </row>
    <row r="6541" spans="1:2">
      <c r="A6541" s="32">
        <v>40570</v>
      </c>
      <c r="B6541" s="31">
        <v>84.45</v>
      </c>
    </row>
    <row r="6542" spans="1:2">
      <c r="A6542" s="32">
        <v>40571</v>
      </c>
      <c r="B6542" s="31">
        <v>88.15</v>
      </c>
    </row>
    <row r="6543" spans="1:2">
      <c r="A6543" s="32">
        <v>40574</v>
      </c>
      <c r="B6543" s="31">
        <v>90.99</v>
      </c>
    </row>
    <row r="6544" spans="1:2">
      <c r="A6544" s="32">
        <v>40575</v>
      </c>
      <c r="B6544" s="31">
        <v>89.54</v>
      </c>
    </row>
    <row r="6545" spans="1:2">
      <c r="A6545" s="32">
        <v>40576</v>
      </c>
      <c r="B6545" s="31">
        <v>89.78</v>
      </c>
    </row>
    <row r="6546" spans="1:2">
      <c r="A6546" s="32">
        <v>40577</v>
      </c>
      <c r="B6546" s="31">
        <v>89.42</v>
      </c>
    </row>
    <row r="6547" spans="1:2">
      <c r="A6547" s="32">
        <v>40578</v>
      </c>
      <c r="B6547" s="31">
        <v>87.87</v>
      </c>
    </row>
    <row r="6548" spans="1:2">
      <c r="A6548" s="32">
        <v>40581</v>
      </c>
      <c r="B6548" s="31">
        <v>86.3</v>
      </c>
    </row>
    <row r="6549" spans="1:2">
      <c r="A6549" s="32">
        <v>40582</v>
      </c>
      <c r="B6549" s="31">
        <v>85.85</v>
      </c>
    </row>
    <row r="6550" spans="1:2">
      <c r="A6550" s="32">
        <v>40583</v>
      </c>
      <c r="B6550" s="31">
        <v>85.59</v>
      </c>
    </row>
    <row r="6551" spans="1:2">
      <c r="A6551" s="32">
        <v>40584</v>
      </c>
      <c r="B6551" s="31">
        <v>85.44</v>
      </c>
    </row>
    <row r="6552" spans="1:2">
      <c r="A6552" s="32">
        <v>40585</v>
      </c>
      <c r="B6552" s="31">
        <v>84.39</v>
      </c>
    </row>
    <row r="6553" spans="1:2">
      <c r="A6553" s="32">
        <v>40588</v>
      </c>
      <c r="B6553" s="31">
        <v>83.66</v>
      </c>
    </row>
    <row r="6554" spans="1:2">
      <c r="A6554" s="32">
        <v>40589</v>
      </c>
      <c r="B6554" s="31">
        <v>83.13</v>
      </c>
    </row>
    <row r="6555" spans="1:2">
      <c r="A6555" s="32">
        <v>40590</v>
      </c>
      <c r="B6555" s="31">
        <v>83.8</v>
      </c>
    </row>
    <row r="6556" spans="1:2">
      <c r="A6556" s="32">
        <v>40591</v>
      </c>
      <c r="B6556" s="31">
        <v>85.05</v>
      </c>
    </row>
    <row r="6557" spans="1:2">
      <c r="A6557" s="32">
        <v>40592</v>
      </c>
      <c r="B6557" s="31">
        <v>85.03</v>
      </c>
    </row>
    <row r="6558" spans="1:2">
      <c r="A6558" s="32">
        <v>40595</v>
      </c>
      <c r="B6558" s="33" t="e">
        <f>NA()</f>
        <v>#N/A</v>
      </c>
    </row>
    <row r="6559" spans="1:2">
      <c r="A6559" s="32">
        <v>40596</v>
      </c>
      <c r="B6559" s="31">
        <v>92.65</v>
      </c>
    </row>
    <row r="6560" spans="1:2">
      <c r="A6560" s="32">
        <v>40597</v>
      </c>
      <c r="B6560" s="31">
        <v>96.04</v>
      </c>
    </row>
    <row r="6561" spans="1:2">
      <c r="A6561" s="32">
        <v>40598</v>
      </c>
      <c r="B6561" s="31">
        <v>95.83</v>
      </c>
    </row>
    <row r="6562" spans="1:2">
      <c r="A6562" s="32">
        <v>40599</v>
      </c>
      <c r="B6562" s="31">
        <v>96.52</v>
      </c>
    </row>
    <row r="6563" spans="1:2">
      <c r="A6563" s="32">
        <v>40602</v>
      </c>
      <c r="B6563" s="31">
        <v>97.1</v>
      </c>
    </row>
    <row r="6564" spans="1:2">
      <c r="A6564" s="32">
        <v>40603</v>
      </c>
      <c r="B6564" s="31">
        <v>99.63</v>
      </c>
    </row>
    <row r="6565" spans="1:2">
      <c r="A6565" s="32">
        <v>40604</v>
      </c>
      <c r="B6565" s="31">
        <v>102.27</v>
      </c>
    </row>
    <row r="6566" spans="1:2">
      <c r="A6566" s="32">
        <v>40605</v>
      </c>
      <c r="B6566" s="31">
        <v>101.92</v>
      </c>
    </row>
    <row r="6567" spans="1:2">
      <c r="A6567" s="32">
        <v>40606</v>
      </c>
      <c r="B6567" s="31">
        <v>104.34</v>
      </c>
    </row>
    <row r="6568" spans="1:2">
      <c r="A6568" s="32">
        <v>40609</v>
      </c>
      <c r="B6568" s="31">
        <v>105.37</v>
      </c>
    </row>
    <row r="6569" spans="1:2">
      <c r="A6569" s="32">
        <v>40610</v>
      </c>
      <c r="B6569" s="31">
        <v>105.06</v>
      </c>
    </row>
    <row r="6570" spans="1:2">
      <c r="A6570" s="32">
        <v>40611</v>
      </c>
      <c r="B6570" s="31">
        <v>104.39</v>
      </c>
    </row>
    <row r="6571" spans="1:2">
      <c r="A6571" s="32">
        <v>40612</v>
      </c>
      <c r="B6571" s="31">
        <v>102.73</v>
      </c>
    </row>
    <row r="6572" spans="1:2">
      <c r="A6572" s="32">
        <v>40613</v>
      </c>
      <c r="B6572" s="31">
        <v>101.14</v>
      </c>
    </row>
    <row r="6573" spans="1:2">
      <c r="A6573" s="32">
        <v>40616</v>
      </c>
      <c r="B6573" s="31">
        <v>101.2</v>
      </c>
    </row>
    <row r="6574" spans="1:2">
      <c r="A6574" s="32">
        <v>40617</v>
      </c>
      <c r="B6574" s="31">
        <v>97.23</v>
      </c>
    </row>
    <row r="6575" spans="1:2">
      <c r="A6575" s="32">
        <v>40618</v>
      </c>
      <c r="B6575" s="31">
        <v>97.99</v>
      </c>
    </row>
    <row r="6576" spans="1:2">
      <c r="A6576" s="32">
        <v>40619</v>
      </c>
      <c r="B6576" s="31">
        <v>101.47</v>
      </c>
    </row>
    <row r="6577" spans="1:2">
      <c r="A6577" s="32">
        <v>40620</v>
      </c>
      <c r="B6577" s="31">
        <v>101.06</v>
      </c>
    </row>
    <row r="6578" spans="1:2">
      <c r="A6578" s="32">
        <v>40623</v>
      </c>
      <c r="B6578" s="31">
        <v>102.36</v>
      </c>
    </row>
    <row r="6579" spans="1:2">
      <c r="A6579" s="32">
        <v>40624</v>
      </c>
      <c r="B6579" s="31">
        <v>104.53</v>
      </c>
    </row>
    <row r="6580" spans="1:2">
      <c r="A6580" s="32">
        <v>40625</v>
      </c>
      <c r="B6580" s="31">
        <v>105.21</v>
      </c>
    </row>
    <row r="6581" spans="1:2">
      <c r="A6581" s="32">
        <v>40626</v>
      </c>
      <c r="B6581" s="31">
        <v>105.04</v>
      </c>
    </row>
    <row r="6582" spans="1:2">
      <c r="A6582" s="32">
        <v>40627</v>
      </c>
      <c r="B6582" s="31">
        <v>104.89</v>
      </c>
    </row>
    <row r="6583" spans="1:2">
      <c r="A6583" s="32">
        <v>40630</v>
      </c>
      <c r="B6583" s="31">
        <v>103.54</v>
      </c>
    </row>
    <row r="6584" spans="1:2">
      <c r="A6584" s="32">
        <v>40631</v>
      </c>
      <c r="B6584" s="31">
        <v>104.34</v>
      </c>
    </row>
    <row r="6585" spans="1:2">
      <c r="A6585" s="32">
        <v>40632</v>
      </c>
      <c r="B6585" s="31">
        <v>103.8</v>
      </c>
    </row>
    <row r="6586" spans="1:2">
      <c r="A6586" s="32">
        <v>40633</v>
      </c>
      <c r="B6586" s="31">
        <v>106.19</v>
      </c>
    </row>
    <row r="6587" spans="1:2">
      <c r="A6587" s="32">
        <v>40634</v>
      </c>
      <c r="B6587" s="31">
        <v>107.55</v>
      </c>
    </row>
    <row r="6588" spans="1:2">
      <c r="A6588" s="32">
        <v>40637</v>
      </c>
      <c r="B6588" s="31">
        <v>108.14</v>
      </c>
    </row>
    <row r="6589" spans="1:2">
      <c r="A6589" s="32">
        <v>40638</v>
      </c>
      <c r="B6589" s="31">
        <v>107.82</v>
      </c>
    </row>
    <row r="6590" spans="1:2">
      <c r="A6590" s="32">
        <v>40639</v>
      </c>
      <c r="B6590" s="31">
        <v>108.38</v>
      </c>
    </row>
    <row r="6591" spans="1:2">
      <c r="A6591" s="32">
        <v>40640</v>
      </c>
      <c r="B6591" s="31">
        <v>109.82</v>
      </c>
    </row>
    <row r="6592" spans="1:2">
      <c r="A6592" s="32">
        <v>40641</v>
      </c>
      <c r="B6592" s="31">
        <v>112.27</v>
      </c>
    </row>
    <row r="6593" spans="1:2">
      <c r="A6593" s="32">
        <v>40644</v>
      </c>
      <c r="B6593" s="31">
        <v>109.5</v>
      </c>
    </row>
    <row r="6594" spans="1:2">
      <c r="A6594" s="32">
        <v>40645</v>
      </c>
      <c r="B6594" s="31">
        <v>105.75</v>
      </c>
    </row>
    <row r="6595" spans="1:2">
      <c r="A6595" s="32">
        <v>40646</v>
      </c>
      <c r="B6595" s="31">
        <v>106.6</v>
      </c>
    </row>
    <row r="6596" spans="1:2">
      <c r="A6596" s="32">
        <v>40647</v>
      </c>
      <c r="B6596" s="31">
        <v>107.73</v>
      </c>
    </row>
    <row r="6597" spans="1:2">
      <c r="A6597" s="32">
        <v>40648</v>
      </c>
      <c r="B6597" s="31">
        <v>109.17</v>
      </c>
    </row>
    <row r="6598" spans="1:2">
      <c r="A6598" s="32">
        <v>40651</v>
      </c>
      <c r="B6598" s="31">
        <v>106.7</v>
      </c>
    </row>
    <row r="6599" spans="1:2">
      <c r="A6599" s="32">
        <v>40652</v>
      </c>
      <c r="B6599" s="31">
        <v>107.18</v>
      </c>
    </row>
    <row r="6600" spans="1:2">
      <c r="A6600" s="32">
        <v>40653</v>
      </c>
      <c r="B6600" s="31">
        <v>110.84</v>
      </c>
    </row>
    <row r="6601" spans="1:2">
      <c r="A6601" s="32">
        <v>40654</v>
      </c>
      <c r="B6601" s="31">
        <v>111.72</v>
      </c>
    </row>
    <row r="6602" spans="1:2">
      <c r="A6602" s="32">
        <v>40655</v>
      </c>
      <c r="B6602" s="33" t="e">
        <f>NA()</f>
        <v>#N/A</v>
      </c>
    </row>
    <row r="6603" spans="1:2">
      <c r="A6603" s="32">
        <v>40658</v>
      </c>
      <c r="B6603" s="31">
        <v>111.68</v>
      </c>
    </row>
    <row r="6604" spans="1:2">
      <c r="A6604" s="32">
        <v>40659</v>
      </c>
      <c r="B6604" s="31">
        <v>111.72</v>
      </c>
    </row>
    <row r="6605" spans="1:2">
      <c r="A6605" s="32">
        <v>40660</v>
      </c>
      <c r="B6605" s="31">
        <v>112.31</v>
      </c>
    </row>
    <row r="6606" spans="1:2">
      <c r="A6606" s="32">
        <v>40661</v>
      </c>
      <c r="B6606" s="31">
        <v>112.38</v>
      </c>
    </row>
    <row r="6607" spans="1:2">
      <c r="A6607" s="32">
        <v>40662</v>
      </c>
      <c r="B6607" s="31">
        <v>113.39</v>
      </c>
    </row>
    <row r="6608" spans="1:2">
      <c r="A6608" s="32">
        <v>40665</v>
      </c>
      <c r="B6608" s="31">
        <v>113.03</v>
      </c>
    </row>
    <row r="6609" spans="1:2">
      <c r="A6609" s="32">
        <v>40666</v>
      </c>
      <c r="B6609" s="31">
        <v>110.6</v>
      </c>
    </row>
    <row r="6610" spans="1:2">
      <c r="A6610" s="32">
        <v>40667</v>
      </c>
      <c r="B6610" s="31">
        <v>108.79</v>
      </c>
    </row>
    <row r="6611" spans="1:2">
      <c r="A6611" s="32">
        <v>40668</v>
      </c>
      <c r="B6611" s="31">
        <v>99.89</v>
      </c>
    </row>
    <row r="6612" spans="1:2">
      <c r="A6612" s="32">
        <v>40669</v>
      </c>
      <c r="B6612" s="31">
        <v>96.87</v>
      </c>
    </row>
    <row r="6613" spans="1:2">
      <c r="A6613" s="32">
        <v>40672</v>
      </c>
      <c r="B6613" s="31">
        <v>100.32</v>
      </c>
    </row>
    <row r="6614" spans="1:2">
      <c r="A6614" s="32">
        <v>40673</v>
      </c>
      <c r="B6614" s="31">
        <v>103.39</v>
      </c>
    </row>
    <row r="6615" spans="1:2">
      <c r="A6615" s="32">
        <v>40674</v>
      </c>
      <c r="B6615" s="31">
        <v>97.88</v>
      </c>
    </row>
    <row r="6616" spans="1:2">
      <c r="A6616" s="32">
        <v>40675</v>
      </c>
      <c r="B6616" s="31">
        <v>98.53</v>
      </c>
    </row>
    <row r="6617" spans="1:2">
      <c r="A6617" s="32">
        <v>40676</v>
      </c>
      <c r="B6617" s="31">
        <v>99.21</v>
      </c>
    </row>
    <row r="6618" spans="1:2">
      <c r="A6618" s="32">
        <v>40679</v>
      </c>
      <c r="B6618" s="31">
        <v>96.91</v>
      </c>
    </row>
    <row r="6619" spans="1:2">
      <c r="A6619" s="32">
        <v>40680</v>
      </c>
      <c r="B6619" s="31">
        <v>96.4</v>
      </c>
    </row>
    <row r="6620" spans="1:2">
      <c r="A6620" s="32">
        <v>40681</v>
      </c>
      <c r="B6620" s="31">
        <v>99.52</v>
      </c>
    </row>
    <row r="6621" spans="1:2">
      <c r="A6621" s="32">
        <v>40682</v>
      </c>
      <c r="B6621" s="31">
        <v>97.99</v>
      </c>
    </row>
    <row r="6622" spans="1:2">
      <c r="A6622" s="32">
        <v>40683</v>
      </c>
      <c r="B6622" s="31">
        <v>99.15</v>
      </c>
    </row>
    <row r="6623" spans="1:2">
      <c r="A6623" s="32">
        <v>40686</v>
      </c>
      <c r="B6623" s="31">
        <v>97.06</v>
      </c>
    </row>
    <row r="6624" spans="1:2">
      <c r="A6624" s="32">
        <v>40687</v>
      </c>
      <c r="B6624" s="31">
        <v>99.13</v>
      </c>
    </row>
    <row r="6625" spans="1:2">
      <c r="A6625" s="32">
        <v>40688</v>
      </c>
      <c r="B6625" s="31">
        <v>100.78</v>
      </c>
    </row>
    <row r="6626" spans="1:2">
      <c r="A6626" s="32">
        <v>40689</v>
      </c>
      <c r="B6626" s="31">
        <v>100.18</v>
      </c>
    </row>
    <row r="6627" spans="1:2">
      <c r="A6627" s="32">
        <v>40690</v>
      </c>
      <c r="B6627" s="31">
        <v>100.58</v>
      </c>
    </row>
    <row r="6628" spans="1:2">
      <c r="A6628" s="32">
        <v>40693</v>
      </c>
      <c r="B6628" s="33" t="e">
        <f>NA()</f>
        <v>#N/A</v>
      </c>
    </row>
    <row r="6629" spans="1:2">
      <c r="A6629" s="32">
        <v>40694</v>
      </c>
      <c r="B6629" s="31">
        <v>102.7</v>
      </c>
    </row>
    <row r="6630" spans="1:2">
      <c r="A6630" s="32">
        <v>40695</v>
      </c>
      <c r="B6630" s="31">
        <v>100.3</v>
      </c>
    </row>
    <row r="6631" spans="1:2">
      <c r="A6631" s="32">
        <v>40696</v>
      </c>
      <c r="B6631" s="31">
        <v>100.41</v>
      </c>
    </row>
    <row r="6632" spans="1:2">
      <c r="A6632" s="32">
        <v>40697</v>
      </c>
      <c r="B6632" s="31">
        <v>100.28</v>
      </c>
    </row>
    <row r="6633" spans="1:2">
      <c r="A6633" s="32">
        <v>40700</v>
      </c>
      <c r="B6633" s="31">
        <v>99.07</v>
      </c>
    </row>
    <row r="6634" spans="1:2">
      <c r="A6634" s="32">
        <v>40701</v>
      </c>
      <c r="B6634" s="31">
        <v>99.18</v>
      </c>
    </row>
    <row r="6635" spans="1:2">
      <c r="A6635" s="32">
        <v>40702</v>
      </c>
      <c r="B6635" s="31">
        <v>100.77</v>
      </c>
    </row>
    <row r="6636" spans="1:2">
      <c r="A6636" s="32">
        <v>40703</v>
      </c>
      <c r="B6636" s="31">
        <v>101.95</v>
      </c>
    </row>
    <row r="6637" spans="1:2">
      <c r="A6637" s="32">
        <v>40704</v>
      </c>
      <c r="B6637" s="31">
        <v>99.3</v>
      </c>
    </row>
    <row r="6638" spans="1:2">
      <c r="A6638" s="32">
        <v>40707</v>
      </c>
      <c r="B6638" s="31">
        <v>97.2</v>
      </c>
    </row>
    <row r="6639" spans="1:2">
      <c r="A6639" s="32">
        <v>40708</v>
      </c>
      <c r="B6639" s="31">
        <v>99.37</v>
      </c>
    </row>
    <row r="6640" spans="1:2">
      <c r="A6640" s="32">
        <v>40709</v>
      </c>
      <c r="B6640" s="31">
        <v>94.83</v>
      </c>
    </row>
    <row r="6641" spans="1:2">
      <c r="A6641" s="32">
        <v>40710</v>
      </c>
      <c r="B6641" s="31">
        <v>94.95</v>
      </c>
    </row>
    <row r="6642" spans="1:2">
      <c r="A6642" s="32">
        <v>40711</v>
      </c>
      <c r="B6642" s="31">
        <v>93.02</v>
      </c>
    </row>
    <row r="6643" spans="1:2">
      <c r="A6643" s="32">
        <v>40714</v>
      </c>
      <c r="B6643" s="31">
        <v>93.23</v>
      </c>
    </row>
    <row r="6644" spans="1:2">
      <c r="A6644" s="32">
        <v>40715</v>
      </c>
      <c r="B6644" s="31">
        <v>93.7</v>
      </c>
    </row>
    <row r="6645" spans="1:2">
      <c r="A6645" s="32">
        <v>40716</v>
      </c>
      <c r="B6645" s="31">
        <v>94.96</v>
      </c>
    </row>
    <row r="6646" spans="1:2">
      <c r="A6646" s="32">
        <v>40717</v>
      </c>
      <c r="B6646" s="31">
        <v>90.7</v>
      </c>
    </row>
    <row r="6647" spans="1:2">
      <c r="A6647" s="32">
        <v>40718</v>
      </c>
      <c r="B6647" s="31">
        <v>90.89</v>
      </c>
    </row>
    <row r="6648" spans="1:2">
      <c r="A6648" s="32">
        <v>40721</v>
      </c>
      <c r="B6648" s="31">
        <v>90.65</v>
      </c>
    </row>
    <row r="6649" spans="1:2">
      <c r="A6649" s="32">
        <v>40722</v>
      </c>
      <c r="B6649" s="31">
        <v>92.9</v>
      </c>
    </row>
    <row r="6650" spans="1:2">
      <c r="A6650" s="32">
        <v>40723</v>
      </c>
      <c r="B6650" s="31">
        <v>94.85</v>
      </c>
    </row>
    <row r="6651" spans="1:2">
      <c r="A6651" s="32">
        <v>40724</v>
      </c>
      <c r="B6651" s="31">
        <v>95.3</v>
      </c>
    </row>
    <row r="6652" spans="1:2">
      <c r="A6652" s="32">
        <v>40725</v>
      </c>
      <c r="B6652" s="31">
        <v>94.81</v>
      </c>
    </row>
    <row r="6653" spans="1:2">
      <c r="A6653" s="32">
        <v>40728</v>
      </c>
      <c r="B6653" s="33" t="e">
        <f>NA()</f>
        <v>#N/A</v>
      </c>
    </row>
    <row r="6654" spans="1:2">
      <c r="A6654" s="32">
        <v>40729</v>
      </c>
      <c r="B6654" s="31">
        <v>96.92</v>
      </c>
    </row>
    <row r="6655" spans="1:2">
      <c r="A6655" s="32">
        <v>40730</v>
      </c>
      <c r="B6655" s="31">
        <v>96.67</v>
      </c>
    </row>
    <row r="6656" spans="1:2">
      <c r="A6656" s="32">
        <v>40731</v>
      </c>
      <c r="B6656" s="31">
        <v>98.7</v>
      </c>
    </row>
    <row r="6657" spans="1:2">
      <c r="A6657" s="32">
        <v>40732</v>
      </c>
      <c r="B6657" s="31">
        <v>96.2</v>
      </c>
    </row>
    <row r="6658" spans="1:2">
      <c r="A6658" s="32">
        <v>40735</v>
      </c>
      <c r="B6658" s="31">
        <v>95.16</v>
      </c>
    </row>
    <row r="6659" spans="1:2">
      <c r="A6659" s="32">
        <v>40736</v>
      </c>
      <c r="B6659" s="31">
        <v>97.41</v>
      </c>
    </row>
    <row r="6660" spans="1:2">
      <c r="A6660" s="32">
        <v>40737</v>
      </c>
      <c r="B6660" s="31">
        <v>98.04</v>
      </c>
    </row>
    <row r="6661" spans="1:2">
      <c r="A6661" s="32">
        <v>40738</v>
      </c>
      <c r="B6661" s="31">
        <v>95.75</v>
      </c>
    </row>
    <row r="6662" spans="1:2">
      <c r="A6662" s="32">
        <v>40739</v>
      </c>
      <c r="B6662" s="31">
        <v>97.24</v>
      </c>
    </row>
    <row r="6663" spans="1:2">
      <c r="A6663" s="32">
        <v>40742</v>
      </c>
      <c r="B6663" s="31">
        <v>95.94</v>
      </c>
    </row>
    <row r="6664" spans="1:2">
      <c r="A6664" s="32">
        <v>40743</v>
      </c>
      <c r="B6664" s="31">
        <v>97.49</v>
      </c>
    </row>
    <row r="6665" spans="1:2">
      <c r="A6665" s="32">
        <v>40744</v>
      </c>
      <c r="B6665" s="31">
        <v>98.11</v>
      </c>
    </row>
    <row r="6666" spans="1:2">
      <c r="A6666" s="32">
        <v>40745</v>
      </c>
      <c r="B6666" s="31">
        <v>98.96</v>
      </c>
    </row>
    <row r="6667" spans="1:2">
      <c r="A6667" s="32">
        <v>40746</v>
      </c>
      <c r="B6667" s="31">
        <v>99.53</v>
      </c>
    </row>
    <row r="6668" spans="1:2">
      <c r="A6668" s="32">
        <v>40749</v>
      </c>
      <c r="B6668" s="31">
        <v>98.97</v>
      </c>
    </row>
    <row r="6669" spans="1:2">
      <c r="A6669" s="32">
        <v>40750</v>
      </c>
      <c r="B6669" s="31">
        <v>99.61</v>
      </c>
    </row>
    <row r="6670" spans="1:2">
      <c r="A6670" s="32">
        <v>40751</v>
      </c>
      <c r="B6670" s="31">
        <v>97.4</v>
      </c>
    </row>
    <row r="6671" spans="1:2">
      <c r="A6671" s="32">
        <v>40752</v>
      </c>
      <c r="B6671" s="31">
        <v>97.48</v>
      </c>
    </row>
    <row r="6672" spans="1:2">
      <c r="A6672" s="32">
        <v>40753</v>
      </c>
      <c r="B6672" s="31">
        <v>95.68</v>
      </c>
    </row>
    <row r="6673" spans="1:2">
      <c r="A6673" s="32">
        <v>40756</v>
      </c>
      <c r="B6673" s="31">
        <v>94.98</v>
      </c>
    </row>
    <row r="6674" spans="1:2">
      <c r="A6674" s="32">
        <v>40757</v>
      </c>
      <c r="B6674" s="31">
        <v>93.78</v>
      </c>
    </row>
    <row r="6675" spans="1:2">
      <c r="A6675" s="32">
        <v>40758</v>
      </c>
      <c r="B6675" s="31">
        <v>91.87</v>
      </c>
    </row>
    <row r="6676" spans="1:2">
      <c r="A6676" s="32">
        <v>40759</v>
      </c>
      <c r="B6676" s="31">
        <v>86.75</v>
      </c>
    </row>
    <row r="6677" spans="1:2">
      <c r="A6677" s="32">
        <v>40760</v>
      </c>
      <c r="B6677" s="31">
        <v>86.89</v>
      </c>
    </row>
    <row r="6678" spans="1:2">
      <c r="A6678" s="32">
        <v>40763</v>
      </c>
      <c r="B6678" s="31">
        <v>81.27</v>
      </c>
    </row>
    <row r="6679" spans="1:2">
      <c r="A6679" s="32">
        <v>40764</v>
      </c>
      <c r="B6679" s="31">
        <v>79.319999999999993</v>
      </c>
    </row>
    <row r="6680" spans="1:2">
      <c r="A6680" s="32">
        <v>40765</v>
      </c>
      <c r="B6680" s="31">
        <v>83.05</v>
      </c>
    </row>
    <row r="6681" spans="1:2">
      <c r="A6681" s="32">
        <v>40766</v>
      </c>
      <c r="B6681" s="31">
        <v>85.48</v>
      </c>
    </row>
    <row r="6682" spans="1:2">
      <c r="A6682" s="32">
        <v>40767</v>
      </c>
      <c r="B6682" s="31">
        <v>85.19</v>
      </c>
    </row>
    <row r="6683" spans="1:2">
      <c r="A6683" s="32">
        <v>40770</v>
      </c>
      <c r="B6683" s="31">
        <v>87.88</v>
      </c>
    </row>
    <row r="6684" spans="1:2">
      <c r="A6684" s="32">
        <v>40771</v>
      </c>
      <c r="B6684" s="31">
        <v>86.65</v>
      </c>
    </row>
    <row r="6685" spans="1:2">
      <c r="A6685" s="32">
        <v>40772</v>
      </c>
      <c r="B6685" s="31">
        <v>87.58</v>
      </c>
    </row>
    <row r="6686" spans="1:2">
      <c r="A6686" s="32">
        <v>40773</v>
      </c>
      <c r="B6686" s="31">
        <v>82.38</v>
      </c>
    </row>
    <row r="6687" spans="1:2">
      <c r="A6687" s="32">
        <v>40774</v>
      </c>
      <c r="B6687" s="31">
        <v>82.33</v>
      </c>
    </row>
    <row r="6688" spans="1:2">
      <c r="A6688" s="32">
        <v>40777</v>
      </c>
      <c r="B6688" s="31">
        <v>84.42</v>
      </c>
    </row>
    <row r="6689" spans="1:2">
      <c r="A6689" s="32">
        <v>40778</v>
      </c>
      <c r="B6689" s="31">
        <v>85.35</v>
      </c>
    </row>
    <row r="6690" spans="1:2">
      <c r="A6690" s="32">
        <v>40779</v>
      </c>
      <c r="B6690" s="31">
        <v>84.99</v>
      </c>
    </row>
    <row r="6691" spans="1:2">
      <c r="A6691" s="32">
        <v>40780</v>
      </c>
      <c r="B6691" s="31">
        <v>85.15</v>
      </c>
    </row>
    <row r="6692" spans="1:2">
      <c r="A6692" s="32">
        <v>40781</v>
      </c>
      <c r="B6692" s="31">
        <v>85.37</v>
      </c>
    </row>
    <row r="6693" spans="1:2">
      <c r="A6693" s="32">
        <v>40784</v>
      </c>
      <c r="B6693" s="31">
        <v>87.27</v>
      </c>
    </row>
    <row r="6694" spans="1:2">
      <c r="A6694" s="32">
        <v>40785</v>
      </c>
      <c r="B6694" s="31">
        <v>88.9</v>
      </c>
    </row>
    <row r="6695" spans="1:2">
      <c r="A6695" s="32">
        <v>40786</v>
      </c>
      <c r="B6695" s="31">
        <v>88.81</v>
      </c>
    </row>
    <row r="6696" spans="1:2">
      <c r="A6696" s="32">
        <v>40787</v>
      </c>
      <c r="B6696" s="31">
        <v>88.93</v>
      </c>
    </row>
    <row r="6697" spans="1:2">
      <c r="A6697" s="32">
        <v>40788</v>
      </c>
      <c r="B6697" s="31">
        <v>86.45</v>
      </c>
    </row>
    <row r="6698" spans="1:2">
      <c r="A6698" s="32">
        <v>40791</v>
      </c>
      <c r="B6698" s="33" t="e">
        <f>NA()</f>
        <v>#N/A</v>
      </c>
    </row>
    <row r="6699" spans="1:2">
      <c r="A6699" s="32">
        <v>40792</v>
      </c>
      <c r="B6699" s="31">
        <v>85.99</v>
      </c>
    </row>
    <row r="6700" spans="1:2">
      <c r="A6700" s="32">
        <v>40793</v>
      </c>
      <c r="B6700" s="31">
        <v>89.34</v>
      </c>
    </row>
    <row r="6701" spans="1:2">
      <c r="A6701" s="32">
        <v>40794</v>
      </c>
      <c r="B6701" s="31">
        <v>89.05</v>
      </c>
    </row>
    <row r="6702" spans="1:2">
      <c r="A6702" s="32">
        <v>40795</v>
      </c>
      <c r="B6702" s="31">
        <v>87.24</v>
      </c>
    </row>
    <row r="6703" spans="1:2">
      <c r="A6703" s="32">
        <v>40798</v>
      </c>
      <c r="B6703" s="31">
        <v>88.19</v>
      </c>
    </row>
    <row r="6704" spans="1:2">
      <c r="A6704" s="32">
        <v>40799</v>
      </c>
      <c r="B6704" s="31">
        <v>90.21</v>
      </c>
    </row>
    <row r="6705" spans="1:2">
      <c r="A6705" s="32">
        <v>40800</v>
      </c>
      <c r="B6705" s="31">
        <v>88.91</v>
      </c>
    </row>
    <row r="6706" spans="1:2">
      <c r="A6706" s="32">
        <v>40801</v>
      </c>
      <c r="B6706" s="31">
        <v>89.4</v>
      </c>
    </row>
    <row r="6707" spans="1:2">
      <c r="A6707" s="32">
        <v>40802</v>
      </c>
      <c r="B6707" s="31">
        <v>87.96</v>
      </c>
    </row>
    <row r="6708" spans="1:2">
      <c r="A6708" s="32">
        <v>40805</v>
      </c>
      <c r="B6708" s="31">
        <v>85.7</v>
      </c>
    </row>
    <row r="6709" spans="1:2">
      <c r="A6709" s="32">
        <v>40806</v>
      </c>
      <c r="B6709" s="31">
        <v>86.92</v>
      </c>
    </row>
    <row r="6710" spans="1:2">
      <c r="A6710" s="32">
        <v>40807</v>
      </c>
      <c r="B6710" s="31">
        <v>85.77</v>
      </c>
    </row>
    <row r="6711" spans="1:2">
      <c r="A6711" s="32">
        <v>40808</v>
      </c>
      <c r="B6711" s="31">
        <v>80.290000000000006</v>
      </c>
    </row>
    <row r="6712" spans="1:2">
      <c r="A6712" s="32">
        <v>40809</v>
      </c>
      <c r="B6712" s="31">
        <v>79.58</v>
      </c>
    </row>
    <row r="6713" spans="1:2">
      <c r="A6713" s="32">
        <v>40812</v>
      </c>
      <c r="B6713" s="31">
        <v>79.97</v>
      </c>
    </row>
    <row r="6714" spans="1:2">
      <c r="A6714" s="32">
        <v>40813</v>
      </c>
      <c r="B6714" s="31">
        <v>84.18</v>
      </c>
    </row>
    <row r="6715" spans="1:2">
      <c r="A6715" s="32">
        <v>40814</v>
      </c>
      <c r="B6715" s="31">
        <v>80.94</v>
      </c>
    </row>
    <row r="6716" spans="1:2">
      <c r="A6716" s="32">
        <v>40815</v>
      </c>
      <c r="B6716" s="31">
        <v>81.87</v>
      </c>
    </row>
    <row r="6717" spans="1:2">
      <c r="A6717" s="32">
        <v>40816</v>
      </c>
      <c r="B6717" s="31">
        <v>78.930000000000007</v>
      </c>
    </row>
    <row r="6718" spans="1:2">
      <c r="A6718" s="32">
        <v>40819</v>
      </c>
      <c r="B6718" s="31">
        <v>77.34</v>
      </c>
    </row>
    <row r="6719" spans="1:2">
      <c r="A6719" s="32">
        <v>40820</v>
      </c>
      <c r="B6719" s="31">
        <v>75.400000000000006</v>
      </c>
    </row>
    <row r="6720" spans="1:2">
      <c r="A6720" s="32">
        <v>40821</v>
      </c>
      <c r="B6720" s="31">
        <v>79.41</v>
      </c>
    </row>
    <row r="6721" spans="1:2">
      <c r="A6721" s="32">
        <v>40822</v>
      </c>
      <c r="B6721" s="31">
        <v>82.32</v>
      </c>
    </row>
    <row r="6722" spans="1:2">
      <c r="A6722" s="32">
        <v>40823</v>
      </c>
      <c r="B6722" s="31">
        <v>82.7</v>
      </c>
    </row>
    <row r="6723" spans="1:2">
      <c r="A6723" s="32">
        <v>40826</v>
      </c>
      <c r="B6723" s="31">
        <v>85.14</v>
      </c>
    </row>
    <row r="6724" spans="1:2">
      <c r="A6724" s="32">
        <v>40827</v>
      </c>
      <c r="B6724" s="31">
        <v>85.54</v>
      </c>
    </row>
    <row r="6725" spans="1:2">
      <c r="A6725" s="32">
        <v>40828</v>
      </c>
      <c r="B6725" s="31">
        <v>85.3</v>
      </c>
    </row>
    <row r="6726" spans="1:2">
      <c r="A6726" s="32">
        <v>40829</v>
      </c>
      <c r="B6726" s="31">
        <v>83.96</v>
      </c>
    </row>
    <row r="6727" spans="1:2">
      <c r="A6727" s="32">
        <v>40830</v>
      </c>
      <c r="B6727" s="31">
        <v>86.8</v>
      </c>
    </row>
    <row r="6728" spans="1:2">
      <c r="A6728" s="32">
        <v>40833</v>
      </c>
      <c r="B6728" s="31">
        <v>86.38</v>
      </c>
    </row>
    <row r="6729" spans="1:2">
      <c r="A6729" s="32">
        <v>40834</v>
      </c>
      <c r="B6729" s="31">
        <v>88.34</v>
      </c>
    </row>
    <row r="6730" spans="1:2">
      <c r="A6730" s="32">
        <v>40835</v>
      </c>
      <c r="B6730" s="31">
        <v>86.11</v>
      </c>
    </row>
    <row r="6731" spans="1:2">
      <c r="A6731" s="32">
        <v>40836</v>
      </c>
      <c r="B6731" s="31">
        <v>86.07</v>
      </c>
    </row>
    <row r="6732" spans="1:2">
      <c r="A6732" s="32">
        <v>40837</v>
      </c>
      <c r="B6732" s="31">
        <v>87.19</v>
      </c>
    </row>
    <row r="6733" spans="1:2">
      <c r="A6733" s="32">
        <v>40840</v>
      </c>
      <c r="B6733" s="31">
        <v>91.12</v>
      </c>
    </row>
    <row r="6734" spans="1:2">
      <c r="A6734" s="32">
        <v>40841</v>
      </c>
      <c r="B6734" s="31">
        <v>92.98</v>
      </c>
    </row>
    <row r="6735" spans="1:2">
      <c r="A6735" s="32">
        <v>40842</v>
      </c>
      <c r="B6735" s="31">
        <v>90.2</v>
      </c>
    </row>
    <row r="6736" spans="1:2">
      <c r="A6736" s="32">
        <v>40843</v>
      </c>
      <c r="B6736" s="31">
        <v>93.96</v>
      </c>
    </row>
    <row r="6737" spans="1:2">
      <c r="A6737" s="32">
        <v>40844</v>
      </c>
      <c r="B6737" s="31">
        <v>93.32</v>
      </c>
    </row>
    <row r="6738" spans="1:2">
      <c r="A6738" s="32">
        <v>40847</v>
      </c>
      <c r="B6738" s="31">
        <v>93.19</v>
      </c>
    </row>
    <row r="6739" spans="1:2">
      <c r="A6739" s="32">
        <v>40848</v>
      </c>
      <c r="B6739" s="31">
        <v>92.19</v>
      </c>
    </row>
    <row r="6740" spans="1:2">
      <c r="A6740" s="32">
        <v>40849</v>
      </c>
      <c r="B6740" s="31">
        <v>92.51</v>
      </c>
    </row>
    <row r="6741" spans="1:2">
      <c r="A6741" s="32">
        <v>40850</v>
      </c>
      <c r="B6741" s="31">
        <v>94.07</v>
      </c>
    </row>
    <row r="6742" spans="1:2">
      <c r="A6742" s="32">
        <v>40851</v>
      </c>
      <c r="B6742" s="31">
        <v>94.26</v>
      </c>
    </row>
    <row r="6743" spans="1:2">
      <c r="A6743" s="32">
        <v>40854</v>
      </c>
      <c r="B6743" s="31">
        <v>95.52</v>
      </c>
    </row>
    <row r="6744" spans="1:2">
      <c r="A6744" s="32">
        <v>40855</v>
      </c>
      <c r="B6744" s="31">
        <v>96.8</v>
      </c>
    </row>
    <row r="6745" spans="1:2">
      <c r="A6745" s="32">
        <v>40856</v>
      </c>
      <c r="B6745" s="31">
        <v>95.74</v>
      </c>
    </row>
    <row r="6746" spans="1:2">
      <c r="A6746" s="32">
        <v>40857</v>
      </c>
      <c r="B6746" s="31">
        <v>97.78</v>
      </c>
    </row>
    <row r="6747" spans="1:2">
      <c r="A6747" s="32">
        <v>40858</v>
      </c>
      <c r="B6747" s="31">
        <v>98.99</v>
      </c>
    </row>
    <row r="6748" spans="1:2">
      <c r="A6748" s="32">
        <v>40861</v>
      </c>
      <c r="B6748" s="31">
        <v>98.14</v>
      </c>
    </row>
    <row r="6749" spans="1:2">
      <c r="A6749" s="32">
        <v>40862</v>
      </c>
      <c r="B6749" s="31">
        <v>99.37</v>
      </c>
    </row>
    <row r="6750" spans="1:2">
      <c r="A6750" s="32">
        <v>40863</v>
      </c>
      <c r="B6750" s="31">
        <v>102.59</v>
      </c>
    </row>
    <row r="6751" spans="1:2">
      <c r="A6751" s="32">
        <v>40864</v>
      </c>
      <c r="B6751" s="31">
        <v>98.82</v>
      </c>
    </row>
    <row r="6752" spans="1:2">
      <c r="A6752" s="32">
        <v>40865</v>
      </c>
      <c r="B6752" s="31">
        <v>97.67</v>
      </c>
    </row>
    <row r="6753" spans="1:2">
      <c r="A6753" s="32">
        <v>40868</v>
      </c>
      <c r="B6753" s="31">
        <v>96.73</v>
      </c>
    </row>
    <row r="6754" spans="1:2">
      <c r="A6754" s="32">
        <v>40869</v>
      </c>
      <c r="B6754" s="31">
        <v>97.76</v>
      </c>
    </row>
    <row r="6755" spans="1:2">
      <c r="A6755" s="32">
        <v>40870</v>
      </c>
      <c r="B6755" s="31">
        <v>96.16</v>
      </c>
    </row>
    <row r="6756" spans="1:2">
      <c r="A6756" s="32">
        <v>40871</v>
      </c>
      <c r="B6756" s="33" t="e">
        <f>NA()</f>
        <v>#N/A</v>
      </c>
    </row>
    <row r="6757" spans="1:2">
      <c r="A6757" s="32">
        <v>40872</v>
      </c>
      <c r="B6757" s="31">
        <v>96.91</v>
      </c>
    </row>
    <row r="6758" spans="1:2">
      <c r="A6758" s="32">
        <v>40875</v>
      </c>
      <c r="B6758" s="31">
        <v>98.21</v>
      </c>
    </row>
    <row r="6759" spans="1:2">
      <c r="A6759" s="32">
        <v>40876</v>
      </c>
      <c r="B6759" s="31">
        <v>99.79</v>
      </c>
    </row>
    <row r="6760" spans="1:2">
      <c r="A6760" s="32">
        <v>40877</v>
      </c>
      <c r="B6760" s="31">
        <v>100.36</v>
      </c>
    </row>
    <row r="6761" spans="1:2">
      <c r="A6761" s="32">
        <v>40878</v>
      </c>
      <c r="B6761" s="31">
        <v>100.2</v>
      </c>
    </row>
    <row r="6762" spans="1:2">
      <c r="A6762" s="32">
        <v>40879</v>
      </c>
      <c r="B6762" s="31">
        <v>100.97</v>
      </c>
    </row>
    <row r="6763" spans="1:2">
      <c r="A6763" s="32">
        <v>40882</v>
      </c>
      <c r="B6763" s="31">
        <v>100.94</v>
      </c>
    </row>
    <row r="6764" spans="1:2">
      <c r="A6764" s="32">
        <v>40883</v>
      </c>
      <c r="B6764" s="31">
        <v>101.25</v>
      </c>
    </row>
    <row r="6765" spans="1:2">
      <c r="A6765" s="32">
        <v>40884</v>
      </c>
      <c r="B6765" s="31">
        <v>100.45</v>
      </c>
    </row>
    <row r="6766" spans="1:2">
      <c r="A6766" s="32">
        <v>40885</v>
      </c>
      <c r="B6766" s="31">
        <v>98.35</v>
      </c>
    </row>
    <row r="6767" spans="1:2">
      <c r="A6767" s="32">
        <v>40886</v>
      </c>
      <c r="B6767" s="31">
        <v>99.4</v>
      </c>
    </row>
    <row r="6768" spans="1:2">
      <c r="A6768" s="32">
        <v>40889</v>
      </c>
      <c r="B6768" s="31">
        <v>97.77</v>
      </c>
    </row>
    <row r="6769" spans="1:2">
      <c r="A6769" s="32">
        <v>40890</v>
      </c>
      <c r="B6769" s="31">
        <v>100.24</v>
      </c>
    </row>
    <row r="6770" spans="1:2">
      <c r="A6770" s="32">
        <v>40891</v>
      </c>
      <c r="B6770" s="31">
        <v>94.92</v>
      </c>
    </row>
    <row r="6771" spans="1:2">
      <c r="A6771" s="32">
        <v>40892</v>
      </c>
      <c r="B6771" s="31">
        <v>93.84</v>
      </c>
    </row>
    <row r="6772" spans="1:2">
      <c r="A6772" s="32">
        <v>40893</v>
      </c>
      <c r="B6772" s="31">
        <v>93.55</v>
      </c>
    </row>
    <row r="6773" spans="1:2">
      <c r="A6773" s="32">
        <v>40896</v>
      </c>
      <c r="B6773" s="31">
        <v>93.86</v>
      </c>
    </row>
    <row r="6774" spans="1:2">
      <c r="A6774" s="32">
        <v>40897</v>
      </c>
      <c r="B6774" s="31">
        <v>97.16</v>
      </c>
    </row>
    <row r="6775" spans="1:2">
      <c r="A6775" s="32">
        <v>40898</v>
      </c>
      <c r="B6775" s="31">
        <v>98.54</v>
      </c>
    </row>
    <row r="6776" spans="1:2">
      <c r="A6776" s="32">
        <v>40899</v>
      </c>
      <c r="B6776" s="31">
        <v>99.42</v>
      </c>
    </row>
    <row r="6777" spans="1:2">
      <c r="A6777" s="32">
        <v>40900</v>
      </c>
      <c r="B6777" s="31">
        <v>99.72</v>
      </c>
    </row>
    <row r="6778" spans="1:2">
      <c r="A6778" s="32">
        <v>40903</v>
      </c>
      <c r="B6778" s="33" t="e">
        <f>NA()</f>
        <v>#N/A</v>
      </c>
    </row>
    <row r="6779" spans="1:2">
      <c r="A6779" s="32">
        <v>40904</v>
      </c>
      <c r="B6779" s="31">
        <v>101.29</v>
      </c>
    </row>
    <row r="6780" spans="1:2">
      <c r="A6780" s="32">
        <v>40905</v>
      </c>
      <c r="B6780" s="31">
        <v>99.44</v>
      </c>
    </row>
    <row r="6781" spans="1:2">
      <c r="A6781" s="32">
        <v>40906</v>
      </c>
      <c r="B6781" s="31">
        <v>99.68</v>
      </c>
    </row>
    <row r="6782" spans="1:2">
      <c r="A6782" s="32">
        <v>40907</v>
      </c>
      <c r="B6782" s="31">
        <v>98.83</v>
      </c>
    </row>
    <row r="6783" spans="1:2">
      <c r="A6783" s="32">
        <v>40910</v>
      </c>
      <c r="B6783" s="33" t="e">
        <f>NA()</f>
        <v>#N/A</v>
      </c>
    </row>
    <row r="6784" spans="1:2">
      <c r="A6784" s="32">
        <v>40911</v>
      </c>
      <c r="B6784" s="31">
        <v>102.96</v>
      </c>
    </row>
    <row r="6785" spans="1:2">
      <c r="A6785" s="32">
        <v>40912</v>
      </c>
      <c r="B6785" s="31">
        <v>103.22</v>
      </c>
    </row>
    <row r="6786" spans="1:2">
      <c r="A6786" s="32">
        <v>40913</v>
      </c>
      <c r="B6786" s="31">
        <v>101.81</v>
      </c>
    </row>
    <row r="6787" spans="1:2">
      <c r="A6787" s="32">
        <v>40914</v>
      </c>
      <c r="B6787" s="31">
        <v>101.56</v>
      </c>
    </row>
    <row r="6788" spans="1:2">
      <c r="A6788" s="32">
        <v>40917</v>
      </c>
      <c r="B6788" s="31">
        <v>101.31</v>
      </c>
    </row>
    <row r="6789" spans="1:2">
      <c r="A6789" s="32">
        <v>40918</v>
      </c>
      <c r="B6789" s="31">
        <v>102.24</v>
      </c>
    </row>
    <row r="6790" spans="1:2">
      <c r="A6790" s="32">
        <v>40919</v>
      </c>
      <c r="B6790" s="31">
        <v>100.89</v>
      </c>
    </row>
    <row r="6791" spans="1:2">
      <c r="A6791" s="32">
        <v>40920</v>
      </c>
      <c r="B6791" s="31">
        <v>99.03</v>
      </c>
    </row>
    <row r="6792" spans="1:2">
      <c r="A6792" s="32">
        <v>40921</v>
      </c>
      <c r="B6792" s="31">
        <v>98.69</v>
      </c>
    </row>
    <row r="6793" spans="1:2">
      <c r="A6793" s="32">
        <v>40924</v>
      </c>
      <c r="B6793" s="33" t="e">
        <f>NA()</f>
        <v>#N/A</v>
      </c>
    </row>
    <row r="6794" spans="1:2">
      <c r="A6794" s="32">
        <v>40925</v>
      </c>
      <c r="B6794" s="31">
        <v>100.7</v>
      </c>
    </row>
    <row r="6795" spans="1:2">
      <c r="A6795" s="32">
        <v>40926</v>
      </c>
      <c r="B6795" s="31">
        <v>100.61</v>
      </c>
    </row>
    <row r="6796" spans="1:2">
      <c r="A6796" s="32">
        <v>40927</v>
      </c>
      <c r="B6796" s="31">
        <v>100.32</v>
      </c>
    </row>
    <row r="6797" spans="1:2">
      <c r="A6797" s="32">
        <v>40928</v>
      </c>
      <c r="B6797" s="31">
        <v>98.15</v>
      </c>
    </row>
    <row r="6798" spans="1:2">
      <c r="A6798" s="32">
        <v>40931</v>
      </c>
      <c r="B6798" s="31">
        <v>99.47</v>
      </c>
    </row>
    <row r="6799" spans="1:2">
      <c r="A6799" s="32">
        <v>40932</v>
      </c>
      <c r="B6799" s="31">
        <v>98.84</v>
      </c>
    </row>
    <row r="6800" spans="1:2">
      <c r="A6800" s="32">
        <v>40933</v>
      </c>
      <c r="B6800" s="31">
        <v>99.23</v>
      </c>
    </row>
    <row r="6801" spans="1:2">
      <c r="A6801" s="32">
        <v>40934</v>
      </c>
      <c r="B6801" s="31">
        <v>99.76</v>
      </c>
    </row>
    <row r="6802" spans="1:2">
      <c r="A6802" s="32">
        <v>40935</v>
      </c>
      <c r="B6802" s="31">
        <v>99.47</v>
      </c>
    </row>
    <row r="6803" spans="1:2">
      <c r="A6803" s="32">
        <v>40938</v>
      </c>
      <c r="B6803" s="31">
        <v>98.75</v>
      </c>
    </row>
    <row r="6804" spans="1:2">
      <c r="A6804" s="32">
        <v>40939</v>
      </c>
      <c r="B6804" s="31">
        <v>98.46</v>
      </c>
    </row>
    <row r="6805" spans="1:2">
      <c r="A6805" s="32">
        <v>40940</v>
      </c>
      <c r="B6805" s="31">
        <v>97.63</v>
      </c>
    </row>
    <row r="6806" spans="1:2">
      <c r="A6806" s="32">
        <v>40941</v>
      </c>
      <c r="B6806" s="31">
        <v>96.36</v>
      </c>
    </row>
    <row r="6807" spans="1:2">
      <c r="A6807" s="32">
        <v>40942</v>
      </c>
      <c r="B6807" s="31">
        <v>97.8</v>
      </c>
    </row>
    <row r="6808" spans="1:2">
      <c r="A6808" s="32">
        <v>40945</v>
      </c>
      <c r="B6808" s="31">
        <v>96.89</v>
      </c>
    </row>
    <row r="6809" spans="1:2">
      <c r="A6809" s="32">
        <v>40946</v>
      </c>
      <c r="B6809" s="31">
        <v>98.55</v>
      </c>
    </row>
    <row r="6810" spans="1:2">
      <c r="A6810" s="32">
        <v>40947</v>
      </c>
      <c r="B6810" s="31">
        <v>98.8</v>
      </c>
    </row>
    <row r="6811" spans="1:2">
      <c r="A6811" s="32">
        <v>40948</v>
      </c>
      <c r="B6811" s="31">
        <v>99.88</v>
      </c>
    </row>
    <row r="6812" spans="1:2">
      <c r="A6812" s="32">
        <v>40949</v>
      </c>
      <c r="B6812" s="31">
        <v>98.68</v>
      </c>
    </row>
    <row r="6813" spans="1:2">
      <c r="A6813" s="32">
        <v>40952</v>
      </c>
      <c r="B6813" s="31">
        <v>100.39</v>
      </c>
    </row>
    <row r="6814" spans="1:2">
      <c r="A6814" s="32">
        <v>40953</v>
      </c>
      <c r="B6814" s="31">
        <v>100.82</v>
      </c>
    </row>
    <row r="6815" spans="1:2">
      <c r="A6815" s="32">
        <v>40954</v>
      </c>
      <c r="B6815" s="31">
        <v>101.82</v>
      </c>
    </row>
    <row r="6816" spans="1:2">
      <c r="A6816" s="32">
        <v>40955</v>
      </c>
      <c r="B6816" s="31">
        <v>102.33</v>
      </c>
    </row>
    <row r="6817" spans="1:2">
      <c r="A6817" s="32">
        <v>40956</v>
      </c>
      <c r="B6817" s="31">
        <v>103.27</v>
      </c>
    </row>
    <row r="6818" spans="1:2">
      <c r="A6818" s="32">
        <v>40959</v>
      </c>
      <c r="B6818" s="33" t="e">
        <f>NA()</f>
        <v>#N/A</v>
      </c>
    </row>
    <row r="6819" spans="1:2">
      <c r="A6819" s="32">
        <v>40960</v>
      </c>
      <c r="B6819" s="31">
        <v>105.88</v>
      </c>
    </row>
    <row r="6820" spans="1:2">
      <c r="A6820" s="32">
        <v>40961</v>
      </c>
      <c r="B6820" s="31">
        <v>105.99</v>
      </c>
    </row>
    <row r="6821" spans="1:2">
      <c r="A6821" s="32">
        <v>40962</v>
      </c>
      <c r="B6821" s="31">
        <v>107.44</v>
      </c>
    </row>
    <row r="6822" spans="1:2">
      <c r="A6822" s="32">
        <v>40963</v>
      </c>
      <c r="B6822" s="31">
        <v>109.39</v>
      </c>
    </row>
    <row r="6823" spans="1:2">
      <c r="A6823" s="32">
        <v>40966</v>
      </c>
      <c r="B6823" s="31">
        <v>108.49</v>
      </c>
    </row>
    <row r="6824" spans="1:2">
      <c r="A6824" s="32">
        <v>40967</v>
      </c>
      <c r="B6824" s="31">
        <v>106.59</v>
      </c>
    </row>
    <row r="6825" spans="1:2">
      <c r="A6825" s="32">
        <v>40968</v>
      </c>
      <c r="B6825" s="31">
        <v>107.08</v>
      </c>
    </row>
    <row r="6826" spans="1:2">
      <c r="A6826" s="32">
        <v>40969</v>
      </c>
      <c r="B6826" s="31">
        <v>108.76</v>
      </c>
    </row>
    <row r="6827" spans="1:2">
      <c r="A6827" s="32">
        <v>40970</v>
      </c>
      <c r="B6827" s="31">
        <v>106.68</v>
      </c>
    </row>
    <row r="6828" spans="1:2">
      <c r="A6828" s="32">
        <v>40973</v>
      </c>
      <c r="B6828" s="31">
        <v>106.7</v>
      </c>
    </row>
    <row r="6829" spans="1:2">
      <c r="A6829" s="32">
        <v>40974</v>
      </c>
      <c r="B6829" s="31">
        <v>104.71</v>
      </c>
    </row>
    <row r="6830" spans="1:2">
      <c r="A6830" s="32">
        <v>40975</v>
      </c>
      <c r="B6830" s="31">
        <v>106.16</v>
      </c>
    </row>
    <row r="6831" spans="1:2">
      <c r="A6831" s="32">
        <v>40976</v>
      </c>
      <c r="B6831" s="31">
        <v>106.65</v>
      </c>
    </row>
    <row r="6832" spans="1:2">
      <c r="A6832" s="32">
        <v>40977</v>
      </c>
      <c r="B6832" s="31">
        <v>107.4</v>
      </c>
    </row>
    <row r="6833" spans="1:2">
      <c r="A6833" s="32">
        <v>40980</v>
      </c>
      <c r="B6833" s="31">
        <v>106.34</v>
      </c>
    </row>
    <row r="6834" spans="1:2">
      <c r="A6834" s="32">
        <v>40981</v>
      </c>
      <c r="B6834" s="31">
        <v>106.7</v>
      </c>
    </row>
    <row r="6835" spans="1:2">
      <c r="A6835" s="32">
        <v>40982</v>
      </c>
      <c r="B6835" s="31">
        <v>105.49</v>
      </c>
    </row>
    <row r="6836" spans="1:2">
      <c r="A6836" s="32">
        <v>40983</v>
      </c>
      <c r="B6836" s="31">
        <v>105.19</v>
      </c>
    </row>
    <row r="6837" spans="1:2">
      <c r="A6837" s="32">
        <v>40984</v>
      </c>
      <c r="B6837" s="31">
        <v>107.03</v>
      </c>
    </row>
    <row r="6838" spans="1:2">
      <c r="A6838" s="32">
        <v>40987</v>
      </c>
      <c r="B6838" s="31">
        <v>108.09</v>
      </c>
    </row>
    <row r="6839" spans="1:2">
      <c r="A6839" s="32">
        <v>40988</v>
      </c>
      <c r="B6839" s="31">
        <v>105.68</v>
      </c>
    </row>
    <row r="6840" spans="1:2">
      <c r="A6840" s="32">
        <v>40989</v>
      </c>
      <c r="B6840" s="31">
        <v>106.87</v>
      </c>
    </row>
    <row r="6841" spans="1:2">
      <c r="A6841" s="32">
        <v>40990</v>
      </c>
      <c r="B6841" s="31">
        <v>104.98</v>
      </c>
    </row>
    <row r="6842" spans="1:2">
      <c r="A6842" s="32">
        <v>40991</v>
      </c>
      <c r="B6842" s="31">
        <v>106.43</v>
      </c>
    </row>
    <row r="6843" spans="1:2">
      <c r="A6843" s="32">
        <v>40994</v>
      </c>
      <c r="B6843" s="31">
        <v>107.07</v>
      </c>
    </row>
    <row r="6844" spans="1:2">
      <c r="A6844" s="32">
        <v>40995</v>
      </c>
      <c r="B6844" s="31">
        <v>107.32</v>
      </c>
    </row>
    <row r="6845" spans="1:2">
      <c r="A6845" s="32">
        <v>40996</v>
      </c>
      <c r="B6845" s="31">
        <v>105.4</v>
      </c>
    </row>
    <row r="6846" spans="1:2">
      <c r="A6846" s="32">
        <v>40997</v>
      </c>
      <c r="B6846" s="31">
        <v>102.79</v>
      </c>
    </row>
    <row r="6847" spans="1:2">
      <c r="A6847" s="32">
        <v>40998</v>
      </c>
      <c r="B6847" s="31">
        <v>103.03</v>
      </c>
    </row>
    <row r="6848" spans="1:2">
      <c r="A6848" s="32">
        <v>41001</v>
      </c>
      <c r="B6848" s="31">
        <v>105.25</v>
      </c>
    </row>
    <row r="6849" spans="1:2">
      <c r="A6849" s="32">
        <v>41002</v>
      </c>
      <c r="B6849" s="31">
        <v>104.02</v>
      </c>
    </row>
    <row r="6850" spans="1:2">
      <c r="A6850" s="32">
        <v>41003</v>
      </c>
      <c r="B6850" s="31">
        <v>101.53</v>
      </c>
    </row>
    <row r="6851" spans="1:2">
      <c r="A6851" s="32">
        <v>41004</v>
      </c>
      <c r="B6851" s="31">
        <v>103.29</v>
      </c>
    </row>
    <row r="6852" spans="1:2">
      <c r="A6852" s="32">
        <v>41005</v>
      </c>
      <c r="B6852" s="33" t="e">
        <f>NA()</f>
        <v>#N/A</v>
      </c>
    </row>
    <row r="6853" spans="1:2">
      <c r="A6853" s="32">
        <v>41008</v>
      </c>
      <c r="B6853" s="31">
        <v>102.45</v>
      </c>
    </row>
    <row r="6854" spans="1:2">
      <c r="A6854" s="32">
        <v>41009</v>
      </c>
      <c r="B6854" s="31">
        <v>101.12</v>
      </c>
    </row>
    <row r="6855" spans="1:2">
      <c r="A6855" s="32">
        <v>41010</v>
      </c>
      <c r="B6855" s="31">
        <v>102.66</v>
      </c>
    </row>
    <row r="6856" spans="1:2">
      <c r="A6856" s="32">
        <v>41011</v>
      </c>
      <c r="B6856" s="31">
        <v>103.69</v>
      </c>
    </row>
    <row r="6857" spans="1:2">
      <c r="A6857" s="32">
        <v>41012</v>
      </c>
      <c r="B6857" s="31">
        <v>102.84</v>
      </c>
    </row>
    <row r="6858" spans="1:2">
      <c r="A6858" s="32">
        <v>41015</v>
      </c>
      <c r="B6858" s="31">
        <v>102.92</v>
      </c>
    </row>
    <row r="6859" spans="1:2">
      <c r="A6859" s="32">
        <v>41016</v>
      </c>
      <c r="B6859" s="31">
        <v>104.23</v>
      </c>
    </row>
    <row r="6860" spans="1:2">
      <c r="A6860" s="32">
        <v>41017</v>
      </c>
      <c r="B6860" s="31">
        <v>102.65</v>
      </c>
    </row>
    <row r="6861" spans="1:2">
      <c r="A6861" s="32">
        <v>41018</v>
      </c>
      <c r="B6861" s="31">
        <v>102.38</v>
      </c>
    </row>
    <row r="6862" spans="1:2">
      <c r="A6862" s="32">
        <v>41019</v>
      </c>
      <c r="B6862" s="31">
        <v>103.58</v>
      </c>
    </row>
    <row r="6863" spans="1:2">
      <c r="A6863" s="32">
        <v>41022</v>
      </c>
      <c r="B6863" s="31">
        <v>102.68</v>
      </c>
    </row>
    <row r="6864" spans="1:2">
      <c r="A6864" s="32">
        <v>41023</v>
      </c>
      <c r="B6864" s="31">
        <v>103.1</v>
      </c>
    </row>
    <row r="6865" spans="1:2">
      <c r="A6865" s="32">
        <v>41024</v>
      </c>
      <c r="B6865" s="31">
        <v>103.72</v>
      </c>
    </row>
    <row r="6866" spans="1:2">
      <c r="A6866" s="32">
        <v>41025</v>
      </c>
      <c r="B6866" s="31">
        <v>104.56</v>
      </c>
    </row>
    <row r="6867" spans="1:2">
      <c r="A6867" s="32">
        <v>41026</v>
      </c>
      <c r="B6867" s="31">
        <v>104.86</v>
      </c>
    </row>
    <row r="6868" spans="1:2">
      <c r="A6868" s="32">
        <v>41029</v>
      </c>
      <c r="B6868" s="31">
        <v>104.89</v>
      </c>
    </row>
    <row r="6869" spans="1:2">
      <c r="A6869" s="32">
        <v>41030</v>
      </c>
      <c r="B6869" s="31">
        <v>106.17</v>
      </c>
    </row>
    <row r="6870" spans="1:2">
      <c r="A6870" s="32">
        <v>41031</v>
      </c>
      <c r="B6870" s="31">
        <v>105.25</v>
      </c>
    </row>
    <row r="6871" spans="1:2">
      <c r="A6871" s="32">
        <v>41032</v>
      </c>
      <c r="B6871" s="31">
        <v>102.56</v>
      </c>
    </row>
    <row r="6872" spans="1:2">
      <c r="A6872" s="32">
        <v>41033</v>
      </c>
      <c r="B6872" s="31">
        <v>98.49</v>
      </c>
    </row>
    <row r="6873" spans="1:2">
      <c r="A6873" s="32">
        <v>41036</v>
      </c>
      <c r="B6873" s="31">
        <v>97.86</v>
      </c>
    </row>
    <row r="6874" spans="1:2">
      <c r="A6874" s="32">
        <v>41037</v>
      </c>
      <c r="B6874" s="31">
        <v>97.13</v>
      </c>
    </row>
    <row r="6875" spans="1:2">
      <c r="A6875" s="32">
        <v>41038</v>
      </c>
      <c r="B6875" s="31">
        <v>96.8</v>
      </c>
    </row>
    <row r="6876" spans="1:2">
      <c r="A6876" s="32">
        <v>41039</v>
      </c>
      <c r="B6876" s="31">
        <v>97.1</v>
      </c>
    </row>
    <row r="6877" spans="1:2">
      <c r="A6877" s="32">
        <v>41040</v>
      </c>
      <c r="B6877" s="31">
        <v>96.03</v>
      </c>
    </row>
    <row r="6878" spans="1:2">
      <c r="A6878" s="32">
        <v>41043</v>
      </c>
      <c r="B6878" s="31">
        <v>94.75</v>
      </c>
    </row>
    <row r="6879" spans="1:2">
      <c r="A6879" s="32">
        <v>41044</v>
      </c>
      <c r="B6879" s="31">
        <v>93.97</v>
      </c>
    </row>
    <row r="6880" spans="1:2">
      <c r="A6880" s="32">
        <v>41045</v>
      </c>
      <c r="B6880" s="31">
        <v>92.78</v>
      </c>
    </row>
    <row r="6881" spans="1:2">
      <c r="A6881" s="32">
        <v>41046</v>
      </c>
      <c r="B6881" s="31">
        <v>92.53</v>
      </c>
    </row>
    <row r="6882" spans="1:2">
      <c r="A6882" s="32">
        <v>41047</v>
      </c>
      <c r="B6882" s="31">
        <v>91.51</v>
      </c>
    </row>
    <row r="6883" spans="1:2">
      <c r="A6883" s="32">
        <v>41050</v>
      </c>
      <c r="B6883" s="31">
        <v>92.57</v>
      </c>
    </row>
    <row r="6884" spans="1:2">
      <c r="A6884" s="32">
        <v>41051</v>
      </c>
      <c r="B6884" s="31">
        <v>91.44</v>
      </c>
    </row>
    <row r="6885" spans="1:2">
      <c r="A6885" s="32">
        <v>41052</v>
      </c>
      <c r="B6885" s="31">
        <v>89.4</v>
      </c>
    </row>
    <row r="6886" spans="1:2">
      <c r="A6886" s="32">
        <v>41053</v>
      </c>
      <c r="B6886" s="31">
        <v>90.36</v>
      </c>
    </row>
    <row r="6887" spans="1:2">
      <c r="A6887" s="32">
        <v>41054</v>
      </c>
      <c r="B6887" s="31">
        <v>90.64</v>
      </c>
    </row>
    <row r="6888" spans="1:2">
      <c r="A6888" s="32">
        <v>41057</v>
      </c>
      <c r="B6888" s="33" t="e">
        <f>NA()</f>
        <v>#N/A</v>
      </c>
    </row>
    <row r="6889" spans="1:2">
      <c r="A6889" s="32">
        <v>41058</v>
      </c>
      <c r="B6889" s="31">
        <v>90.75</v>
      </c>
    </row>
    <row r="6890" spans="1:2">
      <c r="A6890" s="32">
        <v>41059</v>
      </c>
      <c r="B6890" s="31">
        <v>87.79</v>
      </c>
    </row>
    <row r="6891" spans="1:2">
      <c r="A6891" s="32">
        <v>41060</v>
      </c>
      <c r="B6891" s="31">
        <v>86.52</v>
      </c>
    </row>
    <row r="6892" spans="1:2">
      <c r="A6892" s="32">
        <v>41061</v>
      </c>
      <c r="B6892" s="31">
        <v>83.17</v>
      </c>
    </row>
    <row r="6893" spans="1:2">
      <c r="A6893" s="32">
        <v>41064</v>
      </c>
      <c r="B6893" s="31">
        <v>83.95</v>
      </c>
    </row>
    <row r="6894" spans="1:2">
      <c r="A6894" s="32">
        <v>41065</v>
      </c>
      <c r="B6894" s="31">
        <v>84.31</v>
      </c>
    </row>
    <row r="6895" spans="1:2">
      <c r="A6895" s="32">
        <v>41066</v>
      </c>
      <c r="B6895" s="31">
        <v>85.05</v>
      </c>
    </row>
    <row r="6896" spans="1:2">
      <c r="A6896" s="32">
        <v>41067</v>
      </c>
      <c r="B6896" s="31">
        <v>84.78</v>
      </c>
    </row>
    <row r="6897" spans="1:2">
      <c r="A6897" s="32">
        <v>41068</v>
      </c>
      <c r="B6897" s="31">
        <v>84.08</v>
      </c>
    </row>
    <row r="6898" spans="1:2">
      <c r="A6898" s="32">
        <v>41071</v>
      </c>
      <c r="B6898" s="31">
        <v>82.58</v>
      </c>
    </row>
    <row r="6899" spans="1:2">
      <c r="A6899" s="32">
        <v>41072</v>
      </c>
      <c r="B6899" s="31">
        <v>83.35</v>
      </c>
    </row>
    <row r="6900" spans="1:2">
      <c r="A6900" s="32">
        <v>41073</v>
      </c>
      <c r="B6900" s="31">
        <v>82.56</v>
      </c>
    </row>
    <row r="6901" spans="1:2">
      <c r="A6901" s="32">
        <v>41074</v>
      </c>
      <c r="B6901" s="31">
        <v>83.83</v>
      </c>
    </row>
    <row r="6902" spans="1:2">
      <c r="A6902" s="32">
        <v>41075</v>
      </c>
      <c r="B6902" s="31">
        <v>84.03</v>
      </c>
    </row>
    <row r="6903" spans="1:2">
      <c r="A6903" s="32">
        <v>41078</v>
      </c>
      <c r="B6903" s="31">
        <v>83.26</v>
      </c>
    </row>
    <row r="6904" spans="1:2">
      <c r="A6904" s="32">
        <v>41079</v>
      </c>
      <c r="B6904" s="31">
        <v>83.99</v>
      </c>
    </row>
    <row r="6905" spans="1:2">
      <c r="A6905" s="32">
        <v>41080</v>
      </c>
      <c r="B6905" s="31">
        <v>81.06</v>
      </c>
    </row>
    <row r="6906" spans="1:2">
      <c r="A6906" s="32">
        <v>41081</v>
      </c>
      <c r="B6906" s="31">
        <v>77.91</v>
      </c>
    </row>
    <row r="6907" spans="1:2">
      <c r="A6907" s="32">
        <v>41082</v>
      </c>
      <c r="B6907" s="31">
        <v>79.33</v>
      </c>
    </row>
    <row r="6908" spans="1:2">
      <c r="A6908" s="32">
        <v>41085</v>
      </c>
      <c r="B6908" s="31">
        <v>78.760000000000005</v>
      </c>
    </row>
    <row r="6909" spans="1:2">
      <c r="A6909" s="32">
        <v>41086</v>
      </c>
      <c r="B6909" s="31">
        <v>79.34</v>
      </c>
    </row>
    <row r="6910" spans="1:2">
      <c r="A6910" s="32">
        <v>41087</v>
      </c>
      <c r="B6910" s="31">
        <v>80.27</v>
      </c>
    </row>
    <row r="6911" spans="1:2">
      <c r="A6911" s="32">
        <v>41088</v>
      </c>
      <c r="B6911" s="31">
        <v>77.72</v>
      </c>
    </row>
    <row r="6912" spans="1:2">
      <c r="A6912" s="32">
        <v>41089</v>
      </c>
      <c r="B6912" s="31">
        <v>85.04</v>
      </c>
    </row>
    <row r="6913" spans="1:2">
      <c r="A6913" s="32">
        <v>41092</v>
      </c>
      <c r="B6913" s="31">
        <v>83.72</v>
      </c>
    </row>
    <row r="6914" spans="1:2">
      <c r="A6914" s="32">
        <v>41093</v>
      </c>
      <c r="B6914" s="31">
        <v>87.74</v>
      </c>
    </row>
    <row r="6915" spans="1:2">
      <c r="A6915" s="32">
        <v>41094</v>
      </c>
      <c r="B6915" s="33" t="e">
        <f>NA()</f>
        <v>#N/A</v>
      </c>
    </row>
    <row r="6916" spans="1:2">
      <c r="A6916" s="32">
        <v>41095</v>
      </c>
      <c r="B6916" s="31">
        <v>87.11</v>
      </c>
    </row>
    <row r="6917" spans="1:2">
      <c r="A6917" s="32">
        <v>41096</v>
      </c>
      <c r="B6917" s="31">
        <v>84.37</v>
      </c>
    </row>
    <row r="6918" spans="1:2">
      <c r="A6918" s="32">
        <v>41099</v>
      </c>
      <c r="B6918" s="31">
        <v>85.93</v>
      </c>
    </row>
    <row r="6919" spans="1:2">
      <c r="A6919" s="32">
        <v>41100</v>
      </c>
      <c r="B6919" s="31">
        <v>83.92</v>
      </c>
    </row>
    <row r="6920" spans="1:2">
      <c r="A6920" s="32">
        <v>41101</v>
      </c>
      <c r="B6920" s="31">
        <v>85.88</v>
      </c>
    </row>
    <row r="6921" spans="1:2">
      <c r="A6921" s="32">
        <v>41102</v>
      </c>
      <c r="B6921" s="31">
        <v>86.02</v>
      </c>
    </row>
    <row r="6922" spans="1:2">
      <c r="A6922" s="32">
        <v>41103</v>
      </c>
      <c r="B6922" s="31">
        <v>87.15</v>
      </c>
    </row>
    <row r="6923" spans="1:2">
      <c r="A6923" s="32">
        <v>41106</v>
      </c>
      <c r="B6923" s="31">
        <v>88.41</v>
      </c>
    </row>
    <row r="6924" spans="1:2">
      <c r="A6924" s="32">
        <v>41107</v>
      </c>
      <c r="B6924" s="31">
        <v>89.07</v>
      </c>
    </row>
    <row r="6925" spans="1:2">
      <c r="A6925" s="32">
        <v>41108</v>
      </c>
      <c r="B6925" s="31">
        <v>89.88</v>
      </c>
    </row>
    <row r="6926" spans="1:2">
      <c r="A6926" s="32">
        <v>41109</v>
      </c>
      <c r="B6926" s="31">
        <v>92.78</v>
      </c>
    </row>
    <row r="6927" spans="1:2">
      <c r="A6927" s="32">
        <v>41110</v>
      </c>
      <c r="B6927" s="31">
        <v>91.56</v>
      </c>
    </row>
    <row r="6928" spans="1:2">
      <c r="A6928" s="32">
        <v>41113</v>
      </c>
      <c r="B6928" s="31">
        <v>87.77</v>
      </c>
    </row>
    <row r="6929" spans="1:2">
      <c r="A6929" s="32">
        <v>41114</v>
      </c>
      <c r="B6929" s="31">
        <v>88.28</v>
      </c>
    </row>
    <row r="6930" spans="1:2">
      <c r="A6930" s="32">
        <v>41115</v>
      </c>
      <c r="B6930" s="31">
        <v>88.8</v>
      </c>
    </row>
    <row r="6931" spans="1:2">
      <c r="A6931" s="32">
        <v>41116</v>
      </c>
      <c r="B6931" s="31">
        <v>89.4</v>
      </c>
    </row>
    <row r="6932" spans="1:2">
      <c r="A6932" s="32">
        <v>41117</v>
      </c>
      <c r="B6932" s="31">
        <v>90.13</v>
      </c>
    </row>
    <row r="6933" spans="1:2">
      <c r="A6933" s="32">
        <v>41120</v>
      </c>
      <c r="B6933" s="31">
        <v>89.8</v>
      </c>
    </row>
    <row r="6934" spans="1:2">
      <c r="A6934" s="32">
        <v>41121</v>
      </c>
      <c r="B6934" s="31">
        <v>88.08</v>
      </c>
    </row>
    <row r="6935" spans="1:2">
      <c r="A6935" s="32">
        <v>41122</v>
      </c>
      <c r="B6935" s="31">
        <v>88.99</v>
      </c>
    </row>
    <row r="6936" spans="1:2">
      <c r="A6936" s="32">
        <v>41123</v>
      </c>
      <c r="B6936" s="31">
        <v>87.22</v>
      </c>
    </row>
    <row r="6937" spans="1:2">
      <c r="A6937" s="32">
        <v>41124</v>
      </c>
      <c r="B6937" s="31">
        <v>91.4</v>
      </c>
    </row>
    <row r="6938" spans="1:2">
      <c r="A6938" s="32">
        <v>41127</v>
      </c>
      <c r="B6938" s="31">
        <v>92.3</v>
      </c>
    </row>
    <row r="6939" spans="1:2">
      <c r="A6939" s="32">
        <v>41128</v>
      </c>
      <c r="B6939" s="31">
        <v>93.68</v>
      </c>
    </row>
    <row r="6940" spans="1:2">
      <c r="A6940" s="32">
        <v>41129</v>
      </c>
      <c r="B6940" s="31">
        <v>93.39</v>
      </c>
    </row>
    <row r="6941" spans="1:2">
      <c r="A6941" s="32">
        <v>41130</v>
      </c>
      <c r="B6941" s="31">
        <v>93.39</v>
      </c>
    </row>
    <row r="6942" spans="1:2">
      <c r="A6942" s="32">
        <v>41131</v>
      </c>
      <c r="B6942" s="31">
        <v>92.94</v>
      </c>
    </row>
    <row r="6943" spans="1:2">
      <c r="A6943" s="32">
        <v>41134</v>
      </c>
      <c r="B6943" s="31">
        <v>92.76</v>
      </c>
    </row>
    <row r="6944" spans="1:2">
      <c r="A6944" s="32">
        <v>41135</v>
      </c>
      <c r="B6944" s="31">
        <v>93.4</v>
      </c>
    </row>
    <row r="6945" spans="1:2">
      <c r="A6945" s="32">
        <v>41136</v>
      </c>
      <c r="B6945" s="31">
        <v>94.35</v>
      </c>
    </row>
    <row r="6946" spans="1:2">
      <c r="A6946" s="32">
        <v>41137</v>
      </c>
      <c r="B6946" s="31">
        <v>95.66</v>
      </c>
    </row>
    <row r="6947" spans="1:2">
      <c r="A6947" s="32">
        <v>41138</v>
      </c>
      <c r="B6947" s="31">
        <v>96</v>
      </c>
    </row>
    <row r="6948" spans="1:2">
      <c r="A6948" s="32">
        <v>41141</v>
      </c>
      <c r="B6948" s="31">
        <v>96.03</v>
      </c>
    </row>
    <row r="6949" spans="1:2">
      <c r="A6949" s="32">
        <v>41142</v>
      </c>
      <c r="B6949" s="31">
        <v>96.55</v>
      </c>
    </row>
    <row r="6950" spans="1:2">
      <c r="A6950" s="32">
        <v>41143</v>
      </c>
      <c r="B6950" s="31">
        <v>96.89</v>
      </c>
    </row>
    <row r="6951" spans="1:2">
      <c r="A6951" s="32">
        <v>41144</v>
      </c>
      <c r="B6951" s="31">
        <v>95.87</v>
      </c>
    </row>
    <row r="6952" spans="1:2">
      <c r="A6952" s="32">
        <v>41145</v>
      </c>
      <c r="B6952" s="31">
        <v>95.78</v>
      </c>
    </row>
    <row r="6953" spans="1:2">
      <c r="A6953" s="32">
        <v>41148</v>
      </c>
      <c r="B6953" s="31">
        <v>95.54</v>
      </c>
    </row>
    <row r="6954" spans="1:2">
      <c r="A6954" s="32">
        <v>41149</v>
      </c>
      <c r="B6954" s="31">
        <v>96.3</v>
      </c>
    </row>
    <row r="6955" spans="1:2">
      <c r="A6955" s="32">
        <v>41150</v>
      </c>
      <c r="B6955" s="31">
        <v>95.5</v>
      </c>
    </row>
    <row r="6956" spans="1:2">
      <c r="A6956" s="32">
        <v>41151</v>
      </c>
      <c r="B6956" s="31">
        <v>94.61</v>
      </c>
    </row>
    <row r="6957" spans="1:2">
      <c r="A6957" s="32">
        <v>41152</v>
      </c>
      <c r="B6957" s="31">
        <v>96.47</v>
      </c>
    </row>
    <row r="6958" spans="1:2">
      <c r="A6958" s="32">
        <v>41155</v>
      </c>
      <c r="B6958" s="33" t="e">
        <f>NA()</f>
        <v>#N/A</v>
      </c>
    </row>
    <row r="6959" spans="1:2">
      <c r="A6959" s="32">
        <v>41156</v>
      </c>
      <c r="B6959" s="31">
        <v>95.34</v>
      </c>
    </row>
    <row r="6960" spans="1:2">
      <c r="A6960" s="32">
        <v>41157</v>
      </c>
      <c r="B6960" s="31">
        <v>95.37</v>
      </c>
    </row>
    <row r="6961" spans="1:2">
      <c r="A6961" s="32">
        <v>41158</v>
      </c>
      <c r="B6961" s="31">
        <v>95.58</v>
      </c>
    </row>
    <row r="6962" spans="1:2">
      <c r="A6962" s="32">
        <v>41159</v>
      </c>
      <c r="B6962" s="31">
        <v>96.41</v>
      </c>
    </row>
    <row r="6963" spans="1:2">
      <c r="A6963" s="32">
        <v>41162</v>
      </c>
      <c r="B6963" s="31">
        <v>96.52</v>
      </c>
    </row>
    <row r="6964" spans="1:2">
      <c r="A6964" s="32">
        <v>41163</v>
      </c>
      <c r="B6964" s="31">
        <v>97.03</v>
      </c>
    </row>
    <row r="6965" spans="1:2">
      <c r="A6965" s="32">
        <v>41164</v>
      </c>
      <c r="B6965" s="31">
        <v>97.02</v>
      </c>
    </row>
    <row r="6966" spans="1:2">
      <c r="A6966" s="32">
        <v>41165</v>
      </c>
      <c r="B6966" s="31">
        <v>98.3</v>
      </c>
    </row>
    <row r="6967" spans="1:2">
      <c r="A6967" s="32">
        <v>41166</v>
      </c>
      <c r="B6967" s="31">
        <v>98.94</v>
      </c>
    </row>
    <row r="6968" spans="1:2">
      <c r="A6968" s="32">
        <v>41169</v>
      </c>
      <c r="B6968" s="31">
        <v>96.51</v>
      </c>
    </row>
    <row r="6969" spans="1:2">
      <c r="A6969" s="32">
        <v>41170</v>
      </c>
      <c r="B6969" s="31">
        <v>95.25</v>
      </c>
    </row>
    <row r="6970" spans="1:2">
      <c r="A6970" s="32">
        <v>41171</v>
      </c>
      <c r="B6970" s="31">
        <v>91.97</v>
      </c>
    </row>
    <row r="6971" spans="1:2">
      <c r="A6971" s="32">
        <v>41172</v>
      </c>
      <c r="B6971" s="31">
        <v>92.14</v>
      </c>
    </row>
    <row r="6972" spans="1:2">
      <c r="A6972" s="32">
        <v>41173</v>
      </c>
      <c r="B6972" s="31">
        <v>92.64</v>
      </c>
    </row>
    <row r="6973" spans="1:2">
      <c r="A6973" s="32">
        <v>41176</v>
      </c>
      <c r="B6973" s="31">
        <v>91.68</v>
      </c>
    </row>
    <row r="6974" spans="1:2">
      <c r="A6974" s="32">
        <v>41177</v>
      </c>
      <c r="B6974" s="31">
        <v>91.07</v>
      </c>
    </row>
    <row r="6975" spans="1:2">
      <c r="A6975" s="32">
        <v>41178</v>
      </c>
      <c r="B6975" s="31">
        <v>89.92</v>
      </c>
    </row>
    <row r="6976" spans="1:2">
      <c r="A6976" s="32">
        <v>41179</v>
      </c>
      <c r="B6976" s="31">
        <v>91.89</v>
      </c>
    </row>
    <row r="6977" spans="1:2">
      <c r="A6977" s="32">
        <v>41180</v>
      </c>
      <c r="B6977" s="31">
        <v>92.18</v>
      </c>
    </row>
    <row r="6978" spans="1:2">
      <c r="A6978" s="32">
        <v>41183</v>
      </c>
      <c r="B6978" s="31">
        <v>92.44</v>
      </c>
    </row>
    <row r="6979" spans="1:2">
      <c r="A6979" s="32">
        <v>41184</v>
      </c>
      <c r="B6979" s="31">
        <v>91.88</v>
      </c>
    </row>
    <row r="6980" spans="1:2">
      <c r="A6980" s="32">
        <v>41185</v>
      </c>
      <c r="B6980" s="31">
        <v>88.19</v>
      </c>
    </row>
    <row r="6981" spans="1:2">
      <c r="A6981" s="32">
        <v>41186</v>
      </c>
      <c r="B6981" s="31">
        <v>91.69</v>
      </c>
    </row>
    <row r="6982" spans="1:2">
      <c r="A6982" s="32">
        <v>41187</v>
      </c>
      <c r="B6982" s="31">
        <v>89.87</v>
      </c>
    </row>
    <row r="6983" spans="1:2">
      <c r="A6983" s="32">
        <v>41190</v>
      </c>
      <c r="B6983" s="31">
        <v>89.43</v>
      </c>
    </row>
    <row r="6984" spans="1:2">
      <c r="A6984" s="32">
        <v>41191</v>
      </c>
      <c r="B6984" s="31">
        <v>92.42</v>
      </c>
    </row>
    <row r="6985" spans="1:2">
      <c r="A6985" s="32">
        <v>41192</v>
      </c>
      <c r="B6985" s="31">
        <v>91.24</v>
      </c>
    </row>
    <row r="6986" spans="1:2">
      <c r="A6986" s="32">
        <v>41193</v>
      </c>
      <c r="B6986" s="31">
        <v>92.19</v>
      </c>
    </row>
    <row r="6987" spans="1:2">
      <c r="A6987" s="32">
        <v>41194</v>
      </c>
      <c r="B6987" s="31">
        <v>91.83</v>
      </c>
    </row>
    <row r="6988" spans="1:2">
      <c r="A6988" s="32">
        <v>41197</v>
      </c>
      <c r="B6988" s="31">
        <v>91.84</v>
      </c>
    </row>
    <row r="6989" spans="1:2">
      <c r="A6989" s="32">
        <v>41198</v>
      </c>
      <c r="B6989" s="31">
        <v>92.07</v>
      </c>
    </row>
    <row r="6990" spans="1:2">
      <c r="A6990" s="32">
        <v>41199</v>
      </c>
      <c r="B6990" s="31">
        <v>92.04</v>
      </c>
    </row>
    <row r="6991" spans="1:2">
      <c r="A6991" s="32">
        <v>41200</v>
      </c>
      <c r="B6991" s="31">
        <v>92</v>
      </c>
    </row>
    <row r="6992" spans="1:2">
      <c r="A6992" s="32">
        <v>41201</v>
      </c>
      <c r="B6992" s="31">
        <v>90</v>
      </c>
    </row>
    <row r="6993" spans="1:2">
      <c r="A6993" s="32">
        <v>41204</v>
      </c>
      <c r="B6993" s="31">
        <v>88.3</v>
      </c>
    </row>
    <row r="6994" spans="1:2">
      <c r="A6994" s="32">
        <v>41205</v>
      </c>
      <c r="B6994" s="31">
        <v>86.65</v>
      </c>
    </row>
    <row r="6995" spans="1:2">
      <c r="A6995" s="32">
        <v>41206</v>
      </c>
      <c r="B6995" s="31">
        <v>85.39</v>
      </c>
    </row>
    <row r="6996" spans="1:2">
      <c r="A6996" s="32">
        <v>41207</v>
      </c>
      <c r="B6996" s="31">
        <v>85.59</v>
      </c>
    </row>
    <row r="6997" spans="1:2">
      <c r="A6997" s="32">
        <v>41208</v>
      </c>
      <c r="B6997" s="31">
        <v>85.84</v>
      </c>
    </row>
    <row r="6998" spans="1:2">
      <c r="A6998" s="32">
        <v>41211</v>
      </c>
      <c r="B6998" s="31">
        <v>85.52</v>
      </c>
    </row>
    <row r="6999" spans="1:2">
      <c r="A6999" s="32">
        <v>41212</v>
      </c>
      <c r="B6999" s="31">
        <v>85.65</v>
      </c>
    </row>
    <row r="7000" spans="1:2">
      <c r="A7000" s="32">
        <v>41213</v>
      </c>
      <c r="B7000" s="31">
        <v>86.23</v>
      </c>
    </row>
    <row r="7001" spans="1:2">
      <c r="A7001" s="32">
        <v>41214</v>
      </c>
      <c r="B7001" s="31">
        <v>87.05</v>
      </c>
    </row>
    <row r="7002" spans="1:2">
      <c r="A7002" s="32">
        <v>41215</v>
      </c>
      <c r="B7002" s="31">
        <v>84.9</v>
      </c>
    </row>
    <row r="7003" spans="1:2">
      <c r="A7003" s="32">
        <v>41218</v>
      </c>
      <c r="B7003" s="31">
        <v>85.64</v>
      </c>
    </row>
    <row r="7004" spans="1:2">
      <c r="A7004" s="32">
        <v>41219</v>
      </c>
      <c r="B7004" s="31">
        <v>88.62</v>
      </c>
    </row>
    <row r="7005" spans="1:2">
      <c r="A7005" s="32">
        <v>41220</v>
      </c>
      <c r="B7005" s="31">
        <v>84.5</v>
      </c>
    </row>
    <row r="7006" spans="1:2">
      <c r="A7006" s="32">
        <v>41221</v>
      </c>
      <c r="B7006" s="31">
        <v>85.07</v>
      </c>
    </row>
    <row r="7007" spans="1:2">
      <c r="A7007" s="32">
        <v>41222</v>
      </c>
      <c r="B7007" s="31">
        <v>86.08</v>
      </c>
    </row>
    <row r="7008" spans="1:2">
      <c r="A7008" s="32">
        <v>41225</v>
      </c>
      <c r="B7008" s="31">
        <v>85.56</v>
      </c>
    </row>
    <row r="7009" spans="1:2">
      <c r="A7009" s="32">
        <v>41226</v>
      </c>
      <c r="B7009" s="31">
        <v>85.38</v>
      </c>
    </row>
    <row r="7010" spans="1:2">
      <c r="A7010" s="32">
        <v>41227</v>
      </c>
      <c r="B7010" s="31">
        <v>86.32</v>
      </c>
    </row>
    <row r="7011" spans="1:2">
      <c r="A7011" s="32">
        <v>41228</v>
      </c>
      <c r="B7011" s="31">
        <v>85.45</v>
      </c>
    </row>
    <row r="7012" spans="1:2">
      <c r="A7012" s="32">
        <v>41229</v>
      </c>
      <c r="B7012" s="31">
        <v>86.62</v>
      </c>
    </row>
    <row r="7013" spans="1:2">
      <c r="A7013" s="32">
        <v>41232</v>
      </c>
      <c r="B7013" s="31">
        <v>89.05</v>
      </c>
    </row>
    <row r="7014" spans="1:2">
      <c r="A7014" s="32">
        <v>41233</v>
      </c>
      <c r="B7014" s="31">
        <v>86.46</v>
      </c>
    </row>
    <row r="7015" spans="1:2">
      <c r="A7015" s="32">
        <v>41234</v>
      </c>
      <c r="B7015" s="31">
        <v>87.08</v>
      </c>
    </row>
    <row r="7016" spans="1:2">
      <c r="A7016" s="32">
        <v>41235</v>
      </c>
      <c r="B7016" s="33" t="e">
        <f>NA()</f>
        <v>#N/A</v>
      </c>
    </row>
    <row r="7017" spans="1:2">
      <c r="A7017" s="32">
        <v>41236</v>
      </c>
      <c r="B7017" s="31">
        <v>87.01</v>
      </c>
    </row>
    <row r="7018" spans="1:2">
      <c r="A7018" s="32">
        <v>41239</v>
      </c>
      <c r="B7018" s="31">
        <v>87.28</v>
      </c>
    </row>
    <row r="7019" spans="1:2">
      <c r="A7019" s="32">
        <v>41240</v>
      </c>
      <c r="B7019" s="31">
        <v>86.81</v>
      </c>
    </row>
    <row r="7020" spans="1:2">
      <c r="A7020" s="32">
        <v>41241</v>
      </c>
      <c r="B7020" s="31">
        <v>86.1</v>
      </c>
    </row>
    <row r="7021" spans="1:2">
      <c r="A7021" s="32">
        <v>41242</v>
      </c>
      <c r="B7021" s="31">
        <v>87.64</v>
      </c>
    </row>
    <row r="7022" spans="1:2">
      <c r="A7022" s="32">
        <v>41243</v>
      </c>
      <c r="B7022" s="31">
        <v>88.54</v>
      </c>
    </row>
    <row r="7023" spans="1:2">
      <c r="A7023" s="32">
        <v>41246</v>
      </c>
      <c r="B7023" s="31">
        <v>88.69</v>
      </c>
    </row>
    <row r="7024" spans="1:2">
      <c r="A7024" s="32">
        <v>41247</v>
      </c>
      <c r="B7024" s="31">
        <v>88.04</v>
      </c>
    </row>
    <row r="7025" spans="1:2">
      <c r="A7025" s="32">
        <v>41248</v>
      </c>
      <c r="B7025" s="31">
        <v>87.36</v>
      </c>
    </row>
    <row r="7026" spans="1:2">
      <c r="A7026" s="32">
        <v>41249</v>
      </c>
      <c r="B7026" s="31">
        <v>85.47</v>
      </c>
    </row>
    <row r="7027" spans="1:2">
      <c r="A7027" s="32">
        <v>41250</v>
      </c>
      <c r="B7027" s="31">
        <v>85.45</v>
      </c>
    </row>
    <row r="7028" spans="1:2">
      <c r="A7028" s="32">
        <v>41253</v>
      </c>
      <c r="B7028" s="31">
        <v>85.14</v>
      </c>
    </row>
    <row r="7029" spans="1:2">
      <c r="A7029" s="32">
        <v>41254</v>
      </c>
      <c r="B7029" s="31">
        <v>85.36</v>
      </c>
    </row>
    <row r="7030" spans="1:2">
      <c r="A7030" s="32">
        <v>41255</v>
      </c>
      <c r="B7030" s="31">
        <v>86.35</v>
      </c>
    </row>
    <row r="7031" spans="1:2">
      <c r="A7031" s="32">
        <v>41256</v>
      </c>
      <c r="B7031" s="31">
        <v>85.39</v>
      </c>
    </row>
    <row r="7032" spans="1:2">
      <c r="A7032" s="32">
        <v>41257</v>
      </c>
      <c r="B7032" s="31">
        <v>86.32</v>
      </c>
    </row>
    <row r="7033" spans="1:2">
      <c r="A7033" s="32">
        <v>41260</v>
      </c>
      <c r="B7033" s="31">
        <v>86.71</v>
      </c>
    </row>
    <row r="7034" spans="1:2">
      <c r="A7034" s="32">
        <v>41261</v>
      </c>
      <c r="B7034" s="31">
        <v>87.46</v>
      </c>
    </row>
    <row r="7035" spans="1:2">
      <c r="A7035" s="32">
        <v>41262</v>
      </c>
      <c r="B7035" s="31">
        <v>89.09</v>
      </c>
    </row>
    <row r="7036" spans="1:2">
      <c r="A7036" s="32">
        <v>41263</v>
      </c>
      <c r="B7036" s="31">
        <v>89.76</v>
      </c>
    </row>
    <row r="7037" spans="1:2">
      <c r="A7037" s="32">
        <v>41264</v>
      </c>
      <c r="B7037" s="31">
        <v>88.2</v>
      </c>
    </row>
    <row r="7038" spans="1:2">
      <c r="A7038" s="32">
        <v>41267</v>
      </c>
      <c r="B7038" s="31">
        <v>88.29</v>
      </c>
    </row>
    <row r="7039" spans="1:2">
      <c r="A7039" s="32">
        <v>41268</v>
      </c>
      <c r="B7039" s="33" t="e">
        <f>NA()</f>
        <v>#N/A</v>
      </c>
    </row>
    <row r="7040" spans="1:2">
      <c r="A7040" s="32">
        <v>41269</v>
      </c>
      <c r="B7040" s="31">
        <v>90.71</v>
      </c>
    </row>
    <row r="7041" spans="1:2">
      <c r="A7041" s="32">
        <v>41270</v>
      </c>
      <c r="B7041" s="31">
        <v>90.91</v>
      </c>
    </row>
    <row r="7042" spans="1:2">
      <c r="A7042" s="32">
        <v>41271</v>
      </c>
      <c r="B7042" s="31">
        <v>90.66</v>
      </c>
    </row>
    <row r="7043" spans="1:2">
      <c r="A7043" s="32">
        <v>41274</v>
      </c>
      <c r="B7043" s="31">
        <v>91.83</v>
      </c>
    </row>
    <row r="7044" spans="1:2">
      <c r="A7044" s="32">
        <v>41275</v>
      </c>
      <c r="B7044" s="33" t="e">
        <f>NA()</f>
        <v>#N/A</v>
      </c>
    </row>
    <row r="7045" spans="1:2">
      <c r="A7045" s="32">
        <v>41276</v>
      </c>
      <c r="B7045" s="31">
        <v>93.14</v>
      </c>
    </row>
    <row r="7046" spans="1:2">
      <c r="A7046" s="32">
        <v>41277</v>
      </c>
      <c r="B7046" s="31">
        <v>92.97</v>
      </c>
    </row>
    <row r="7047" spans="1:2">
      <c r="A7047" s="32">
        <v>41278</v>
      </c>
      <c r="B7047" s="31">
        <v>93.12</v>
      </c>
    </row>
    <row r="7048" spans="1:2">
      <c r="A7048" s="32">
        <v>41281</v>
      </c>
      <c r="B7048" s="31">
        <v>93.2</v>
      </c>
    </row>
    <row r="7049" spans="1:2">
      <c r="A7049" s="32">
        <v>41282</v>
      </c>
      <c r="B7049" s="31">
        <v>93.21</v>
      </c>
    </row>
    <row r="7050" spans="1:2">
      <c r="A7050" s="32">
        <v>41283</v>
      </c>
      <c r="B7050" s="31">
        <v>93.08</v>
      </c>
    </row>
    <row r="7051" spans="1:2">
      <c r="A7051" s="32">
        <v>41284</v>
      </c>
      <c r="B7051" s="31">
        <v>93.81</v>
      </c>
    </row>
    <row r="7052" spans="1:2">
      <c r="A7052" s="32">
        <v>41285</v>
      </c>
      <c r="B7052" s="31">
        <v>93.6</v>
      </c>
    </row>
    <row r="7053" spans="1:2">
      <c r="A7053" s="32">
        <v>41288</v>
      </c>
      <c r="B7053" s="31">
        <v>94.27</v>
      </c>
    </row>
    <row r="7054" spans="1:2">
      <c r="A7054" s="32">
        <v>41289</v>
      </c>
      <c r="B7054" s="31">
        <v>93.26</v>
      </c>
    </row>
    <row r="7055" spans="1:2">
      <c r="A7055" s="32">
        <v>41290</v>
      </c>
      <c r="B7055" s="31">
        <v>94.28</v>
      </c>
    </row>
    <row r="7056" spans="1:2">
      <c r="A7056" s="32">
        <v>41291</v>
      </c>
      <c r="B7056" s="31">
        <v>95.49</v>
      </c>
    </row>
    <row r="7057" spans="1:2">
      <c r="A7057" s="32">
        <v>41292</v>
      </c>
      <c r="B7057" s="31">
        <v>95.61</v>
      </c>
    </row>
    <row r="7058" spans="1:2">
      <c r="A7058" s="32">
        <v>41295</v>
      </c>
      <c r="B7058" s="33" t="e">
        <f>NA()</f>
        <v>#N/A</v>
      </c>
    </row>
    <row r="7059" spans="1:2">
      <c r="A7059" s="32">
        <v>41296</v>
      </c>
      <c r="B7059" s="31">
        <v>96.09</v>
      </c>
    </row>
    <row r="7060" spans="1:2">
      <c r="A7060" s="32">
        <v>41297</v>
      </c>
      <c r="B7060" s="31">
        <v>95.06</v>
      </c>
    </row>
    <row r="7061" spans="1:2">
      <c r="A7061" s="32">
        <v>41298</v>
      </c>
      <c r="B7061" s="31">
        <v>95.35</v>
      </c>
    </row>
    <row r="7062" spans="1:2">
      <c r="A7062" s="32">
        <v>41299</v>
      </c>
      <c r="B7062" s="31">
        <v>95.15</v>
      </c>
    </row>
    <row r="7063" spans="1:2">
      <c r="A7063" s="32">
        <v>41302</v>
      </c>
      <c r="B7063" s="31">
        <v>95.95</v>
      </c>
    </row>
    <row r="7064" spans="1:2">
      <c r="A7064" s="32">
        <v>41303</v>
      </c>
      <c r="B7064" s="31">
        <v>97.62</v>
      </c>
    </row>
    <row r="7065" spans="1:2">
      <c r="A7065" s="32">
        <v>41304</v>
      </c>
      <c r="B7065" s="31">
        <v>97.98</v>
      </c>
    </row>
    <row r="7066" spans="1:2">
      <c r="A7066" s="32">
        <v>41305</v>
      </c>
      <c r="B7066" s="31">
        <v>97.65</v>
      </c>
    </row>
    <row r="7067" spans="1:2">
      <c r="A7067" s="32">
        <v>41306</v>
      </c>
      <c r="B7067" s="31">
        <v>97.46</v>
      </c>
    </row>
    <row r="7068" spans="1:2">
      <c r="A7068" s="32">
        <v>41309</v>
      </c>
      <c r="B7068" s="31">
        <v>96.21</v>
      </c>
    </row>
    <row r="7069" spans="1:2">
      <c r="A7069" s="32">
        <v>41310</v>
      </c>
      <c r="B7069" s="31">
        <v>96.68</v>
      </c>
    </row>
    <row r="7070" spans="1:2">
      <c r="A7070" s="32">
        <v>41311</v>
      </c>
      <c r="B7070" s="31">
        <v>96.44</v>
      </c>
    </row>
    <row r="7071" spans="1:2">
      <c r="A7071" s="32">
        <v>41312</v>
      </c>
      <c r="B7071" s="31">
        <v>95.84</v>
      </c>
    </row>
    <row r="7072" spans="1:2">
      <c r="A7072" s="32">
        <v>41313</v>
      </c>
      <c r="B7072" s="31">
        <v>95.71</v>
      </c>
    </row>
    <row r="7073" spans="1:2">
      <c r="A7073" s="32">
        <v>41316</v>
      </c>
      <c r="B7073" s="31">
        <v>97.01</v>
      </c>
    </row>
    <row r="7074" spans="1:2">
      <c r="A7074" s="32">
        <v>41317</v>
      </c>
      <c r="B7074" s="31">
        <v>97.48</v>
      </c>
    </row>
    <row r="7075" spans="1:2">
      <c r="A7075" s="32">
        <v>41318</v>
      </c>
      <c r="B7075" s="31">
        <v>97.03</v>
      </c>
    </row>
    <row r="7076" spans="1:2">
      <c r="A7076" s="32">
        <v>41319</v>
      </c>
      <c r="B7076" s="31">
        <v>97.3</v>
      </c>
    </row>
    <row r="7077" spans="1:2">
      <c r="A7077" s="32">
        <v>41320</v>
      </c>
      <c r="B7077" s="31">
        <v>95.95</v>
      </c>
    </row>
    <row r="7078" spans="1:2">
      <c r="A7078" s="32">
        <v>41323</v>
      </c>
      <c r="B7078" s="33" t="e">
        <f>NA()</f>
        <v>#N/A</v>
      </c>
    </row>
    <row r="7079" spans="1:2">
      <c r="A7079" s="32">
        <v>41324</v>
      </c>
      <c r="B7079" s="31">
        <v>96.69</v>
      </c>
    </row>
    <row r="7080" spans="1:2">
      <c r="A7080" s="32">
        <v>41325</v>
      </c>
      <c r="B7080" s="31">
        <v>94.92</v>
      </c>
    </row>
    <row r="7081" spans="1:2">
      <c r="A7081" s="32">
        <v>41326</v>
      </c>
      <c r="B7081" s="31">
        <v>92.79</v>
      </c>
    </row>
    <row r="7082" spans="1:2">
      <c r="A7082" s="32">
        <v>41327</v>
      </c>
      <c r="B7082" s="31">
        <v>93.12</v>
      </c>
    </row>
    <row r="7083" spans="1:2">
      <c r="A7083" s="32">
        <v>41330</v>
      </c>
      <c r="B7083" s="31">
        <v>92.74</v>
      </c>
    </row>
    <row r="7084" spans="1:2">
      <c r="A7084" s="32">
        <v>41331</v>
      </c>
      <c r="B7084" s="31">
        <v>92.63</v>
      </c>
    </row>
    <row r="7085" spans="1:2">
      <c r="A7085" s="32">
        <v>41332</v>
      </c>
      <c r="B7085" s="31">
        <v>92.84</v>
      </c>
    </row>
    <row r="7086" spans="1:2">
      <c r="A7086" s="32">
        <v>41333</v>
      </c>
      <c r="B7086" s="31">
        <v>92.03</v>
      </c>
    </row>
    <row r="7087" spans="1:2">
      <c r="A7087" s="32">
        <v>41334</v>
      </c>
      <c r="B7087" s="31">
        <v>90.71</v>
      </c>
    </row>
    <row r="7088" spans="1:2">
      <c r="A7088" s="32">
        <v>41337</v>
      </c>
      <c r="B7088" s="31">
        <v>90.13</v>
      </c>
    </row>
    <row r="7089" spans="1:2">
      <c r="A7089" s="32">
        <v>41338</v>
      </c>
      <c r="B7089" s="31">
        <v>90.88</v>
      </c>
    </row>
    <row r="7090" spans="1:2">
      <c r="A7090" s="32">
        <v>41339</v>
      </c>
      <c r="B7090" s="31">
        <v>90.47</v>
      </c>
    </row>
    <row r="7091" spans="1:2">
      <c r="A7091" s="32">
        <v>41340</v>
      </c>
      <c r="B7091" s="31">
        <v>91.53</v>
      </c>
    </row>
    <row r="7092" spans="1:2">
      <c r="A7092" s="32">
        <v>41341</v>
      </c>
      <c r="B7092" s="31">
        <v>92.01</v>
      </c>
    </row>
    <row r="7093" spans="1:2">
      <c r="A7093" s="32">
        <v>41344</v>
      </c>
      <c r="B7093" s="31">
        <v>92.07</v>
      </c>
    </row>
    <row r="7094" spans="1:2">
      <c r="A7094" s="32">
        <v>41345</v>
      </c>
      <c r="B7094" s="31">
        <v>92.44</v>
      </c>
    </row>
    <row r="7095" spans="1:2">
      <c r="A7095" s="32">
        <v>41346</v>
      </c>
      <c r="B7095" s="31">
        <v>92.47</v>
      </c>
    </row>
    <row r="7096" spans="1:2">
      <c r="A7096" s="32">
        <v>41347</v>
      </c>
      <c r="B7096" s="31">
        <v>93.03</v>
      </c>
    </row>
    <row r="7097" spans="1:2">
      <c r="A7097" s="32">
        <v>41348</v>
      </c>
      <c r="B7097" s="31">
        <v>93.49</v>
      </c>
    </row>
    <row r="7098" spans="1:2">
      <c r="A7098" s="32">
        <v>41351</v>
      </c>
      <c r="B7098" s="31">
        <v>93.71</v>
      </c>
    </row>
    <row r="7099" spans="1:2">
      <c r="A7099" s="32">
        <v>41352</v>
      </c>
      <c r="B7099" s="31">
        <v>92.44</v>
      </c>
    </row>
    <row r="7100" spans="1:2">
      <c r="A7100" s="32">
        <v>41353</v>
      </c>
      <c r="B7100" s="31">
        <v>93.21</v>
      </c>
    </row>
    <row r="7101" spans="1:2">
      <c r="A7101" s="32">
        <v>41354</v>
      </c>
      <c r="B7101" s="31">
        <v>92.46</v>
      </c>
    </row>
    <row r="7102" spans="1:2">
      <c r="A7102" s="32">
        <v>41355</v>
      </c>
      <c r="B7102" s="31">
        <v>93.41</v>
      </c>
    </row>
    <row r="7103" spans="1:2">
      <c r="A7103" s="32">
        <v>41358</v>
      </c>
      <c r="B7103" s="31">
        <v>94.55</v>
      </c>
    </row>
    <row r="7104" spans="1:2">
      <c r="A7104" s="32">
        <v>41359</v>
      </c>
      <c r="B7104" s="31">
        <v>95.99</v>
      </c>
    </row>
    <row r="7105" spans="1:2">
      <c r="A7105" s="32">
        <v>41360</v>
      </c>
      <c r="B7105" s="31">
        <v>96.53</v>
      </c>
    </row>
    <row r="7106" spans="1:2">
      <c r="A7106" s="32">
        <v>41361</v>
      </c>
      <c r="B7106" s="31">
        <v>97.24</v>
      </c>
    </row>
    <row r="7107" spans="1:2">
      <c r="A7107" s="32">
        <v>41362</v>
      </c>
      <c r="B7107" s="33" t="e">
        <f>NA()</f>
        <v>#N/A</v>
      </c>
    </row>
    <row r="7108" spans="1:2">
      <c r="A7108" s="32">
        <v>41365</v>
      </c>
      <c r="B7108" s="31">
        <v>97.1</v>
      </c>
    </row>
    <row r="7109" spans="1:2">
      <c r="A7109" s="32">
        <v>41366</v>
      </c>
      <c r="B7109" s="31">
        <v>97.23</v>
      </c>
    </row>
    <row r="7110" spans="1:2">
      <c r="A7110" s="32">
        <v>41367</v>
      </c>
      <c r="B7110" s="31">
        <v>95.02</v>
      </c>
    </row>
    <row r="7111" spans="1:2">
      <c r="A7111" s="32">
        <v>41368</v>
      </c>
      <c r="B7111" s="31">
        <v>93.26</v>
      </c>
    </row>
    <row r="7112" spans="1:2">
      <c r="A7112" s="32">
        <v>41369</v>
      </c>
      <c r="B7112" s="31">
        <v>92.76</v>
      </c>
    </row>
    <row r="7113" spans="1:2">
      <c r="A7113" s="32">
        <v>41372</v>
      </c>
      <c r="B7113" s="31">
        <v>93.36</v>
      </c>
    </row>
    <row r="7114" spans="1:2">
      <c r="A7114" s="32">
        <v>41373</v>
      </c>
      <c r="B7114" s="31">
        <v>94.18</v>
      </c>
    </row>
    <row r="7115" spans="1:2">
      <c r="A7115" s="32">
        <v>41374</v>
      </c>
      <c r="B7115" s="31">
        <v>94.59</v>
      </c>
    </row>
    <row r="7116" spans="1:2">
      <c r="A7116" s="32">
        <v>41375</v>
      </c>
      <c r="B7116" s="31">
        <v>93.44</v>
      </c>
    </row>
    <row r="7117" spans="1:2">
      <c r="A7117" s="32">
        <v>41376</v>
      </c>
      <c r="B7117" s="31">
        <v>91.23</v>
      </c>
    </row>
    <row r="7118" spans="1:2">
      <c r="A7118" s="32">
        <v>41379</v>
      </c>
      <c r="B7118" s="31">
        <v>88.75</v>
      </c>
    </row>
    <row r="7119" spans="1:2">
      <c r="A7119" s="32">
        <v>41380</v>
      </c>
      <c r="B7119" s="31">
        <v>88.73</v>
      </c>
    </row>
    <row r="7120" spans="1:2">
      <c r="A7120" s="32">
        <v>41381</v>
      </c>
      <c r="B7120" s="31">
        <v>86.65</v>
      </c>
    </row>
    <row r="7121" spans="1:2">
      <c r="A7121" s="32">
        <v>41382</v>
      </c>
      <c r="B7121" s="31">
        <v>87.83</v>
      </c>
    </row>
    <row r="7122" spans="1:2">
      <c r="A7122" s="32">
        <v>41383</v>
      </c>
      <c r="B7122" s="31">
        <v>88.04</v>
      </c>
    </row>
    <row r="7123" spans="1:2">
      <c r="A7123" s="32">
        <v>41386</v>
      </c>
      <c r="B7123" s="31">
        <v>88.81</v>
      </c>
    </row>
    <row r="7124" spans="1:2">
      <c r="A7124" s="32">
        <v>41387</v>
      </c>
      <c r="B7124" s="31">
        <v>89.21</v>
      </c>
    </row>
    <row r="7125" spans="1:2">
      <c r="A7125" s="32">
        <v>41388</v>
      </c>
      <c r="B7125" s="31">
        <v>91.07</v>
      </c>
    </row>
    <row r="7126" spans="1:2">
      <c r="A7126" s="32">
        <v>41389</v>
      </c>
      <c r="B7126" s="31">
        <v>93.27</v>
      </c>
    </row>
    <row r="7127" spans="1:2">
      <c r="A7127" s="32">
        <v>41390</v>
      </c>
      <c r="B7127" s="31">
        <v>92.63</v>
      </c>
    </row>
    <row r="7128" spans="1:2">
      <c r="A7128" s="32">
        <v>41393</v>
      </c>
      <c r="B7128" s="31">
        <v>94.09</v>
      </c>
    </row>
    <row r="7129" spans="1:2">
      <c r="A7129" s="32">
        <v>41394</v>
      </c>
      <c r="B7129" s="31">
        <v>93.22</v>
      </c>
    </row>
    <row r="7130" spans="1:2">
      <c r="A7130" s="32">
        <v>41395</v>
      </c>
      <c r="B7130" s="31">
        <v>90.74</v>
      </c>
    </row>
    <row r="7131" spans="1:2">
      <c r="A7131" s="32">
        <v>41396</v>
      </c>
      <c r="B7131" s="31">
        <v>93.7</v>
      </c>
    </row>
    <row r="7132" spans="1:2">
      <c r="A7132" s="32">
        <v>41397</v>
      </c>
      <c r="B7132" s="31">
        <v>95.25</v>
      </c>
    </row>
    <row r="7133" spans="1:2">
      <c r="A7133" s="32">
        <v>41400</v>
      </c>
      <c r="B7133" s="31">
        <v>95.8</v>
      </c>
    </row>
    <row r="7134" spans="1:2">
      <c r="A7134" s="32">
        <v>41401</v>
      </c>
      <c r="B7134" s="31">
        <v>95.28</v>
      </c>
    </row>
    <row r="7135" spans="1:2">
      <c r="A7135" s="32">
        <v>41402</v>
      </c>
      <c r="B7135" s="31">
        <v>96.24</v>
      </c>
    </row>
    <row r="7136" spans="1:2">
      <c r="A7136" s="32">
        <v>41403</v>
      </c>
      <c r="B7136" s="31">
        <v>96.09</v>
      </c>
    </row>
    <row r="7137" spans="1:2">
      <c r="A7137" s="32">
        <v>41404</v>
      </c>
      <c r="B7137" s="31">
        <v>95.81</v>
      </c>
    </row>
    <row r="7138" spans="1:2">
      <c r="A7138" s="32">
        <v>41407</v>
      </c>
      <c r="B7138" s="31">
        <v>94.76</v>
      </c>
    </row>
    <row r="7139" spans="1:2">
      <c r="A7139" s="32">
        <v>41408</v>
      </c>
      <c r="B7139" s="31">
        <v>93.96</v>
      </c>
    </row>
    <row r="7140" spans="1:2">
      <c r="A7140" s="32">
        <v>41409</v>
      </c>
      <c r="B7140" s="31">
        <v>93.95</v>
      </c>
    </row>
    <row r="7141" spans="1:2">
      <c r="A7141" s="32">
        <v>41410</v>
      </c>
      <c r="B7141" s="31">
        <v>94.85</v>
      </c>
    </row>
    <row r="7142" spans="1:2">
      <c r="A7142" s="32">
        <v>41411</v>
      </c>
      <c r="B7142" s="31">
        <v>95.72</v>
      </c>
    </row>
    <row r="7143" spans="1:2">
      <c r="A7143" s="32">
        <v>41414</v>
      </c>
      <c r="B7143" s="31">
        <v>96.29</v>
      </c>
    </row>
    <row r="7144" spans="1:2">
      <c r="A7144" s="32">
        <v>41415</v>
      </c>
      <c r="B7144" s="31">
        <v>95.55</v>
      </c>
    </row>
    <row r="7145" spans="1:2">
      <c r="A7145" s="32">
        <v>41416</v>
      </c>
      <c r="B7145" s="31">
        <v>93.98</v>
      </c>
    </row>
    <row r="7146" spans="1:2">
      <c r="A7146" s="32">
        <v>41417</v>
      </c>
      <c r="B7146" s="31">
        <v>94.12</v>
      </c>
    </row>
    <row r="7147" spans="1:2">
      <c r="A7147" s="32">
        <v>41418</v>
      </c>
      <c r="B7147" s="31">
        <v>93.84</v>
      </c>
    </row>
    <row r="7148" spans="1:2">
      <c r="A7148" s="32">
        <v>41421</v>
      </c>
      <c r="B7148" s="33" t="e">
        <f>NA()</f>
        <v>#N/A</v>
      </c>
    </row>
    <row r="7149" spans="1:2">
      <c r="A7149" s="32">
        <v>41422</v>
      </c>
      <c r="B7149" s="31">
        <v>94.65</v>
      </c>
    </row>
    <row r="7150" spans="1:2">
      <c r="A7150" s="32">
        <v>41423</v>
      </c>
      <c r="B7150" s="31">
        <v>93.13</v>
      </c>
    </row>
    <row r="7151" spans="1:2">
      <c r="A7151" s="32">
        <v>41424</v>
      </c>
      <c r="B7151" s="31">
        <v>93.57</v>
      </c>
    </row>
    <row r="7152" spans="1:2">
      <c r="A7152" s="32">
        <v>41425</v>
      </c>
      <c r="B7152" s="31">
        <v>91.93</v>
      </c>
    </row>
    <row r="7153" spans="1:2">
      <c r="A7153" s="32">
        <v>41428</v>
      </c>
      <c r="B7153" s="31">
        <v>93.41</v>
      </c>
    </row>
    <row r="7154" spans="1:2">
      <c r="A7154" s="32">
        <v>41429</v>
      </c>
      <c r="B7154" s="31">
        <v>93.36</v>
      </c>
    </row>
    <row r="7155" spans="1:2">
      <c r="A7155" s="32">
        <v>41430</v>
      </c>
      <c r="B7155" s="31">
        <v>93.66</v>
      </c>
    </row>
    <row r="7156" spans="1:2">
      <c r="A7156" s="32">
        <v>41431</v>
      </c>
      <c r="B7156" s="31">
        <v>94.71</v>
      </c>
    </row>
    <row r="7157" spans="1:2">
      <c r="A7157" s="32">
        <v>41432</v>
      </c>
      <c r="B7157" s="31">
        <v>96.11</v>
      </c>
    </row>
    <row r="7158" spans="1:2">
      <c r="A7158" s="32">
        <v>41435</v>
      </c>
      <c r="B7158" s="31">
        <v>95.82</v>
      </c>
    </row>
    <row r="7159" spans="1:2">
      <c r="A7159" s="32">
        <v>41436</v>
      </c>
      <c r="B7159" s="31">
        <v>95.5</v>
      </c>
    </row>
    <row r="7160" spans="1:2">
      <c r="A7160" s="32">
        <v>41437</v>
      </c>
      <c r="B7160" s="31">
        <v>95.98</v>
      </c>
    </row>
    <row r="7161" spans="1:2">
      <c r="A7161" s="32">
        <v>41438</v>
      </c>
      <c r="B7161" s="31">
        <v>96.66</v>
      </c>
    </row>
    <row r="7162" spans="1:2">
      <c r="A7162" s="32">
        <v>41439</v>
      </c>
      <c r="B7162" s="31">
        <v>97.83</v>
      </c>
    </row>
    <row r="7163" spans="1:2">
      <c r="A7163" s="32">
        <v>41442</v>
      </c>
      <c r="B7163" s="31">
        <v>97.86</v>
      </c>
    </row>
    <row r="7164" spans="1:2">
      <c r="A7164" s="32">
        <v>41443</v>
      </c>
      <c r="B7164" s="31">
        <v>98.46</v>
      </c>
    </row>
    <row r="7165" spans="1:2">
      <c r="A7165" s="32">
        <v>41444</v>
      </c>
      <c r="B7165" s="31">
        <v>98.24</v>
      </c>
    </row>
    <row r="7166" spans="1:2">
      <c r="A7166" s="32">
        <v>41445</v>
      </c>
      <c r="B7166" s="31">
        <v>94.89</v>
      </c>
    </row>
    <row r="7167" spans="1:2">
      <c r="A7167" s="32">
        <v>41446</v>
      </c>
      <c r="B7167" s="31">
        <v>93.81</v>
      </c>
    </row>
    <row r="7168" spans="1:2">
      <c r="A7168" s="32">
        <v>41449</v>
      </c>
      <c r="B7168" s="31">
        <v>95.07</v>
      </c>
    </row>
    <row r="7169" spans="1:2">
      <c r="A7169" s="32">
        <v>41450</v>
      </c>
      <c r="B7169" s="31">
        <v>95.25</v>
      </c>
    </row>
    <row r="7170" spans="1:2">
      <c r="A7170" s="32">
        <v>41451</v>
      </c>
      <c r="B7170" s="31">
        <v>95.47</v>
      </c>
    </row>
    <row r="7171" spans="1:2">
      <c r="A7171" s="32">
        <v>41452</v>
      </c>
      <c r="B7171" s="31">
        <v>97</v>
      </c>
    </row>
    <row r="7172" spans="1:2">
      <c r="A7172" s="32">
        <v>41453</v>
      </c>
      <c r="B7172" s="31">
        <v>96.36</v>
      </c>
    </row>
    <row r="7173" spans="1:2">
      <c r="A7173" s="32">
        <v>41456</v>
      </c>
      <c r="B7173" s="31">
        <v>97.94</v>
      </c>
    </row>
    <row r="7174" spans="1:2">
      <c r="A7174" s="32">
        <v>41457</v>
      </c>
      <c r="B7174" s="31">
        <v>99.65</v>
      </c>
    </row>
    <row r="7175" spans="1:2">
      <c r="A7175" s="32">
        <v>41458</v>
      </c>
      <c r="B7175" s="31">
        <v>101.92</v>
      </c>
    </row>
    <row r="7176" spans="1:2">
      <c r="A7176" s="32">
        <v>41459</v>
      </c>
      <c r="B7176" s="33" t="e">
        <f>NA()</f>
        <v>#N/A</v>
      </c>
    </row>
    <row r="7177" spans="1:2">
      <c r="A7177" s="32">
        <v>41460</v>
      </c>
      <c r="B7177" s="31">
        <v>103.09</v>
      </c>
    </row>
    <row r="7178" spans="1:2">
      <c r="A7178" s="32">
        <v>41463</v>
      </c>
      <c r="B7178" s="31">
        <v>103.03</v>
      </c>
    </row>
    <row r="7179" spans="1:2">
      <c r="A7179" s="32">
        <v>41464</v>
      </c>
      <c r="B7179" s="31">
        <v>103.46</v>
      </c>
    </row>
    <row r="7180" spans="1:2">
      <c r="A7180" s="32">
        <v>41465</v>
      </c>
      <c r="B7180" s="31">
        <v>106.41</v>
      </c>
    </row>
    <row r="7181" spans="1:2">
      <c r="A7181" s="32">
        <v>41466</v>
      </c>
      <c r="B7181" s="31">
        <v>104.77</v>
      </c>
    </row>
    <row r="7182" spans="1:2">
      <c r="A7182" s="32">
        <v>41467</v>
      </c>
      <c r="B7182" s="31">
        <v>105.85</v>
      </c>
    </row>
    <row r="7183" spans="1:2">
      <c r="A7183" s="32">
        <v>41470</v>
      </c>
      <c r="B7183" s="31">
        <v>106.2</v>
      </c>
    </row>
    <row r="7184" spans="1:2">
      <c r="A7184" s="32">
        <v>41471</v>
      </c>
      <c r="B7184" s="31">
        <v>105.88</v>
      </c>
    </row>
    <row r="7185" spans="1:2">
      <c r="A7185" s="32">
        <v>41472</v>
      </c>
      <c r="B7185" s="31">
        <v>106.39</v>
      </c>
    </row>
    <row r="7186" spans="1:2">
      <c r="A7186" s="32">
        <v>41473</v>
      </c>
      <c r="B7186" s="31">
        <v>107.94</v>
      </c>
    </row>
    <row r="7187" spans="1:2">
      <c r="A7187" s="32">
        <v>41474</v>
      </c>
      <c r="B7187" s="31">
        <v>108</v>
      </c>
    </row>
    <row r="7188" spans="1:2">
      <c r="A7188" s="32">
        <v>41477</v>
      </c>
      <c r="B7188" s="31">
        <v>106.61</v>
      </c>
    </row>
    <row r="7189" spans="1:2">
      <c r="A7189" s="32">
        <v>41478</v>
      </c>
      <c r="B7189" s="31">
        <v>107.13</v>
      </c>
    </row>
    <row r="7190" spans="1:2">
      <c r="A7190" s="32">
        <v>41479</v>
      </c>
      <c r="B7190" s="31">
        <v>105.41</v>
      </c>
    </row>
    <row r="7191" spans="1:2">
      <c r="A7191" s="32">
        <v>41480</v>
      </c>
      <c r="B7191" s="31">
        <v>105.47</v>
      </c>
    </row>
    <row r="7192" spans="1:2">
      <c r="A7192" s="32">
        <v>41481</v>
      </c>
      <c r="B7192" s="31">
        <v>104.76</v>
      </c>
    </row>
    <row r="7193" spans="1:2">
      <c r="A7193" s="32">
        <v>41484</v>
      </c>
      <c r="B7193" s="31">
        <v>104.61</v>
      </c>
    </row>
    <row r="7194" spans="1:2">
      <c r="A7194" s="32">
        <v>41485</v>
      </c>
      <c r="B7194" s="31">
        <v>103.14</v>
      </c>
    </row>
    <row r="7195" spans="1:2">
      <c r="A7195" s="32">
        <v>41486</v>
      </c>
      <c r="B7195" s="31">
        <v>105.1</v>
      </c>
    </row>
    <row r="7196" spans="1:2">
      <c r="A7196" s="32">
        <v>41487</v>
      </c>
      <c r="B7196" s="31">
        <v>107.93</v>
      </c>
    </row>
    <row r="7197" spans="1:2">
      <c r="A7197" s="32">
        <v>41488</v>
      </c>
      <c r="B7197" s="31">
        <v>106.94</v>
      </c>
    </row>
    <row r="7198" spans="1:2">
      <c r="A7198" s="32">
        <v>41491</v>
      </c>
      <c r="B7198" s="31">
        <v>106.61</v>
      </c>
    </row>
    <row r="7199" spans="1:2">
      <c r="A7199" s="32">
        <v>41492</v>
      </c>
      <c r="B7199" s="31">
        <v>105.32</v>
      </c>
    </row>
    <row r="7200" spans="1:2">
      <c r="A7200" s="32">
        <v>41493</v>
      </c>
      <c r="B7200" s="31">
        <v>104.41</v>
      </c>
    </row>
    <row r="7201" spans="1:2">
      <c r="A7201" s="32">
        <v>41494</v>
      </c>
      <c r="B7201" s="31">
        <v>103.45</v>
      </c>
    </row>
    <row r="7202" spans="1:2">
      <c r="A7202" s="32">
        <v>41495</v>
      </c>
      <c r="B7202" s="31">
        <v>106.04</v>
      </c>
    </row>
    <row r="7203" spans="1:2">
      <c r="A7203" s="32">
        <v>41498</v>
      </c>
      <c r="B7203" s="31">
        <v>106.19</v>
      </c>
    </row>
    <row r="7204" spans="1:2">
      <c r="A7204" s="32">
        <v>41499</v>
      </c>
      <c r="B7204" s="31">
        <v>106.78</v>
      </c>
    </row>
    <row r="7205" spans="1:2">
      <c r="A7205" s="32">
        <v>41500</v>
      </c>
      <c r="B7205" s="31">
        <v>106.89</v>
      </c>
    </row>
    <row r="7206" spans="1:2">
      <c r="A7206" s="32">
        <v>41501</v>
      </c>
      <c r="B7206" s="31">
        <v>107.43</v>
      </c>
    </row>
    <row r="7207" spans="1:2">
      <c r="A7207" s="32">
        <v>41502</v>
      </c>
      <c r="B7207" s="31">
        <v>107.58</v>
      </c>
    </row>
    <row r="7208" spans="1:2">
      <c r="A7208" s="32">
        <v>41505</v>
      </c>
      <c r="B7208" s="31">
        <v>107.14</v>
      </c>
    </row>
    <row r="7209" spans="1:2">
      <c r="A7209" s="32">
        <v>41506</v>
      </c>
      <c r="B7209" s="31">
        <v>104.9</v>
      </c>
    </row>
    <row r="7210" spans="1:2">
      <c r="A7210" s="32">
        <v>41507</v>
      </c>
      <c r="B7210" s="31">
        <v>103.93</v>
      </c>
    </row>
    <row r="7211" spans="1:2">
      <c r="A7211" s="32">
        <v>41508</v>
      </c>
      <c r="B7211" s="31">
        <v>104.93</v>
      </c>
    </row>
    <row r="7212" spans="1:2">
      <c r="A7212" s="32">
        <v>41509</v>
      </c>
      <c r="B7212" s="31">
        <v>106.48</v>
      </c>
    </row>
    <row r="7213" spans="1:2">
      <c r="A7213" s="32">
        <v>41512</v>
      </c>
      <c r="B7213" s="31">
        <v>105.88</v>
      </c>
    </row>
    <row r="7214" spans="1:2">
      <c r="A7214" s="32">
        <v>41513</v>
      </c>
      <c r="B7214" s="31">
        <v>109.11</v>
      </c>
    </row>
    <row r="7215" spans="1:2">
      <c r="A7215" s="32">
        <v>41514</v>
      </c>
      <c r="B7215" s="31">
        <v>110.17</v>
      </c>
    </row>
    <row r="7216" spans="1:2">
      <c r="A7216" s="32">
        <v>41515</v>
      </c>
      <c r="B7216" s="31">
        <v>108.51</v>
      </c>
    </row>
    <row r="7217" spans="1:2">
      <c r="A7217" s="32">
        <v>41516</v>
      </c>
      <c r="B7217" s="31">
        <v>107.98</v>
      </c>
    </row>
    <row r="7218" spans="1:2">
      <c r="A7218" s="32">
        <v>41519</v>
      </c>
      <c r="B7218" s="33" t="e">
        <f>NA()</f>
        <v>#N/A</v>
      </c>
    </row>
    <row r="7219" spans="1:2">
      <c r="A7219" s="32">
        <v>41520</v>
      </c>
      <c r="B7219" s="31">
        <v>108.67</v>
      </c>
    </row>
    <row r="7220" spans="1:2">
      <c r="A7220" s="32">
        <v>41521</v>
      </c>
      <c r="B7220" s="31">
        <v>107.29</v>
      </c>
    </row>
    <row r="7221" spans="1:2">
      <c r="A7221" s="32">
        <v>41522</v>
      </c>
      <c r="B7221" s="31">
        <v>108.5</v>
      </c>
    </row>
    <row r="7222" spans="1:2">
      <c r="A7222" s="32">
        <v>41523</v>
      </c>
      <c r="B7222" s="31">
        <v>110.62</v>
      </c>
    </row>
    <row r="7223" spans="1:2">
      <c r="A7223" s="32">
        <v>41526</v>
      </c>
      <c r="B7223" s="31">
        <v>109.62</v>
      </c>
    </row>
    <row r="7224" spans="1:2">
      <c r="A7224" s="32">
        <v>41527</v>
      </c>
      <c r="B7224" s="31">
        <v>107.48</v>
      </c>
    </row>
    <row r="7225" spans="1:2">
      <c r="A7225" s="32">
        <v>41528</v>
      </c>
      <c r="B7225" s="31">
        <v>107.65</v>
      </c>
    </row>
    <row r="7226" spans="1:2">
      <c r="A7226" s="32">
        <v>41529</v>
      </c>
      <c r="B7226" s="31">
        <v>108.72</v>
      </c>
    </row>
    <row r="7227" spans="1:2">
      <c r="A7227" s="32">
        <v>41530</v>
      </c>
      <c r="B7227" s="31">
        <v>108.31</v>
      </c>
    </row>
    <row r="7228" spans="1:2">
      <c r="A7228" s="32">
        <v>41533</v>
      </c>
      <c r="B7228" s="31">
        <v>106.54</v>
      </c>
    </row>
    <row r="7229" spans="1:2">
      <c r="A7229" s="32">
        <v>41534</v>
      </c>
      <c r="B7229" s="31">
        <v>105.36</v>
      </c>
    </row>
    <row r="7230" spans="1:2">
      <c r="A7230" s="32">
        <v>41535</v>
      </c>
      <c r="B7230" s="31">
        <v>108.23</v>
      </c>
    </row>
    <row r="7231" spans="1:2">
      <c r="A7231" s="32">
        <v>41536</v>
      </c>
      <c r="B7231" s="31">
        <v>106.26</v>
      </c>
    </row>
    <row r="7232" spans="1:2">
      <c r="A7232" s="32">
        <v>41537</v>
      </c>
      <c r="B7232" s="31">
        <v>104.7</v>
      </c>
    </row>
    <row r="7233" spans="1:2">
      <c r="A7233" s="32">
        <v>41540</v>
      </c>
      <c r="B7233" s="31">
        <v>103.62</v>
      </c>
    </row>
    <row r="7234" spans="1:2">
      <c r="A7234" s="32">
        <v>41541</v>
      </c>
      <c r="B7234" s="31">
        <v>103.22</v>
      </c>
    </row>
    <row r="7235" spans="1:2">
      <c r="A7235" s="32">
        <v>41542</v>
      </c>
      <c r="B7235" s="31">
        <v>102.68</v>
      </c>
    </row>
    <row r="7236" spans="1:2">
      <c r="A7236" s="32">
        <v>41543</v>
      </c>
      <c r="B7236" s="31">
        <v>103.1</v>
      </c>
    </row>
    <row r="7237" spans="1:2">
      <c r="A7237" s="32">
        <v>41544</v>
      </c>
      <c r="B7237" s="31">
        <v>102.86</v>
      </c>
    </row>
    <row r="7238" spans="1:2">
      <c r="A7238" s="32">
        <v>41547</v>
      </c>
      <c r="B7238" s="31">
        <v>102.36</v>
      </c>
    </row>
    <row r="7239" spans="1:2">
      <c r="A7239" s="32">
        <v>41548</v>
      </c>
      <c r="B7239" s="31">
        <v>102.09</v>
      </c>
    </row>
    <row r="7240" spans="1:2">
      <c r="A7240" s="32">
        <v>41549</v>
      </c>
      <c r="B7240" s="31">
        <v>104.15</v>
      </c>
    </row>
    <row r="7241" spans="1:2">
      <c r="A7241" s="32">
        <v>41550</v>
      </c>
      <c r="B7241" s="31">
        <v>103.29</v>
      </c>
    </row>
    <row r="7242" spans="1:2">
      <c r="A7242" s="32">
        <v>41551</v>
      </c>
      <c r="B7242" s="31">
        <v>103.83</v>
      </c>
    </row>
    <row r="7243" spans="1:2">
      <c r="A7243" s="32">
        <v>41554</v>
      </c>
      <c r="B7243" s="31">
        <v>103.07</v>
      </c>
    </row>
    <row r="7244" spans="1:2">
      <c r="A7244" s="32">
        <v>41555</v>
      </c>
      <c r="B7244" s="31">
        <v>103.54</v>
      </c>
    </row>
    <row r="7245" spans="1:2">
      <c r="A7245" s="32">
        <v>41556</v>
      </c>
      <c r="B7245" s="31">
        <v>101.63</v>
      </c>
    </row>
    <row r="7246" spans="1:2">
      <c r="A7246" s="32">
        <v>41557</v>
      </c>
      <c r="B7246" s="31">
        <v>103.08</v>
      </c>
    </row>
    <row r="7247" spans="1:2">
      <c r="A7247" s="32">
        <v>41558</v>
      </c>
      <c r="B7247" s="31">
        <v>102.17</v>
      </c>
    </row>
    <row r="7248" spans="1:2">
      <c r="A7248" s="32">
        <v>41561</v>
      </c>
      <c r="B7248" s="31">
        <v>102.46</v>
      </c>
    </row>
    <row r="7249" spans="1:2">
      <c r="A7249" s="32">
        <v>41562</v>
      </c>
      <c r="B7249" s="31">
        <v>101.15</v>
      </c>
    </row>
    <row r="7250" spans="1:2">
      <c r="A7250" s="32">
        <v>41563</v>
      </c>
      <c r="B7250" s="31">
        <v>102.34</v>
      </c>
    </row>
    <row r="7251" spans="1:2">
      <c r="A7251" s="32">
        <v>41564</v>
      </c>
      <c r="B7251" s="31">
        <v>100.72</v>
      </c>
    </row>
    <row r="7252" spans="1:2">
      <c r="A7252" s="32">
        <v>41565</v>
      </c>
      <c r="B7252" s="31">
        <v>100.87</v>
      </c>
    </row>
    <row r="7253" spans="1:2">
      <c r="A7253" s="32">
        <v>41568</v>
      </c>
      <c r="B7253" s="31">
        <v>99.28</v>
      </c>
    </row>
    <row r="7254" spans="1:2">
      <c r="A7254" s="32">
        <v>41569</v>
      </c>
      <c r="B7254" s="31">
        <v>97.63</v>
      </c>
    </row>
    <row r="7255" spans="1:2">
      <c r="A7255" s="32">
        <v>41570</v>
      </c>
      <c r="B7255" s="31">
        <v>96.9</v>
      </c>
    </row>
    <row r="7256" spans="1:2">
      <c r="A7256" s="32">
        <v>41571</v>
      </c>
      <c r="B7256" s="31">
        <v>96.65</v>
      </c>
    </row>
    <row r="7257" spans="1:2">
      <c r="A7257" s="32">
        <v>41572</v>
      </c>
      <c r="B7257" s="31">
        <v>97.4</v>
      </c>
    </row>
    <row r="7258" spans="1:2">
      <c r="A7258" s="32">
        <v>41575</v>
      </c>
      <c r="B7258" s="31">
        <v>98.74</v>
      </c>
    </row>
    <row r="7259" spans="1:2">
      <c r="A7259" s="32">
        <v>41576</v>
      </c>
      <c r="B7259" s="31">
        <v>98.29</v>
      </c>
    </row>
    <row r="7260" spans="1:2">
      <c r="A7260" s="32">
        <v>41577</v>
      </c>
      <c r="B7260" s="31">
        <v>96.81</v>
      </c>
    </row>
    <row r="7261" spans="1:2">
      <c r="A7261" s="32">
        <v>41578</v>
      </c>
      <c r="B7261" s="31">
        <v>96.29</v>
      </c>
    </row>
    <row r="7262" spans="1:2">
      <c r="A7262" s="32">
        <v>41579</v>
      </c>
      <c r="B7262" s="31">
        <v>94.56</v>
      </c>
    </row>
    <row r="7263" spans="1:2">
      <c r="A7263" s="32">
        <v>41582</v>
      </c>
      <c r="B7263" s="31">
        <v>94.58</v>
      </c>
    </row>
    <row r="7264" spans="1:2">
      <c r="A7264" s="32">
        <v>41583</v>
      </c>
      <c r="B7264" s="31">
        <v>93.4</v>
      </c>
    </row>
    <row r="7265" spans="1:2">
      <c r="A7265" s="32">
        <v>41584</v>
      </c>
      <c r="B7265" s="31">
        <v>94.74</v>
      </c>
    </row>
    <row r="7266" spans="1:2">
      <c r="A7266" s="32">
        <v>41585</v>
      </c>
      <c r="B7266" s="31">
        <v>94.25</v>
      </c>
    </row>
    <row r="7267" spans="1:2">
      <c r="A7267" s="32">
        <v>41586</v>
      </c>
      <c r="B7267" s="31">
        <v>94.56</v>
      </c>
    </row>
    <row r="7268" spans="1:2">
      <c r="A7268" s="32">
        <v>41589</v>
      </c>
      <c r="B7268" s="31">
        <v>95.13</v>
      </c>
    </row>
    <row r="7269" spans="1:2">
      <c r="A7269" s="32">
        <v>41590</v>
      </c>
      <c r="B7269" s="31">
        <v>93.12</v>
      </c>
    </row>
    <row r="7270" spans="1:2">
      <c r="A7270" s="32">
        <v>41591</v>
      </c>
      <c r="B7270" s="31">
        <v>93.91</v>
      </c>
    </row>
    <row r="7271" spans="1:2">
      <c r="A7271" s="32">
        <v>41592</v>
      </c>
      <c r="B7271" s="31">
        <v>93.76</v>
      </c>
    </row>
    <row r="7272" spans="1:2">
      <c r="A7272" s="32">
        <v>41593</v>
      </c>
      <c r="B7272" s="31">
        <v>93.8</v>
      </c>
    </row>
    <row r="7273" spans="1:2">
      <c r="A7273" s="32">
        <v>41596</v>
      </c>
      <c r="B7273" s="31">
        <v>93.03</v>
      </c>
    </row>
    <row r="7274" spans="1:2">
      <c r="A7274" s="32">
        <v>41597</v>
      </c>
      <c r="B7274" s="31">
        <v>93.35</v>
      </c>
    </row>
    <row r="7275" spans="1:2">
      <c r="A7275" s="32">
        <v>41598</v>
      </c>
      <c r="B7275" s="31">
        <v>93.34</v>
      </c>
    </row>
    <row r="7276" spans="1:2">
      <c r="A7276" s="32">
        <v>41599</v>
      </c>
      <c r="B7276" s="31">
        <v>95.35</v>
      </c>
    </row>
    <row r="7277" spans="1:2">
      <c r="A7277" s="32">
        <v>41600</v>
      </c>
      <c r="B7277" s="31">
        <v>94.53</v>
      </c>
    </row>
    <row r="7278" spans="1:2">
      <c r="A7278" s="32">
        <v>41603</v>
      </c>
      <c r="B7278" s="31">
        <v>93.86</v>
      </c>
    </row>
    <row r="7279" spans="1:2">
      <c r="A7279" s="32">
        <v>41604</v>
      </c>
      <c r="B7279" s="31">
        <v>93.41</v>
      </c>
    </row>
    <row r="7280" spans="1:2">
      <c r="A7280" s="32">
        <v>41605</v>
      </c>
      <c r="B7280" s="31">
        <v>92.05</v>
      </c>
    </row>
    <row r="7281" spans="1:2">
      <c r="A7281" s="32">
        <v>41606</v>
      </c>
      <c r="B7281" s="33" t="e">
        <f>NA()</f>
        <v>#N/A</v>
      </c>
    </row>
    <row r="7282" spans="1:2">
      <c r="A7282" s="32">
        <v>41607</v>
      </c>
      <c r="B7282" s="31">
        <v>92.55</v>
      </c>
    </row>
    <row r="7283" spans="1:2">
      <c r="A7283" s="32">
        <v>41610</v>
      </c>
      <c r="B7283" s="31">
        <v>93.61</v>
      </c>
    </row>
    <row r="7284" spans="1:2">
      <c r="A7284" s="32">
        <v>41611</v>
      </c>
      <c r="B7284" s="31">
        <v>95.83</v>
      </c>
    </row>
    <row r="7285" spans="1:2">
      <c r="A7285" s="32">
        <v>41612</v>
      </c>
      <c r="B7285" s="31">
        <v>96.97</v>
      </c>
    </row>
    <row r="7286" spans="1:2">
      <c r="A7286" s="32">
        <v>41613</v>
      </c>
      <c r="B7286" s="31">
        <v>97.14</v>
      </c>
    </row>
    <row r="7287" spans="1:2">
      <c r="A7287" s="32">
        <v>41614</v>
      </c>
      <c r="B7287" s="31">
        <v>97.48</v>
      </c>
    </row>
    <row r="7288" spans="1:2">
      <c r="A7288" s="32">
        <v>41617</v>
      </c>
      <c r="B7288" s="31">
        <v>97.1</v>
      </c>
    </row>
    <row r="7289" spans="1:2">
      <c r="A7289" s="32">
        <v>41618</v>
      </c>
      <c r="B7289" s="31">
        <v>98.32</v>
      </c>
    </row>
    <row r="7290" spans="1:2">
      <c r="A7290" s="32">
        <v>41619</v>
      </c>
      <c r="B7290" s="31">
        <v>97.25</v>
      </c>
    </row>
    <row r="7291" spans="1:2">
      <c r="A7291" s="32">
        <v>41620</v>
      </c>
      <c r="B7291" s="31">
        <v>97.21</v>
      </c>
    </row>
    <row r="7292" spans="1:2">
      <c r="A7292" s="32">
        <v>41621</v>
      </c>
      <c r="B7292" s="31">
        <v>96.27</v>
      </c>
    </row>
    <row r="7293" spans="1:2">
      <c r="A7293" s="32">
        <v>41624</v>
      </c>
      <c r="B7293" s="31">
        <v>97.18</v>
      </c>
    </row>
    <row r="7294" spans="1:2">
      <c r="A7294" s="32">
        <v>41625</v>
      </c>
      <c r="B7294" s="31">
        <v>96.99</v>
      </c>
    </row>
    <row r="7295" spans="1:2">
      <c r="A7295" s="32">
        <v>41626</v>
      </c>
      <c r="B7295" s="31">
        <v>97.59</v>
      </c>
    </row>
    <row r="7296" spans="1:2">
      <c r="A7296" s="32">
        <v>41627</v>
      </c>
      <c r="B7296" s="31">
        <v>98.4</v>
      </c>
    </row>
    <row r="7297" spans="1:2">
      <c r="A7297" s="32">
        <v>41628</v>
      </c>
      <c r="B7297" s="31">
        <v>99.11</v>
      </c>
    </row>
    <row r="7298" spans="1:2">
      <c r="A7298" s="32">
        <v>41631</v>
      </c>
      <c r="B7298" s="31">
        <v>98.62</v>
      </c>
    </row>
    <row r="7299" spans="1:2">
      <c r="A7299" s="32">
        <v>41632</v>
      </c>
      <c r="B7299" s="31">
        <v>98.87</v>
      </c>
    </row>
    <row r="7300" spans="1:2">
      <c r="A7300" s="32">
        <v>41633</v>
      </c>
      <c r="B7300" s="33" t="e">
        <f>NA()</f>
        <v>#N/A</v>
      </c>
    </row>
    <row r="7301" spans="1:2">
      <c r="A7301" s="32">
        <v>41634</v>
      </c>
      <c r="B7301" s="31">
        <v>99.18</v>
      </c>
    </row>
    <row r="7302" spans="1:2">
      <c r="A7302" s="32">
        <v>41635</v>
      </c>
      <c r="B7302" s="31">
        <v>99.94</v>
      </c>
    </row>
    <row r="7303" spans="1:2">
      <c r="A7303" s="32">
        <v>41638</v>
      </c>
      <c r="B7303" s="31">
        <v>98.9</v>
      </c>
    </row>
    <row r="7304" spans="1:2">
      <c r="A7304" s="32">
        <v>41639</v>
      </c>
      <c r="B7304" s="31">
        <v>98.17</v>
      </c>
    </row>
    <row r="7305" spans="1:2">
      <c r="A7305" s="32">
        <v>41640</v>
      </c>
      <c r="B7305" s="33" t="e">
        <f>NA()</f>
        <v>#N/A</v>
      </c>
    </row>
    <row r="7306" spans="1:2">
      <c r="A7306" s="32">
        <v>41641</v>
      </c>
      <c r="B7306" s="31">
        <v>95.14</v>
      </c>
    </row>
    <row r="7307" spans="1:2">
      <c r="A7307" s="32">
        <v>41642</v>
      </c>
      <c r="B7307" s="31">
        <v>93.66</v>
      </c>
    </row>
    <row r="7308" spans="1:2">
      <c r="A7308" s="32">
        <v>41645</v>
      </c>
      <c r="B7308" s="31">
        <v>93.12</v>
      </c>
    </row>
    <row r="7309" spans="1:2">
      <c r="A7309" s="32">
        <v>41646</v>
      </c>
      <c r="B7309" s="31">
        <v>93.31</v>
      </c>
    </row>
    <row r="7310" spans="1:2">
      <c r="A7310" s="32">
        <v>41647</v>
      </c>
      <c r="B7310" s="31">
        <v>91.9</v>
      </c>
    </row>
    <row r="7311" spans="1:2">
      <c r="A7311" s="32">
        <v>41648</v>
      </c>
      <c r="B7311" s="31">
        <v>91.36</v>
      </c>
    </row>
    <row r="7312" spans="1:2">
      <c r="A7312" s="32">
        <v>41649</v>
      </c>
      <c r="B7312" s="31">
        <v>92.39</v>
      </c>
    </row>
    <row r="7313" spans="1:2">
      <c r="A7313" s="32">
        <v>41652</v>
      </c>
      <c r="B7313" s="31">
        <v>91.45</v>
      </c>
    </row>
    <row r="7314" spans="1:2">
      <c r="A7314" s="32">
        <v>41653</v>
      </c>
      <c r="B7314" s="31">
        <v>92.15</v>
      </c>
    </row>
    <row r="7315" spans="1:2">
      <c r="A7315" s="32">
        <v>41654</v>
      </c>
      <c r="B7315" s="31">
        <v>93.78</v>
      </c>
    </row>
    <row r="7316" spans="1:2">
      <c r="A7316" s="32">
        <v>41655</v>
      </c>
      <c r="B7316" s="31">
        <v>93.54</v>
      </c>
    </row>
    <row r="7317" spans="1:2">
      <c r="A7317" s="32">
        <v>41656</v>
      </c>
      <c r="B7317" s="31">
        <v>93.96</v>
      </c>
    </row>
    <row r="7318" spans="1:2">
      <c r="A7318" s="32">
        <v>41659</v>
      </c>
      <c r="B7318" s="33" t="e">
        <f>NA()</f>
        <v>#N/A</v>
      </c>
    </row>
    <row r="7319" spans="1:2">
      <c r="A7319" s="32">
        <v>41660</v>
      </c>
      <c r="B7319" s="31">
        <v>94.51</v>
      </c>
    </row>
    <row r="7320" spans="1:2">
      <c r="A7320" s="32">
        <v>41661</v>
      </c>
      <c r="B7320" s="31">
        <v>96.35</v>
      </c>
    </row>
    <row r="7321" spans="1:2">
      <c r="A7321" s="32">
        <v>41662</v>
      </c>
      <c r="B7321" s="31">
        <v>97.23</v>
      </c>
    </row>
    <row r="7322" spans="1:2">
      <c r="A7322" s="32">
        <v>41663</v>
      </c>
      <c r="B7322" s="31">
        <v>96.66</v>
      </c>
    </row>
    <row r="7323" spans="1:2">
      <c r="A7323" s="32">
        <v>41666</v>
      </c>
      <c r="B7323" s="31">
        <v>95.82</v>
      </c>
    </row>
    <row r="7324" spans="1:2">
      <c r="A7324" s="32">
        <v>41667</v>
      </c>
      <c r="B7324" s="31">
        <v>97.49</v>
      </c>
    </row>
    <row r="7325" spans="1:2">
      <c r="A7325" s="32">
        <v>41668</v>
      </c>
      <c r="B7325" s="31">
        <v>97.34</v>
      </c>
    </row>
    <row r="7326" spans="1:2">
      <c r="A7326" s="32">
        <v>41669</v>
      </c>
      <c r="B7326" s="31">
        <v>98.25</v>
      </c>
    </row>
    <row r="7327" spans="1:2">
      <c r="A7327" s="32">
        <v>41670</v>
      </c>
      <c r="B7327" s="31">
        <v>97.55</v>
      </c>
    </row>
    <row r="7328" spans="1:2">
      <c r="A7328" s="32">
        <v>41673</v>
      </c>
      <c r="B7328" s="31">
        <v>96.44</v>
      </c>
    </row>
    <row r="7329" spans="1:2">
      <c r="A7329" s="32">
        <v>41674</v>
      </c>
      <c r="B7329" s="31">
        <v>97.24</v>
      </c>
    </row>
    <row r="7330" spans="1:2">
      <c r="A7330" s="32">
        <v>41675</v>
      </c>
      <c r="B7330" s="31">
        <v>97.4</v>
      </c>
    </row>
    <row r="7331" spans="1:2">
      <c r="A7331" s="32">
        <v>41676</v>
      </c>
      <c r="B7331" s="31">
        <v>97.84</v>
      </c>
    </row>
    <row r="7332" spans="1:2">
      <c r="A7332" s="32">
        <v>41677</v>
      </c>
      <c r="B7332" s="31">
        <v>99.98</v>
      </c>
    </row>
    <row r="7333" spans="1:2">
      <c r="A7333" s="32">
        <v>41680</v>
      </c>
      <c r="B7333" s="31">
        <v>100.12</v>
      </c>
    </row>
    <row r="7334" spans="1:2">
      <c r="A7334" s="32">
        <v>41681</v>
      </c>
      <c r="B7334" s="31">
        <v>99.96</v>
      </c>
    </row>
    <row r="7335" spans="1:2">
      <c r="A7335" s="32">
        <v>41682</v>
      </c>
      <c r="B7335" s="31">
        <v>100.38</v>
      </c>
    </row>
    <row r="7336" spans="1:2">
      <c r="A7336" s="32">
        <v>41683</v>
      </c>
      <c r="B7336" s="31">
        <v>100.27</v>
      </c>
    </row>
    <row r="7337" spans="1:2">
      <c r="A7337" s="32">
        <v>41684</v>
      </c>
      <c r="B7337" s="31">
        <v>100.31</v>
      </c>
    </row>
    <row r="7338" spans="1:2">
      <c r="A7338" s="32">
        <v>41687</v>
      </c>
      <c r="B7338" s="33" t="e">
        <f>NA()</f>
        <v>#N/A</v>
      </c>
    </row>
    <row r="7339" spans="1:2">
      <c r="A7339" s="32">
        <v>41688</v>
      </c>
      <c r="B7339" s="31">
        <v>102.54</v>
      </c>
    </row>
    <row r="7340" spans="1:2">
      <c r="A7340" s="32">
        <v>41689</v>
      </c>
      <c r="B7340" s="31">
        <v>103.46</v>
      </c>
    </row>
    <row r="7341" spans="1:2">
      <c r="A7341" s="32">
        <v>41690</v>
      </c>
      <c r="B7341" s="31">
        <v>103.2</v>
      </c>
    </row>
    <row r="7342" spans="1:2">
      <c r="A7342" s="32">
        <v>41691</v>
      </c>
      <c r="B7342" s="31">
        <v>102.53</v>
      </c>
    </row>
    <row r="7343" spans="1:2">
      <c r="A7343" s="32">
        <v>41694</v>
      </c>
      <c r="B7343" s="31">
        <v>103.17</v>
      </c>
    </row>
    <row r="7344" spans="1:2">
      <c r="A7344" s="32">
        <v>41695</v>
      </c>
      <c r="B7344" s="31">
        <v>102.2</v>
      </c>
    </row>
    <row r="7345" spans="1:2">
      <c r="A7345" s="32">
        <v>41696</v>
      </c>
      <c r="B7345" s="31">
        <v>102.93</v>
      </c>
    </row>
    <row r="7346" spans="1:2">
      <c r="A7346" s="32">
        <v>41697</v>
      </c>
      <c r="B7346" s="31">
        <v>102.68</v>
      </c>
    </row>
    <row r="7347" spans="1:2">
      <c r="A7347" s="32">
        <v>41698</v>
      </c>
      <c r="B7347" s="31">
        <v>102.88</v>
      </c>
    </row>
    <row r="7348" spans="1:2">
      <c r="A7348" s="32">
        <v>41701</v>
      </c>
      <c r="B7348" s="31">
        <v>105.34</v>
      </c>
    </row>
    <row r="7349" spans="1:2">
      <c r="A7349" s="32">
        <v>41702</v>
      </c>
      <c r="B7349" s="31">
        <v>103.64</v>
      </c>
    </row>
    <row r="7350" spans="1:2">
      <c r="A7350" s="32">
        <v>41703</v>
      </c>
      <c r="B7350" s="31">
        <v>101.75</v>
      </c>
    </row>
    <row r="7351" spans="1:2">
      <c r="A7351" s="32">
        <v>41704</v>
      </c>
      <c r="B7351" s="31">
        <v>101.82</v>
      </c>
    </row>
    <row r="7352" spans="1:2">
      <c r="A7352" s="32">
        <v>41705</v>
      </c>
      <c r="B7352" s="31">
        <v>102.82</v>
      </c>
    </row>
    <row r="7353" spans="1:2">
      <c r="A7353" s="32">
        <v>41708</v>
      </c>
      <c r="B7353" s="31">
        <v>101.39</v>
      </c>
    </row>
    <row r="7354" spans="1:2">
      <c r="A7354" s="32">
        <v>41709</v>
      </c>
      <c r="B7354" s="31">
        <v>100.29</v>
      </c>
    </row>
    <row r="7355" spans="1:2">
      <c r="A7355" s="32">
        <v>41710</v>
      </c>
      <c r="B7355" s="31">
        <v>98.29</v>
      </c>
    </row>
    <row r="7356" spans="1:2">
      <c r="A7356" s="32">
        <v>41711</v>
      </c>
      <c r="B7356" s="31">
        <v>98.57</v>
      </c>
    </row>
    <row r="7357" spans="1:2">
      <c r="A7357" s="32">
        <v>41712</v>
      </c>
      <c r="B7357" s="31">
        <v>99.23</v>
      </c>
    </row>
    <row r="7358" spans="1:2">
      <c r="A7358" s="32">
        <v>41715</v>
      </c>
      <c r="B7358" s="31">
        <v>98.43</v>
      </c>
    </row>
    <row r="7359" spans="1:2">
      <c r="A7359" s="32">
        <v>41716</v>
      </c>
      <c r="B7359" s="31">
        <v>100.08</v>
      </c>
    </row>
    <row r="7360" spans="1:2">
      <c r="A7360" s="32">
        <v>41717</v>
      </c>
      <c r="B7360" s="31">
        <v>100.71</v>
      </c>
    </row>
    <row r="7361" spans="1:2">
      <c r="A7361" s="32">
        <v>41718</v>
      </c>
      <c r="B7361" s="31">
        <v>99.68</v>
      </c>
    </row>
    <row r="7362" spans="1:2">
      <c r="A7362" s="32">
        <v>41719</v>
      </c>
      <c r="B7362" s="31">
        <v>99.97</v>
      </c>
    </row>
    <row r="7363" spans="1:2">
      <c r="A7363" s="32">
        <v>41722</v>
      </c>
      <c r="B7363" s="31">
        <v>100.05</v>
      </c>
    </row>
    <row r="7364" spans="1:2">
      <c r="A7364" s="32">
        <v>41723</v>
      </c>
      <c r="B7364" s="31">
        <v>99.66</v>
      </c>
    </row>
    <row r="7365" spans="1:2">
      <c r="A7365" s="32">
        <v>41724</v>
      </c>
      <c r="B7365" s="31">
        <v>100.61</v>
      </c>
    </row>
    <row r="7366" spans="1:2">
      <c r="A7366" s="32">
        <v>41725</v>
      </c>
      <c r="B7366" s="31">
        <v>101.25</v>
      </c>
    </row>
    <row r="7367" spans="1:2">
      <c r="A7367" s="32">
        <v>41726</v>
      </c>
      <c r="B7367" s="31">
        <v>101.73</v>
      </c>
    </row>
    <row r="7368" spans="1:2">
      <c r="A7368" s="32">
        <v>41729</v>
      </c>
      <c r="B7368" s="31">
        <v>101.57</v>
      </c>
    </row>
    <row r="7369" spans="1:2">
      <c r="A7369" s="32">
        <v>41730</v>
      </c>
      <c r="B7369" s="31">
        <v>99.69</v>
      </c>
    </row>
    <row r="7370" spans="1:2">
      <c r="A7370" s="32">
        <v>41731</v>
      </c>
      <c r="B7370" s="31">
        <v>99.6</v>
      </c>
    </row>
    <row r="7371" spans="1:2">
      <c r="A7371" s="32">
        <v>41732</v>
      </c>
      <c r="B7371" s="31">
        <v>100.29</v>
      </c>
    </row>
    <row r="7372" spans="1:2">
      <c r="A7372" s="32">
        <v>41733</v>
      </c>
      <c r="B7372" s="31">
        <v>101.16</v>
      </c>
    </row>
    <row r="7373" spans="1:2">
      <c r="A7373" s="32">
        <v>41736</v>
      </c>
      <c r="B7373" s="31">
        <v>100.43</v>
      </c>
    </row>
    <row r="7374" spans="1:2">
      <c r="A7374" s="32">
        <v>41737</v>
      </c>
      <c r="B7374" s="31">
        <v>102.57</v>
      </c>
    </row>
    <row r="7375" spans="1:2">
      <c r="A7375" s="32">
        <v>41738</v>
      </c>
      <c r="B7375" s="31">
        <v>103.55</v>
      </c>
    </row>
    <row r="7376" spans="1:2">
      <c r="A7376" s="32">
        <v>41739</v>
      </c>
      <c r="B7376" s="31">
        <v>103.37</v>
      </c>
    </row>
    <row r="7377" spans="1:2">
      <c r="A7377" s="32">
        <v>41740</v>
      </c>
      <c r="B7377" s="31">
        <v>103.68</v>
      </c>
    </row>
    <row r="7378" spans="1:2">
      <c r="A7378" s="32">
        <v>41743</v>
      </c>
      <c r="B7378" s="31">
        <v>104.05</v>
      </c>
    </row>
    <row r="7379" spans="1:2">
      <c r="A7379" s="32">
        <v>41744</v>
      </c>
      <c r="B7379" s="31">
        <v>103.7</v>
      </c>
    </row>
    <row r="7380" spans="1:2">
      <c r="A7380" s="32">
        <v>41745</v>
      </c>
      <c r="B7380" s="31">
        <v>103.71</v>
      </c>
    </row>
    <row r="7381" spans="1:2">
      <c r="A7381" s="32">
        <v>41746</v>
      </c>
      <c r="B7381" s="31">
        <v>104.33</v>
      </c>
    </row>
    <row r="7382" spans="1:2">
      <c r="A7382" s="32">
        <v>41747</v>
      </c>
      <c r="B7382" s="33" t="e">
        <f>NA()</f>
        <v>#N/A</v>
      </c>
    </row>
    <row r="7383" spans="1:2">
      <c r="A7383" s="32">
        <v>41750</v>
      </c>
      <c r="B7383" s="31">
        <v>104.35</v>
      </c>
    </row>
    <row r="7384" spans="1:2">
      <c r="A7384" s="32">
        <v>41751</v>
      </c>
      <c r="B7384" s="31">
        <v>101.69</v>
      </c>
    </row>
    <row r="7385" spans="1:2">
      <c r="A7385" s="32">
        <v>41752</v>
      </c>
      <c r="B7385" s="31">
        <v>101.47</v>
      </c>
    </row>
    <row r="7386" spans="1:2">
      <c r="A7386" s="32">
        <v>41753</v>
      </c>
      <c r="B7386" s="31">
        <v>102.2</v>
      </c>
    </row>
    <row r="7387" spans="1:2">
      <c r="A7387" s="32">
        <v>41754</v>
      </c>
      <c r="B7387" s="31">
        <v>100.85</v>
      </c>
    </row>
    <row r="7388" spans="1:2">
      <c r="A7388" s="32">
        <v>41757</v>
      </c>
      <c r="B7388" s="31">
        <v>101.13</v>
      </c>
    </row>
    <row r="7389" spans="1:2">
      <c r="A7389" s="32">
        <v>41758</v>
      </c>
      <c r="B7389" s="31">
        <v>101.56</v>
      </c>
    </row>
    <row r="7390" spans="1:2">
      <c r="A7390" s="32">
        <v>41759</v>
      </c>
      <c r="B7390" s="31">
        <v>100.07</v>
      </c>
    </row>
    <row r="7391" spans="1:2">
      <c r="A7391" s="32">
        <v>41760</v>
      </c>
      <c r="B7391" s="31">
        <v>99.69</v>
      </c>
    </row>
    <row r="7392" spans="1:2">
      <c r="A7392" s="32">
        <v>41761</v>
      </c>
      <c r="B7392" s="31">
        <v>100.09</v>
      </c>
    </row>
    <row r="7393" spans="1:2">
      <c r="A7393" s="32">
        <v>41764</v>
      </c>
      <c r="B7393" s="31">
        <v>99.74</v>
      </c>
    </row>
    <row r="7394" spans="1:2">
      <c r="A7394" s="32">
        <v>41765</v>
      </c>
      <c r="B7394" s="31">
        <v>99.81</v>
      </c>
    </row>
    <row r="7395" spans="1:2">
      <c r="A7395" s="32">
        <v>41766</v>
      </c>
      <c r="B7395" s="31">
        <v>101.06</v>
      </c>
    </row>
    <row r="7396" spans="1:2">
      <c r="A7396" s="32">
        <v>41767</v>
      </c>
      <c r="B7396" s="31">
        <v>100.52</v>
      </c>
    </row>
    <row r="7397" spans="1:2">
      <c r="A7397" s="32">
        <v>41768</v>
      </c>
      <c r="B7397" s="31">
        <v>100.32</v>
      </c>
    </row>
    <row r="7398" spans="1:2">
      <c r="A7398" s="32">
        <v>41771</v>
      </c>
      <c r="B7398" s="31">
        <v>100.89</v>
      </c>
    </row>
    <row r="7399" spans="1:2">
      <c r="A7399" s="32">
        <v>41772</v>
      </c>
      <c r="B7399" s="31">
        <v>102.01</v>
      </c>
    </row>
    <row r="7400" spans="1:2">
      <c r="A7400" s="32">
        <v>41773</v>
      </c>
      <c r="B7400" s="31">
        <v>102.63</v>
      </c>
    </row>
    <row r="7401" spans="1:2">
      <c r="A7401" s="32">
        <v>41774</v>
      </c>
      <c r="B7401" s="31">
        <v>101.74</v>
      </c>
    </row>
    <row r="7402" spans="1:2">
      <c r="A7402" s="32">
        <v>41775</v>
      </c>
      <c r="B7402" s="31">
        <v>102.31</v>
      </c>
    </row>
    <row r="7403" spans="1:2">
      <c r="A7403" s="32">
        <v>41778</v>
      </c>
      <c r="B7403" s="31">
        <v>102.95</v>
      </c>
    </row>
    <row r="7404" spans="1:2">
      <c r="A7404" s="32">
        <v>41779</v>
      </c>
      <c r="B7404" s="31">
        <v>102.8</v>
      </c>
    </row>
    <row r="7405" spans="1:2">
      <c r="A7405" s="32">
        <v>41780</v>
      </c>
      <c r="B7405" s="31">
        <v>104.31</v>
      </c>
    </row>
    <row r="7406" spans="1:2">
      <c r="A7406" s="32">
        <v>41781</v>
      </c>
      <c r="B7406" s="31">
        <v>104.03</v>
      </c>
    </row>
    <row r="7407" spans="1:2">
      <c r="A7407" s="32">
        <v>41782</v>
      </c>
      <c r="B7407" s="31">
        <v>105.01</v>
      </c>
    </row>
    <row r="7408" spans="1:2">
      <c r="A7408" s="32">
        <v>41785</v>
      </c>
      <c r="B7408" s="33" t="e">
        <f>NA()</f>
        <v>#N/A</v>
      </c>
    </row>
    <row r="7409" spans="1:2">
      <c r="A7409" s="32">
        <v>41786</v>
      </c>
      <c r="B7409" s="31">
        <v>104.78</v>
      </c>
    </row>
    <row r="7410" spans="1:2">
      <c r="A7410" s="32">
        <v>41787</v>
      </c>
      <c r="B7410" s="31">
        <v>103.37</v>
      </c>
    </row>
    <row r="7411" spans="1:2">
      <c r="A7411" s="32">
        <v>41788</v>
      </c>
      <c r="B7411" s="31">
        <v>104.26</v>
      </c>
    </row>
    <row r="7412" spans="1:2">
      <c r="A7412" s="32">
        <v>41789</v>
      </c>
      <c r="B7412" s="31">
        <v>103.4</v>
      </c>
    </row>
    <row r="7413" spans="1:2">
      <c r="A7413" s="32">
        <v>41792</v>
      </c>
      <c r="B7413" s="31">
        <v>103.07</v>
      </c>
    </row>
    <row r="7414" spans="1:2">
      <c r="A7414" s="32">
        <v>41793</v>
      </c>
      <c r="B7414" s="31">
        <v>103.34</v>
      </c>
    </row>
    <row r="7415" spans="1:2">
      <c r="A7415" s="32">
        <v>41794</v>
      </c>
      <c r="B7415" s="31">
        <v>103.27</v>
      </c>
    </row>
    <row r="7416" spans="1:2">
      <c r="A7416" s="32">
        <v>41795</v>
      </c>
      <c r="B7416" s="31">
        <v>103.17</v>
      </c>
    </row>
    <row r="7417" spans="1:2">
      <c r="A7417" s="32">
        <v>41796</v>
      </c>
      <c r="B7417" s="31">
        <v>103.32</v>
      </c>
    </row>
    <row r="7418" spans="1:2">
      <c r="A7418" s="32">
        <v>41799</v>
      </c>
      <c r="B7418" s="31">
        <v>105.09</v>
      </c>
    </row>
    <row r="7419" spans="1:2">
      <c r="A7419" s="32">
        <v>41800</v>
      </c>
      <c r="B7419" s="31">
        <v>105.02</v>
      </c>
    </row>
    <row r="7420" spans="1:2">
      <c r="A7420" s="32">
        <v>41801</v>
      </c>
      <c r="B7420" s="31">
        <v>105.04</v>
      </c>
    </row>
    <row r="7421" spans="1:2">
      <c r="A7421" s="32">
        <v>41802</v>
      </c>
      <c r="B7421" s="31">
        <v>107.2</v>
      </c>
    </row>
    <row r="7422" spans="1:2">
      <c r="A7422" s="32">
        <v>41803</v>
      </c>
      <c r="B7422" s="31">
        <v>107.49</v>
      </c>
    </row>
    <row r="7423" spans="1:2">
      <c r="A7423" s="32">
        <v>41806</v>
      </c>
      <c r="B7423" s="31">
        <v>107.52</v>
      </c>
    </row>
    <row r="7424" spans="1:2">
      <c r="A7424" s="32">
        <v>41807</v>
      </c>
      <c r="B7424" s="31">
        <v>106.95</v>
      </c>
    </row>
    <row r="7425" spans="1:2">
      <c r="A7425" s="32">
        <v>41808</v>
      </c>
      <c r="B7425" s="31">
        <v>106.64</v>
      </c>
    </row>
    <row r="7426" spans="1:2">
      <c r="A7426" s="32">
        <v>41809</v>
      </c>
      <c r="B7426" s="31">
        <v>107.08</v>
      </c>
    </row>
    <row r="7427" spans="1:2">
      <c r="A7427" s="32">
        <v>41810</v>
      </c>
      <c r="B7427" s="31">
        <v>107.95</v>
      </c>
    </row>
    <row r="7428" spans="1:2">
      <c r="A7428" s="32">
        <v>41813</v>
      </c>
      <c r="B7428" s="31">
        <v>106.83</v>
      </c>
    </row>
    <row r="7429" spans="1:2">
      <c r="A7429" s="32">
        <v>41814</v>
      </c>
      <c r="B7429" s="31">
        <v>106.64</v>
      </c>
    </row>
    <row r="7430" spans="1:2">
      <c r="A7430" s="32">
        <v>41815</v>
      </c>
      <c r="B7430" s="31">
        <v>107.04</v>
      </c>
    </row>
    <row r="7431" spans="1:2">
      <c r="A7431" s="32">
        <v>41816</v>
      </c>
      <c r="B7431" s="31">
        <v>106.49</v>
      </c>
    </row>
    <row r="7432" spans="1:2">
      <c r="A7432" s="32">
        <v>41817</v>
      </c>
      <c r="B7432" s="31">
        <v>106.46</v>
      </c>
    </row>
    <row r="7433" spans="1:2">
      <c r="A7433" s="32">
        <v>41820</v>
      </c>
      <c r="B7433" s="31">
        <v>106.07</v>
      </c>
    </row>
    <row r="7434" spans="1:2">
      <c r="A7434" s="32">
        <v>41821</v>
      </c>
      <c r="B7434" s="31">
        <v>106.06</v>
      </c>
    </row>
    <row r="7435" spans="1:2">
      <c r="A7435" s="32">
        <v>41822</v>
      </c>
      <c r="B7435" s="31">
        <v>105.18</v>
      </c>
    </row>
    <row r="7436" spans="1:2">
      <c r="A7436" s="32">
        <v>41823</v>
      </c>
      <c r="B7436" s="31">
        <v>104.76</v>
      </c>
    </row>
    <row r="7437" spans="1:2">
      <c r="A7437" s="32">
        <v>41824</v>
      </c>
      <c r="B7437" s="33" t="e">
        <f>NA()</f>
        <v>#N/A</v>
      </c>
    </row>
    <row r="7438" spans="1:2">
      <c r="A7438" s="32">
        <v>41827</v>
      </c>
      <c r="B7438" s="31">
        <v>104.19</v>
      </c>
    </row>
    <row r="7439" spans="1:2">
      <c r="A7439" s="32">
        <v>41828</v>
      </c>
      <c r="B7439" s="31">
        <v>104.06</v>
      </c>
    </row>
    <row r="7440" spans="1:2">
      <c r="A7440" s="32">
        <v>41829</v>
      </c>
      <c r="B7440" s="31">
        <v>102.93</v>
      </c>
    </row>
    <row r="7441" spans="1:2">
      <c r="A7441" s="32">
        <v>41830</v>
      </c>
      <c r="B7441" s="31">
        <v>103.61</v>
      </c>
    </row>
    <row r="7442" spans="1:2">
      <c r="A7442" s="32">
        <v>41831</v>
      </c>
      <c r="B7442" s="31">
        <v>101.48</v>
      </c>
    </row>
    <row r="7443" spans="1:2">
      <c r="A7443" s="32">
        <v>41834</v>
      </c>
      <c r="B7443" s="31">
        <v>101.73</v>
      </c>
    </row>
    <row r="7444" spans="1:2">
      <c r="A7444" s="32">
        <v>41835</v>
      </c>
      <c r="B7444" s="31">
        <v>100.56</v>
      </c>
    </row>
    <row r="7445" spans="1:2">
      <c r="A7445" s="32">
        <v>41836</v>
      </c>
      <c r="B7445" s="31">
        <v>101.88</v>
      </c>
    </row>
    <row r="7446" spans="1:2">
      <c r="A7446" s="32">
        <v>41837</v>
      </c>
      <c r="B7446" s="31">
        <v>103.84</v>
      </c>
    </row>
    <row r="7447" spans="1:2">
      <c r="A7447" s="32">
        <v>41838</v>
      </c>
      <c r="B7447" s="31">
        <v>103.83</v>
      </c>
    </row>
    <row r="7448" spans="1:2">
      <c r="A7448" s="32">
        <v>41841</v>
      </c>
      <c r="B7448" s="31">
        <v>105.34</v>
      </c>
    </row>
    <row r="7449" spans="1:2">
      <c r="A7449" s="32">
        <v>41842</v>
      </c>
      <c r="B7449" s="31">
        <v>104.59</v>
      </c>
    </row>
    <row r="7450" spans="1:2">
      <c r="A7450" s="32">
        <v>41843</v>
      </c>
      <c r="B7450" s="31">
        <v>103.81</v>
      </c>
    </row>
    <row r="7451" spans="1:2">
      <c r="A7451" s="32">
        <v>41844</v>
      </c>
      <c r="B7451" s="31">
        <v>102.76</v>
      </c>
    </row>
    <row r="7452" spans="1:2">
      <c r="A7452" s="32">
        <v>41845</v>
      </c>
      <c r="B7452" s="31">
        <v>105.23</v>
      </c>
    </row>
    <row r="7453" spans="1:2">
      <c r="A7453" s="32">
        <v>41848</v>
      </c>
      <c r="B7453" s="31">
        <v>105.68</v>
      </c>
    </row>
    <row r="7454" spans="1:2">
      <c r="A7454" s="32">
        <v>41849</v>
      </c>
      <c r="B7454" s="31">
        <v>104.91</v>
      </c>
    </row>
    <row r="7455" spans="1:2">
      <c r="A7455" s="32">
        <v>41850</v>
      </c>
      <c r="B7455" s="31">
        <v>104.29</v>
      </c>
    </row>
    <row r="7456" spans="1:2">
      <c r="A7456" s="32">
        <v>41851</v>
      </c>
      <c r="B7456" s="31">
        <v>98.23</v>
      </c>
    </row>
    <row r="7457" spans="1:2">
      <c r="A7457" s="32">
        <v>41852</v>
      </c>
      <c r="B7457" s="31">
        <v>97.86</v>
      </c>
    </row>
    <row r="7458" spans="1:2">
      <c r="A7458" s="32">
        <v>41855</v>
      </c>
      <c r="B7458" s="31">
        <v>98.26</v>
      </c>
    </row>
    <row r="7459" spans="1:2">
      <c r="A7459" s="32">
        <v>41856</v>
      </c>
      <c r="B7459" s="31">
        <v>97.34</v>
      </c>
    </row>
    <row r="7460" spans="1:2">
      <c r="A7460" s="32">
        <v>41857</v>
      </c>
      <c r="B7460" s="31">
        <v>96.93</v>
      </c>
    </row>
    <row r="7461" spans="1:2">
      <c r="A7461" s="32">
        <v>41858</v>
      </c>
      <c r="B7461" s="31">
        <v>97.34</v>
      </c>
    </row>
    <row r="7462" spans="1:2">
      <c r="A7462" s="32">
        <v>41859</v>
      </c>
      <c r="B7462" s="31">
        <v>97.61</v>
      </c>
    </row>
    <row r="7463" spans="1:2">
      <c r="A7463" s="32">
        <v>41862</v>
      </c>
      <c r="B7463" s="31">
        <v>98.09</v>
      </c>
    </row>
    <row r="7464" spans="1:2">
      <c r="A7464" s="32">
        <v>41863</v>
      </c>
      <c r="B7464" s="31">
        <v>97.36</v>
      </c>
    </row>
    <row r="7465" spans="1:2">
      <c r="A7465" s="32">
        <v>41864</v>
      </c>
      <c r="B7465" s="31">
        <v>97.57</v>
      </c>
    </row>
    <row r="7466" spans="1:2">
      <c r="A7466" s="32">
        <v>41865</v>
      </c>
      <c r="B7466" s="31">
        <v>95.54</v>
      </c>
    </row>
    <row r="7467" spans="1:2">
      <c r="A7467" s="32">
        <v>41866</v>
      </c>
      <c r="B7467" s="31">
        <v>97.3</v>
      </c>
    </row>
    <row r="7468" spans="1:2">
      <c r="A7468" s="32">
        <v>41869</v>
      </c>
      <c r="B7468" s="31">
        <v>96.44</v>
      </c>
    </row>
    <row r="7469" spans="1:2">
      <c r="A7469" s="32">
        <v>41870</v>
      </c>
      <c r="B7469" s="31">
        <v>94.35</v>
      </c>
    </row>
    <row r="7470" spans="1:2">
      <c r="A7470" s="32">
        <v>41871</v>
      </c>
      <c r="B7470" s="31">
        <v>96.4</v>
      </c>
    </row>
    <row r="7471" spans="1:2">
      <c r="A7471" s="32">
        <v>41872</v>
      </c>
      <c r="B7471" s="31">
        <v>93.97</v>
      </c>
    </row>
    <row r="7472" spans="1:2">
      <c r="A7472" s="32">
        <v>41873</v>
      </c>
      <c r="B7472" s="31">
        <v>93.61</v>
      </c>
    </row>
    <row r="7473" spans="1:2">
      <c r="A7473" s="32">
        <v>41876</v>
      </c>
      <c r="B7473" s="31">
        <v>95.39</v>
      </c>
    </row>
    <row r="7474" spans="1:2">
      <c r="A7474" s="32">
        <v>41877</v>
      </c>
      <c r="B7474" s="31">
        <v>95.78</v>
      </c>
    </row>
    <row r="7475" spans="1:2">
      <c r="A7475" s="32">
        <v>41878</v>
      </c>
      <c r="B7475" s="31">
        <v>95.82</v>
      </c>
    </row>
    <row r="7476" spans="1:2">
      <c r="A7476" s="32">
        <v>41879</v>
      </c>
      <c r="B7476" s="31">
        <v>96.44</v>
      </c>
    </row>
    <row r="7477" spans="1:2">
      <c r="A7477" s="32">
        <v>41880</v>
      </c>
      <c r="B7477" s="31">
        <v>97.86</v>
      </c>
    </row>
    <row r="7478" spans="1:2">
      <c r="A7478" s="32">
        <v>41883</v>
      </c>
      <c r="B7478" s="33" t="e">
        <f>NA()</f>
        <v>#N/A</v>
      </c>
    </row>
    <row r="7479" spans="1:2">
      <c r="A7479" s="32">
        <v>41884</v>
      </c>
      <c r="B7479" s="31">
        <v>92.92</v>
      </c>
    </row>
    <row r="7480" spans="1:2">
      <c r="A7480" s="32">
        <v>41885</v>
      </c>
      <c r="B7480" s="31">
        <v>95.5</v>
      </c>
    </row>
    <row r="7481" spans="1:2">
      <c r="A7481" s="32">
        <v>41886</v>
      </c>
      <c r="B7481" s="31">
        <v>94.51</v>
      </c>
    </row>
    <row r="7482" spans="1:2">
      <c r="A7482" s="32">
        <v>41887</v>
      </c>
      <c r="B7482" s="31">
        <v>93.32</v>
      </c>
    </row>
    <row r="7483" spans="1:2">
      <c r="A7483" s="32">
        <v>41890</v>
      </c>
      <c r="B7483" s="31">
        <v>92.64</v>
      </c>
    </row>
    <row r="7484" spans="1:2">
      <c r="A7484" s="32">
        <v>41891</v>
      </c>
      <c r="B7484" s="31">
        <v>92.73</v>
      </c>
    </row>
    <row r="7485" spans="1:2">
      <c r="A7485" s="32">
        <v>41892</v>
      </c>
      <c r="B7485" s="31">
        <v>91.71</v>
      </c>
    </row>
    <row r="7486" spans="1:2">
      <c r="A7486" s="32">
        <v>41893</v>
      </c>
      <c r="B7486" s="31">
        <v>92.89</v>
      </c>
    </row>
    <row r="7487" spans="1:2">
      <c r="A7487" s="32">
        <v>41894</v>
      </c>
      <c r="B7487" s="31">
        <v>92.18</v>
      </c>
    </row>
    <row r="7488" spans="1:2">
      <c r="A7488" s="32">
        <v>41897</v>
      </c>
      <c r="B7488" s="31">
        <v>92.86</v>
      </c>
    </row>
    <row r="7489" spans="1:2">
      <c r="A7489" s="32">
        <v>41898</v>
      </c>
      <c r="B7489" s="31">
        <v>94.91</v>
      </c>
    </row>
    <row r="7490" spans="1:2">
      <c r="A7490" s="32">
        <v>41899</v>
      </c>
      <c r="B7490" s="31">
        <v>94.33</v>
      </c>
    </row>
    <row r="7491" spans="1:2">
      <c r="A7491" s="32">
        <v>41900</v>
      </c>
      <c r="B7491" s="31">
        <v>93.07</v>
      </c>
    </row>
    <row r="7492" spans="1:2">
      <c r="A7492" s="32">
        <v>41901</v>
      </c>
      <c r="B7492" s="31">
        <v>92.43</v>
      </c>
    </row>
    <row r="7493" spans="1:2">
      <c r="A7493" s="32">
        <v>41904</v>
      </c>
      <c r="B7493" s="31">
        <v>91.46</v>
      </c>
    </row>
    <row r="7494" spans="1:2">
      <c r="A7494" s="32">
        <v>41905</v>
      </c>
      <c r="B7494" s="31">
        <v>91.55</v>
      </c>
    </row>
    <row r="7495" spans="1:2">
      <c r="A7495" s="32">
        <v>41906</v>
      </c>
      <c r="B7495" s="31">
        <v>93.6</v>
      </c>
    </row>
    <row r="7496" spans="1:2">
      <c r="A7496" s="32">
        <v>41907</v>
      </c>
      <c r="B7496" s="31">
        <v>93.59</v>
      </c>
    </row>
    <row r="7497" spans="1:2">
      <c r="A7497" s="32">
        <v>41908</v>
      </c>
      <c r="B7497" s="31">
        <v>95.55</v>
      </c>
    </row>
    <row r="7498" spans="1:2">
      <c r="A7498" s="32">
        <v>41911</v>
      </c>
      <c r="B7498" s="31">
        <v>94.53</v>
      </c>
    </row>
    <row r="7499" spans="1:2">
      <c r="A7499" s="32">
        <v>41912</v>
      </c>
      <c r="B7499" s="31">
        <v>91.17</v>
      </c>
    </row>
    <row r="7500" spans="1:2">
      <c r="A7500" s="32">
        <v>41913</v>
      </c>
      <c r="B7500" s="31">
        <v>90.74</v>
      </c>
    </row>
    <row r="7501" spans="1:2">
      <c r="A7501" s="32">
        <v>41914</v>
      </c>
      <c r="B7501" s="31">
        <v>91.02</v>
      </c>
    </row>
    <row r="7502" spans="1:2">
      <c r="A7502" s="32">
        <v>41915</v>
      </c>
      <c r="B7502" s="31">
        <v>89.76</v>
      </c>
    </row>
    <row r="7503" spans="1:2">
      <c r="A7503" s="32">
        <v>41918</v>
      </c>
      <c r="B7503" s="31">
        <v>90.33</v>
      </c>
    </row>
    <row r="7504" spans="1:2">
      <c r="A7504" s="32">
        <v>41919</v>
      </c>
      <c r="B7504" s="31">
        <v>88.89</v>
      </c>
    </row>
    <row r="7505" spans="1:2">
      <c r="A7505" s="32">
        <v>41920</v>
      </c>
      <c r="B7505" s="31">
        <v>87.29</v>
      </c>
    </row>
    <row r="7506" spans="1:2">
      <c r="A7506" s="32">
        <v>41921</v>
      </c>
      <c r="B7506" s="31">
        <v>85.76</v>
      </c>
    </row>
    <row r="7507" spans="1:2">
      <c r="A7507" s="32">
        <v>41922</v>
      </c>
      <c r="B7507" s="31">
        <v>85.87</v>
      </c>
    </row>
    <row r="7508" spans="1:2">
      <c r="A7508" s="32">
        <v>41925</v>
      </c>
      <c r="B7508" s="31">
        <v>85.73</v>
      </c>
    </row>
    <row r="7509" spans="1:2">
      <c r="A7509" s="32">
        <v>41926</v>
      </c>
      <c r="B7509" s="31">
        <v>81.72</v>
      </c>
    </row>
    <row r="7510" spans="1:2">
      <c r="A7510" s="32">
        <v>41927</v>
      </c>
      <c r="B7510" s="31">
        <v>81.819999999999993</v>
      </c>
    </row>
    <row r="7511" spans="1:2">
      <c r="A7511" s="32">
        <v>41928</v>
      </c>
      <c r="B7511" s="31">
        <v>82.33</v>
      </c>
    </row>
    <row r="7512" spans="1:2">
      <c r="A7512" s="32">
        <v>41929</v>
      </c>
      <c r="B7512" s="31">
        <v>82.8</v>
      </c>
    </row>
    <row r="7513" spans="1:2">
      <c r="A7513" s="32">
        <v>41932</v>
      </c>
      <c r="B7513" s="31">
        <v>82.76</v>
      </c>
    </row>
    <row r="7514" spans="1:2">
      <c r="A7514" s="32">
        <v>41933</v>
      </c>
      <c r="B7514" s="31">
        <v>83.25</v>
      </c>
    </row>
    <row r="7515" spans="1:2">
      <c r="A7515" s="32">
        <v>41934</v>
      </c>
      <c r="B7515" s="31">
        <v>80.52</v>
      </c>
    </row>
    <row r="7516" spans="1:2">
      <c r="A7516" s="32">
        <v>41935</v>
      </c>
      <c r="B7516" s="31">
        <v>82.81</v>
      </c>
    </row>
    <row r="7517" spans="1:2">
      <c r="A7517" s="32">
        <v>41936</v>
      </c>
      <c r="B7517" s="31">
        <v>81.27</v>
      </c>
    </row>
    <row r="7518" spans="1:2">
      <c r="A7518" s="32">
        <v>41939</v>
      </c>
      <c r="B7518" s="31">
        <v>81.260000000000005</v>
      </c>
    </row>
    <row r="7519" spans="1:2">
      <c r="A7519" s="32">
        <v>41940</v>
      </c>
      <c r="B7519" s="31">
        <v>81.36</v>
      </c>
    </row>
    <row r="7520" spans="1:2">
      <c r="A7520" s="32">
        <v>41941</v>
      </c>
      <c r="B7520" s="31">
        <v>82.25</v>
      </c>
    </row>
    <row r="7521" spans="1:2">
      <c r="A7521" s="32">
        <v>41942</v>
      </c>
      <c r="B7521" s="31">
        <v>81.06</v>
      </c>
    </row>
    <row r="7522" spans="1:2">
      <c r="A7522" s="32">
        <v>41943</v>
      </c>
      <c r="B7522" s="31">
        <v>80.53</v>
      </c>
    </row>
    <row r="7523" spans="1:2">
      <c r="A7523" s="32">
        <v>41946</v>
      </c>
      <c r="B7523" s="31">
        <v>78.77</v>
      </c>
    </row>
    <row r="7524" spans="1:2">
      <c r="A7524" s="32">
        <v>41947</v>
      </c>
      <c r="B7524" s="31">
        <v>77.150000000000006</v>
      </c>
    </row>
    <row r="7525" spans="1:2">
      <c r="A7525" s="32">
        <v>41948</v>
      </c>
      <c r="B7525" s="31">
        <v>78.709999999999994</v>
      </c>
    </row>
    <row r="7526" spans="1:2">
      <c r="A7526" s="32">
        <v>41949</v>
      </c>
      <c r="B7526" s="31">
        <v>77.87</v>
      </c>
    </row>
    <row r="7527" spans="1:2">
      <c r="A7527" s="32">
        <v>41950</v>
      </c>
      <c r="B7527" s="31">
        <v>78.709999999999994</v>
      </c>
    </row>
    <row r="7528" spans="1:2">
      <c r="A7528" s="32">
        <v>41953</v>
      </c>
      <c r="B7528" s="31">
        <v>77.430000000000007</v>
      </c>
    </row>
    <row r="7529" spans="1:2">
      <c r="A7529" s="32">
        <v>41954</v>
      </c>
      <c r="B7529" s="31">
        <v>77.849999999999994</v>
      </c>
    </row>
    <row r="7530" spans="1:2">
      <c r="A7530" s="32">
        <v>41955</v>
      </c>
      <c r="B7530" s="31">
        <v>77.16</v>
      </c>
    </row>
    <row r="7531" spans="1:2">
      <c r="A7531" s="32">
        <v>41956</v>
      </c>
      <c r="B7531" s="31">
        <v>74.13</v>
      </c>
    </row>
    <row r="7532" spans="1:2">
      <c r="A7532" s="32">
        <v>41957</v>
      </c>
      <c r="B7532" s="31">
        <v>75.91</v>
      </c>
    </row>
    <row r="7533" spans="1:2">
      <c r="A7533" s="32">
        <v>41960</v>
      </c>
      <c r="B7533" s="31">
        <v>75.64</v>
      </c>
    </row>
    <row r="7534" spans="1:2">
      <c r="A7534" s="32">
        <v>41961</v>
      </c>
      <c r="B7534" s="31">
        <v>74.55</v>
      </c>
    </row>
    <row r="7535" spans="1:2">
      <c r="A7535" s="32">
        <v>41962</v>
      </c>
      <c r="B7535" s="31">
        <v>74.55</v>
      </c>
    </row>
    <row r="7536" spans="1:2">
      <c r="A7536" s="32">
        <v>41963</v>
      </c>
      <c r="B7536" s="31">
        <v>75.63</v>
      </c>
    </row>
    <row r="7537" spans="1:2">
      <c r="A7537" s="32">
        <v>41964</v>
      </c>
      <c r="B7537" s="31">
        <v>76.52</v>
      </c>
    </row>
    <row r="7538" spans="1:2">
      <c r="A7538" s="32">
        <v>41967</v>
      </c>
      <c r="B7538" s="31">
        <v>75.739999999999995</v>
      </c>
    </row>
    <row r="7539" spans="1:2">
      <c r="A7539" s="32">
        <v>41968</v>
      </c>
      <c r="B7539" s="31">
        <v>74.040000000000006</v>
      </c>
    </row>
    <row r="7540" spans="1:2">
      <c r="A7540" s="32">
        <v>41969</v>
      </c>
      <c r="B7540" s="31">
        <v>73.7</v>
      </c>
    </row>
    <row r="7541" spans="1:2">
      <c r="A7541" s="32">
        <v>41970</v>
      </c>
      <c r="B7541" s="33" t="e">
        <f>NA()</f>
        <v>#N/A</v>
      </c>
    </row>
    <row r="7542" spans="1:2">
      <c r="A7542" s="32">
        <v>41971</v>
      </c>
      <c r="B7542" s="31">
        <v>65.94</v>
      </c>
    </row>
    <row r="7543" spans="1:2">
      <c r="A7543" s="32">
        <v>41974</v>
      </c>
      <c r="B7543" s="31">
        <v>68.98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AE159"/>
  <sheetViews>
    <sheetView zoomScale="60" zoomScaleNormal="60" workbookViewId="0">
      <pane ySplit="1" topLeftCell="A2" activePane="bottomLeft" state="frozen"/>
      <selection pane="bottomLeft" activeCell="O11" sqref="O11"/>
    </sheetView>
  </sheetViews>
  <sheetFormatPr defaultRowHeight="15"/>
  <cols>
    <col min="1" max="1" width="17.7109375" customWidth="1"/>
    <col min="2" max="4" width="13.140625" style="2" customWidth="1"/>
    <col min="5" max="5" width="14.42578125" bestFit="1" customWidth="1"/>
    <col min="6" max="6" width="13.5703125" bestFit="1" customWidth="1"/>
    <col min="7" max="7" width="15.7109375" bestFit="1" customWidth="1"/>
    <col min="8" max="8" width="18.42578125" bestFit="1" customWidth="1"/>
    <col min="9" max="9" width="18" bestFit="1" customWidth="1"/>
    <col min="10" max="10" width="19.7109375" bestFit="1" customWidth="1"/>
    <col min="13" max="13" width="13" customWidth="1"/>
    <col min="14" max="14" width="14.140625" customWidth="1"/>
  </cols>
  <sheetData>
    <row r="1" spans="1:23" ht="60">
      <c r="A1" t="s">
        <v>0</v>
      </c>
      <c r="B1" s="2" t="s">
        <v>7</v>
      </c>
      <c r="C1" s="2" t="s">
        <v>8</v>
      </c>
      <c r="D1" s="2" t="s">
        <v>9</v>
      </c>
      <c r="E1" t="s">
        <v>203</v>
      </c>
      <c r="F1" t="s">
        <v>204</v>
      </c>
      <c r="G1" t="s">
        <v>205</v>
      </c>
      <c r="H1" t="s">
        <v>4</v>
      </c>
      <c r="I1" t="s">
        <v>5</v>
      </c>
      <c r="J1" t="s">
        <v>6</v>
      </c>
      <c r="M1" s="3"/>
      <c r="N1" s="3"/>
      <c r="O1" s="3"/>
      <c r="P1" s="3"/>
      <c r="T1" s="3" t="s">
        <v>17</v>
      </c>
      <c r="U1" s="3" t="s">
        <v>202</v>
      </c>
      <c r="V1" s="3" t="s">
        <v>19</v>
      </c>
      <c r="W1" s="3" t="s">
        <v>20</v>
      </c>
    </row>
    <row r="2" spans="1:23">
      <c r="A2" s="1">
        <v>39727</v>
      </c>
      <c r="C2" s="2">
        <v>0.65</v>
      </c>
      <c r="E2" s="2">
        <v>34.479999999999997</v>
      </c>
      <c r="F2" s="2">
        <f>VLOOKUP($A2,'BAC Closing'!$A$1:$G$1645,5,FALSE)</f>
        <v>32.22</v>
      </c>
      <c r="G2">
        <v>8.32</v>
      </c>
      <c r="H2">
        <f>E28</f>
        <v>110.34</v>
      </c>
      <c r="I2">
        <f>VLOOKUP($A2,'Market Close'!$A$1:$G$1723,5,FALSE)</f>
        <v>104.72</v>
      </c>
      <c r="J2">
        <f>H3</f>
        <v>84.4</v>
      </c>
      <c r="M2" s="4"/>
      <c r="N2" s="4"/>
      <c r="O2" s="4"/>
      <c r="P2" s="4"/>
      <c r="T2" s="4">
        <f>I2/H2-1</f>
        <v>-5.0933478339677429E-2</v>
      </c>
      <c r="U2" s="4">
        <f>F2/E2-1</f>
        <v>-6.5545243619489546E-2</v>
      </c>
      <c r="V2" s="4">
        <f>H3/I2-1</f>
        <v>-0.19404125286478224</v>
      </c>
      <c r="W2" s="4">
        <f>E3/F2-1</f>
        <v>-0.7417752948479206</v>
      </c>
    </row>
    <row r="3" spans="1:23">
      <c r="A3" s="1">
        <v>39829</v>
      </c>
      <c r="C3" s="2">
        <v>5.5E-2</v>
      </c>
      <c r="E3" s="2">
        <v>8.32</v>
      </c>
      <c r="F3" s="2">
        <f>VLOOKUP($A3,'BAC Closing'!$A$1:$G$1645,5,FALSE)</f>
        <v>7.18</v>
      </c>
      <c r="G3" s="2">
        <v>10.6</v>
      </c>
      <c r="H3">
        <f t="shared" ref="H3:H26" si="0">E29</f>
        <v>84.4</v>
      </c>
      <c r="I3">
        <f>VLOOKUP($A3,'Market Close'!$A$1:$G$1723,5,FALSE)</f>
        <v>85.06</v>
      </c>
      <c r="J3">
        <f t="shared" ref="J3:J25" si="1">H4</f>
        <v>87.08</v>
      </c>
      <c r="M3" s="4"/>
      <c r="N3" s="4"/>
      <c r="O3" s="4"/>
      <c r="P3" s="4"/>
      <c r="T3" s="4">
        <f t="shared" ref="T3:T26" si="2">I3/H3-1</f>
        <v>7.8199052132701397E-3</v>
      </c>
      <c r="U3" s="4">
        <f t="shared" ref="U3:U26" si="3">F3/E3-1</f>
        <v>-0.13701923076923084</v>
      </c>
      <c r="V3" s="4">
        <f t="shared" ref="V3:V25" si="4">H4/I3-1</f>
        <v>2.3747942628732588E-2</v>
      </c>
      <c r="W3" s="4">
        <f t="shared" ref="W3:W25" si="5">E4/F3-1</f>
        <v>0.47632311977715869</v>
      </c>
    </row>
    <row r="4" spans="1:23">
      <c r="A4" s="1">
        <v>39923</v>
      </c>
      <c r="C4" s="2">
        <v>4.7E-2</v>
      </c>
      <c r="E4" s="2">
        <v>10.6</v>
      </c>
      <c r="F4" s="2">
        <f>VLOOKUP($A4,'BAC Closing'!$A$1:$G$1645,5,FALSE)</f>
        <v>8.02</v>
      </c>
      <c r="G4" s="2">
        <v>13.17</v>
      </c>
      <c r="H4">
        <f t="shared" si="0"/>
        <v>87.08</v>
      </c>
      <c r="I4">
        <f>VLOOKUP($A4,'Market Close'!$A$1:$G$1723,5,FALSE)</f>
        <v>83.43</v>
      </c>
      <c r="J4">
        <f t="shared" si="1"/>
        <v>93.11</v>
      </c>
      <c r="M4" s="4"/>
      <c r="N4" s="4"/>
      <c r="O4" s="4"/>
      <c r="P4" s="4"/>
      <c r="T4" s="4">
        <f t="shared" si="2"/>
        <v>-4.1915480018373863E-2</v>
      </c>
      <c r="U4" s="4">
        <f t="shared" si="3"/>
        <v>-0.2433962264150944</v>
      </c>
      <c r="V4" s="4">
        <f t="shared" si="4"/>
        <v>0.11602541052379234</v>
      </c>
      <c r="W4" s="4">
        <f t="shared" si="5"/>
        <v>0.64214463840399016</v>
      </c>
    </row>
    <row r="5" spans="1:23">
      <c r="A5" s="1">
        <v>40011</v>
      </c>
      <c r="B5" s="9"/>
      <c r="C5" s="9">
        <v>0.33</v>
      </c>
      <c r="E5" s="2">
        <v>13.17</v>
      </c>
      <c r="F5" s="2">
        <f>VLOOKUP($A5,'BAC Closing'!$A$1:$G$1645,5,FALSE)</f>
        <v>12.89</v>
      </c>
      <c r="G5" s="2">
        <v>18.100000000000001</v>
      </c>
      <c r="H5">
        <f t="shared" si="0"/>
        <v>93.11</v>
      </c>
      <c r="I5">
        <f>VLOOKUP($A5,'Market Close'!$A$1:$G$1723,5,FALSE)</f>
        <v>94.13</v>
      </c>
      <c r="J5">
        <f t="shared" si="1"/>
        <v>109.71</v>
      </c>
      <c r="M5" s="4"/>
      <c r="N5" s="4"/>
      <c r="O5" s="4"/>
      <c r="P5" s="4"/>
      <c r="T5" s="4">
        <f t="shared" si="2"/>
        <v>1.0954784663301353E-2</v>
      </c>
      <c r="U5" s="4">
        <f t="shared" si="3"/>
        <v>-2.1260440394836655E-2</v>
      </c>
      <c r="V5" s="4">
        <f t="shared" si="4"/>
        <v>0.16551577605439283</v>
      </c>
      <c r="W5" s="4">
        <f t="shared" si="5"/>
        <v>0.40418929402637715</v>
      </c>
    </row>
    <row r="6" spans="1:23">
      <c r="A6" s="1">
        <v>40102</v>
      </c>
      <c r="C6" s="2">
        <v>-9.5000000000000001E-2</v>
      </c>
      <c r="E6" s="2">
        <v>18.100000000000001</v>
      </c>
      <c r="F6" s="2">
        <f>VLOOKUP($A6,'BAC Closing'!$A$1:$G$1645,5,FALSE)</f>
        <v>17.260000000000002</v>
      </c>
      <c r="G6" s="2">
        <v>16.32</v>
      </c>
      <c r="H6">
        <f t="shared" si="0"/>
        <v>109.71</v>
      </c>
      <c r="I6">
        <f>VLOOKUP($A6,'Market Close'!$A$1:$G$1723,5,FALSE)</f>
        <v>108.89</v>
      </c>
      <c r="J6">
        <f t="shared" si="1"/>
        <v>115.06</v>
      </c>
      <c r="M6" s="4"/>
      <c r="N6" s="4"/>
      <c r="O6" s="4"/>
      <c r="P6" s="4"/>
      <c r="T6" s="4">
        <f t="shared" si="2"/>
        <v>-7.4742502962354962E-3</v>
      </c>
      <c r="U6" s="4">
        <f t="shared" si="3"/>
        <v>-4.6408839779005562E-2</v>
      </c>
      <c r="V6" s="4">
        <f t="shared" si="4"/>
        <v>5.6662687115437649E-2</v>
      </c>
      <c r="W6" s="4">
        <f t="shared" si="5"/>
        <v>-5.4461181923522672E-2</v>
      </c>
    </row>
    <row r="7" spans="1:23">
      <c r="A7" s="1">
        <v>40198</v>
      </c>
      <c r="C7" s="2">
        <v>-0.53400000000000003</v>
      </c>
      <c r="E7" s="2">
        <v>16.32</v>
      </c>
      <c r="F7" s="2">
        <f>VLOOKUP($A7,'BAC Closing'!$A$1:$G$1645,5,FALSE)</f>
        <v>16.489999999999998</v>
      </c>
      <c r="G7" s="2">
        <v>19.48</v>
      </c>
      <c r="H7">
        <f t="shared" si="0"/>
        <v>115.06</v>
      </c>
      <c r="I7">
        <f>VLOOKUP($A7,'Market Close'!$A$1:$G$1723,5,FALSE)</f>
        <v>113.89</v>
      </c>
      <c r="J7">
        <f t="shared" si="1"/>
        <v>121.29</v>
      </c>
      <c r="M7" s="4"/>
      <c r="N7" s="4"/>
      <c r="O7" s="4"/>
      <c r="P7" s="4"/>
      <c r="T7" s="4">
        <f t="shared" si="2"/>
        <v>-1.0168607682948028E-2</v>
      </c>
      <c r="U7" s="4">
        <f t="shared" si="3"/>
        <v>1.0416666666666519E-2</v>
      </c>
      <c r="V7" s="4">
        <f t="shared" si="4"/>
        <v>6.4974975853894223E-2</v>
      </c>
      <c r="W7" s="4">
        <f t="shared" si="5"/>
        <v>0.18132201334141929</v>
      </c>
    </row>
    <row r="8" spans="1:23">
      <c r="A8" s="1">
        <v>40284</v>
      </c>
      <c r="C8" s="2">
        <v>8.4000000000000005E-2</v>
      </c>
      <c r="E8" s="2">
        <v>19.48</v>
      </c>
      <c r="F8" s="2">
        <f>VLOOKUP($A8,'BAC Closing'!$A$1:$G$1645,5,FALSE)</f>
        <v>18.41</v>
      </c>
      <c r="G8" s="2">
        <v>15.39</v>
      </c>
      <c r="H8">
        <f t="shared" si="0"/>
        <v>121.29</v>
      </c>
      <c r="I8">
        <f>VLOOKUP($A8,'Market Close'!$A$1:$G$1723,5,FALSE)</f>
        <v>119.36</v>
      </c>
      <c r="J8">
        <f t="shared" si="1"/>
        <v>109.68</v>
      </c>
      <c r="M8" s="4"/>
      <c r="N8" s="4"/>
      <c r="O8" s="4"/>
      <c r="P8" s="4"/>
      <c r="T8" s="4">
        <f t="shared" si="2"/>
        <v>-1.5912276362437194E-2</v>
      </c>
      <c r="U8" s="4">
        <f t="shared" si="3"/>
        <v>-5.4928131416837833E-2</v>
      </c>
      <c r="V8" s="4">
        <f t="shared" si="4"/>
        <v>-8.1099195710455652E-2</v>
      </c>
      <c r="W8" s="4">
        <f t="shared" si="5"/>
        <v>-0.16404128191200429</v>
      </c>
    </row>
    <row r="9" spans="1:23">
      <c r="A9" s="1">
        <v>40375</v>
      </c>
      <c r="C9" s="2">
        <v>0.23499999999999999</v>
      </c>
      <c r="E9" s="2">
        <v>15.39</v>
      </c>
      <c r="F9" s="2">
        <f>VLOOKUP($A9,'BAC Closing'!$A$1:$G$1645,5,FALSE)</f>
        <v>13.98</v>
      </c>
      <c r="G9" s="2">
        <v>12.34</v>
      </c>
      <c r="H9">
        <f t="shared" si="0"/>
        <v>109.68</v>
      </c>
      <c r="I9">
        <f>VLOOKUP($A9,'Market Close'!$A$1:$G$1723,5,FALSE)</f>
        <v>106.66</v>
      </c>
      <c r="J9">
        <f t="shared" si="1"/>
        <v>118.28</v>
      </c>
      <c r="M9" s="4"/>
      <c r="N9" s="4"/>
      <c r="O9" s="4"/>
      <c r="P9" s="4"/>
      <c r="T9" s="4">
        <f t="shared" si="2"/>
        <v>-2.75346462436179E-2</v>
      </c>
      <c r="U9" s="4">
        <f t="shared" si="3"/>
        <v>-9.1617933723196932E-2</v>
      </c>
      <c r="V9" s="4">
        <f t="shared" si="4"/>
        <v>0.10894430901931385</v>
      </c>
      <c r="W9" s="4">
        <f t="shared" si="5"/>
        <v>-0.11731044349070108</v>
      </c>
    </row>
    <row r="10" spans="1:23">
      <c r="A10" s="1">
        <v>40470</v>
      </c>
      <c r="C10" s="2">
        <v>0.155</v>
      </c>
      <c r="E10" s="2">
        <v>12.34</v>
      </c>
      <c r="F10" s="2">
        <f>VLOOKUP($A10,'BAC Closing'!$A$1:$G$1645,5,FALSE)</f>
        <v>11.8</v>
      </c>
      <c r="G10" s="2">
        <v>14.54</v>
      </c>
      <c r="H10">
        <f t="shared" si="0"/>
        <v>118.28</v>
      </c>
      <c r="I10">
        <f>VLOOKUP($A10,'Market Close'!$A$1:$G$1723,5,FALSE)</f>
        <v>116.73</v>
      </c>
      <c r="J10">
        <f t="shared" si="1"/>
        <v>128.08000000000001</v>
      </c>
      <c r="M10" s="4"/>
      <c r="N10" s="4"/>
      <c r="O10" s="4"/>
      <c r="P10" s="4"/>
      <c r="T10" s="4">
        <f t="shared" si="2"/>
        <v>-1.3104497801826098E-2</v>
      </c>
      <c r="U10" s="4">
        <f t="shared" si="3"/>
        <v>-4.3760129659643376E-2</v>
      </c>
      <c r="V10" s="4">
        <f t="shared" si="4"/>
        <v>9.7232930694765685E-2</v>
      </c>
      <c r="W10" s="4">
        <f t="shared" si="5"/>
        <v>0.23220338983050826</v>
      </c>
    </row>
    <row r="11" spans="1:23">
      <c r="A11" s="1">
        <v>40564</v>
      </c>
      <c r="C11" s="2">
        <v>0.19400000000000001</v>
      </c>
      <c r="E11" s="2">
        <v>14.54</v>
      </c>
      <c r="F11" s="2">
        <f>VLOOKUP($A11,'BAC Closing'!$A$1:$G$1645,5,FALSE)</f>
        <v>14.25</v>
      </c>
      <c r="G11" s="2">
        <v>13.13</v>
      </c>
      <c r="H11">
        <f t="shared" si="0"/>
        <v>128.08000000000001</v>
      </c>
      <c r="I11">
        <f>VLOOKUP($A11,'Market Close'!$A$1:$G$1723,5,FALSE)</f>
        <v>128.37</v>
      </c>
      <c r="J11">
        <f t="shared" si="1"/>
        <v>131.56</v>
      </c>
      <c r="M11" s="4"/>
      <c r="N11" s="4"/>
      <c r="O11" s="4"/>
      <c r="P11" s="4"/>
      <c r="T11" s="4">
        <f t="shared" si="2"/>
        <v>2.2642098688319123E-3</v>
      </c>
      <c r="U11" s="4">
        <f t="shared" si="3"/>
        <v>-1.9944979367262694E-2</v>
      </c>
      <c r="V11" s="4">
        <f t="shared" si="4"/>
        <v>2.4850042844901443E-2</v>
      </c>
      <c r="W11" s="4">
        <f t="shared" si="5"/>
        <v>-7.8596491228070109E-2</v>
      </c>
    </row>
    <row r="12" spans="1:23">
      <c r="A12" s="1">
        <v>40648</v>
      </c>
      <c r="C12" s="2">
        <v>0.27300000000000002</v>
      </c>
      <c r="E12" s="2">
        <v>13.13</v>
      </c>
      <c r="F12" s="2">
        <f>VLOOKUP($A12,'BAC Closing'!$A$1:$G$1645,5,FALSE)</f>
        <v>12.82</v>
      </c>
      <c r="G12" s="2">
        <v>9.7200000000000006</v>
      </c>
      <c r="H12">
        <f t="shared" si="0"/>
        <v>131.56</v>
      </c>
      <c r="I12">
        <f>VLOOKUP($A12,'Market Close'!$A$1:$G$1723,5,FALSE)</f>
        <v>132.04</v>
      </c>
      <c r="J12">
        <f t="shared" si="1"/>
        <v>130.61000000000001</v>
      </c>
      <c r="M12" s="4"/>
      <c r="N12" s="4"/>
      <c r="O12" s="4"/>
      <c r="P12" s="4"/>
      <c r="T12" s="4">
        <f t="shared" si="2"/>
        <v>3.6485253876556989E-3</v>
      </c>
      <c r="U12" s="4">
        <f t="shared" si="3"/>
        <v>-2.3610053313023682E-2</v>
      </c>
      <c r="V12" s="4">
        <f t="shared" si="4"/>
        <v>-1.0830051499545412E-2</v>
      </c>
      <c r="W12" s="4">
        <f t="shared" si="5"/>
        <v>-0.24180967238689544</v>
      </c>
    </row>
    <row r="13" spans="1:23">
      <c r="A13" s="1">
        <v>40743</v>
      </c>
      <c r="C13" s="2">
        <v>-0.90700000000000003</v>
      </c>
      <c r="E13" s="2">
        <v>9.7200000000000006</v>
      </c>
      <c r="F13" s="2">
        <f>VLOOKUP($A13,'BAC Closing'!$A$1:$G$1645,5,FALSE)</f>
        <v>9.57</v>
      </c>
      <c r="G13" s="2">
        <v>6.19</v>
      </c>
      <c r="H13">
        <f t="shared" si="0"/>
        <v>130.61000000000001</v>
      </c>
      <c r="I13">
        <f>VLOOKUP($A13,'Market Close'!$A$1:$G$1723,5,FALSE)</f>
        <v>132.72999999999999</v>
      </c>
      <c r="J13">
        <f t="shared" si="1"/>
        <v>122.57</v>
      </c>
      <c r="M13" s="4"/>
      <c r="N13" s="4"/>
      <c r="O13" s="4"/>
      <c r="P13" s="4"/>
      <c r="T13" s="4">
        <f t="shared" si="2"/>
        <v>1.6231528979404164E-2</v>
      </c>
      <c r="U13" s="4">
        <f t="shared" si="3"/>
        <v>-1.5432098765432167E-2</v>
      </c>
      <c r="V13" s="4">
        <f t="shared" si="4"/>
        <v>-7.6546372334814983E-2</v>
      </c>
      <c r="W13" s="4">
        <f t="shared" si="5"/>
        <v>-0.35318704284221525</v>
      </c>
    </row>
    <row r="14" spans="1:23">
      <c r="A14" s="1">
        <v>40834</v>
      </c>
      <c r="C14" s="2">
        <v>0.20100000000000001</v>
      </c>
      <c r="E14" s="2">
        <v>6.19</v>
      </c>
      <c r="F14" s="2">
        <f>VLOOKUP($A14,'BAC Closing'!$A$1:$G$1645,5,FALSE)</f>
        <v>6.64</v>
      </c>
      <c r="G14" s="2">
        <v>6.61</v>
      </c>
      <c r="H14">
        <f t="shared" si="0"/>
        <v>122.57</v>
      </c>
      <c r="I14">
        <f>VLOOKUP($A14,'Market Close'!$A$1:$G$1723,5,FALSE)</f>
        <v>122.58</v>
      </c>
      <c r="J14">
        <f t="shared" si="1"/>
        <v>128.84</v>
      </c>
      <c r="M14" s="4"/>
      <c r="N14" s="4"/>
      <c r="O14" s="4"/>
      <c r="P14" s="4"/>
      <c r="T14" s="4">
        <f t="shared" si="2"/>
        <v>8.1586032471214764E-5</v>
      </c>
      <c r="U14" s="4">
        <f t="shared" si="3"/>
        <v>7.2697899838449098E-2</v>
      </c>
      <c r="V14" s="4">
        <f t="shared" si="4"/>
        <v>5.1068689835209735E-2</v>
      </c>
      <c r="W14" s="4">
        <f t="shared" si="5"/>
        <v>-4.5180722891565717E-3</v>
      </c>
    </row>
    <row r="15" spans="1:23">
      <c r="A15" s="1">
        <v>40927</v>
      </c>
      <c r="C15" s="2">
        <v>0.22900000000000001</v>
      </c>
      <c r="E15" s="2">
        <v>6.61</v>
      </c>
      <c r="F15" s="2">
        <f>VLOOKUP($A15,'BAC Closing'!$A$1:$G$1645,5,FALSE)</f>
        <v>6.96</v>
      </c>
      <c r="G15" s="2">
        <v>8.92</v>
      </c>
      <c r="H15">
        <f t="shared" si="0"/>
        <v>128.84</v>
      </c>
      <c r="I15">
        <f>VLOOKUP($A15,'Market Close'!$A$1:$G$1723,5,FALSE)</f>
        <v>131.46</v>
      </c>
      <c r="J15">
        <f t="shared" si="1"/>
        <v>138.61000000000001</v>
      </c>
      <c r="M15" s="4"/>
      <c r="N15" s="4"/>
      <c r="O15" s="4"/>
      <c r="P15" s="4"/>
      <c r="T15" s="4">
        <f t="shared" si="2"/>
        <v>2.0335299596398571E-2</v>
      </c>
      <c r="U15" s="4">
        <f t="shared" si="3"/>
        <v>5.2950075642965055E-2</v>
      </c>
      <c r="V15" s="4">
        <f t="shared" si="4"/>
        <v>5.4389167807698202E-2</v>
      </c>
      <c r="W15" s="4">
        <f t="shared" si="5"/>
        <v>0.28160919540229878</v>
      </c>
    </row>
    <row r="16" spans="1:23">
      <c r="A16" s="1">
        <v>41018</v>
      </c>
      <c r="C16" s="2">
        <v>0.125</v>
      </c>
      <c r="E16" s="2">
        <v>8.92</v>
      </c>
      <c r="F16" s="2">
        <f>VLOOKUP($A16,'BAC Closing'!$A$1:$G$1645,5,FALSE)</f>
        <v>8.77</v>
      </c>
      <c r="G16" s="2">
        <v>7.92</v>
      </c>
      <c r="H16">
        <f t="shared" si="0"/>
        <v>138.61000000000001</v>
      </c>
      <c r="I16">
        <f>VLOOKUP($A16,'Market Close'!$A$1:$G$1723,5,FALSE)</f>
        <v>137.72</v>
      </c>
      <c r="J16">
        <f t="shared" si="1"/>
        <v>136.36000000000001</v>
      </c>
      <c r="M16" s="4"/>
      <c r="N16" s="4"/>
      <c r="O16" s="4"/>
      <c r="P16" s="4"/>
      <c r="T16" s="4">
        <f t="shared" si="2"/>
        <v>-6.4208931534522895E-3</v>
      </c>
      <c r="U16" s="4">
        <f t="shared" si="3"/>
        <v>-1.6816143497757841E-2</v>
      </c>
      <c r="V16" s="4">
        <f t="shared" si="4"/>
        <v>-9.8751089166423389E-3</v>
      </c>
      <c r="W16" s="4">
        <f t="shared" si="5"/>
        <v>-9.6921322690991962E-2</v>
      </c>
    </row>
    <row r="17" spans="1:31">
      <c r="A17" s="1">
        <v>41108</v>
      </c>
      <c r="C17" s="2">
        <v>0.152</v>
      </c>
      <c r="E17" s="2">
        <v>7.92</v>
      </c>
      <c r="F17" s="2">
        <f>VLOOKUP($A17,'BAC Closing'!$A$1:$G$1645,5,FALSE)</f>
        <v>7.53</v>
      </c>
      <c r="G17" s="2">
        <v>9.4600000000000009</v>
      </c>
      <c r="H17">
        <f t="shared" si="0"/>
        <v>136.36000000000001</v>
      </c>
      <c r="I17">
        <f>VLOOKUP($A17,'Market Close'!$A$1:$G$1723,5,FALSE)</f>
        <v>137.37</v>
      </c>
      <c r="J17">
        <f t="shared" si="1"/>
        <v>145.54</v>
      </c>
      <c r="M17" s="4"/>
      <c r="N17" s="4"/>
      <c r="O17" s="4"/>
      <c r="P17" s="4"/>
      <c r="T17" s="4">
        <f t="shared" si="2"/>
        <v>7.4068641830447035E-3</v>
      </c>
      <c r="U17" s="4">
        <f t="shared" si="3"/>
        <v>-4.9242424242424199E-2</v>
      </c>
      <c r="V17" s="4">
        <f t="shared" si="4"/>
        <v>5.9474412171507618E-2</v>
      </c>
      <c r="W17" s="4">
        <f t="shared" si="5"/>
        <v>0.25630810092961487</v>
      </c>
    </row>
    <row r="18" spans="1:31">
      <c r="A18" s="1">
        <v>41199</v>
      </c>
      <c r="C18" s="2">
        <v>-6.5000000000000002E-2</v>
      </c>
      <c r="E18" s="2">
        <v>9.4600000000000009</v>
      </c>
      <c r="F18" s="2">
        <f>VLOOKUP($A18,'BAC Closing'!$A$1:$G$1645,5,FALSE)</f>
        <v>9.44</v>
      </c>
      <c r="G18" s="2">
        <v>11.78</v>
      </c>
      <c r="H18">
        <f t="shared" si="0"/>
        <v>145.54</v>
      </c>
      <c r="I18">
        <f>VLOOKUP($A18,'Market Close'!$A$1:$G$1723,5,FALSE)</f>
        <v>146.19999999999999</v>
      </c>
      <c r="J18">
        <f t="shared" si="1"/>
        <v>147.05000000000001</v>
      </c>
      <c r="M18" s="4"/>
      <c r="N18" s="4"/>
      <c r="O18" s="4"/>
      <c r="P18" s="4"/>
      <c r="T18" s="4">
        <f t="shared" si="2"/>
        <v>4.5348357839769537E-3</v>
      </c>
      <c r="U18" s="4">
        <f t="shared" si="3"/>
        <v>-2.1141649048627142E-3</v>
      </c>
      <c r="V18" s="4">
        <f t="shared" si="4"/>
        <v>5.8139534883723254E-3</v>
      </c>
      <c r="W18" s="4">
        <f t="shared" si="5"/>
        <v>0.24788135593220328</v>
      </c>
    </row>
    <row r="19" spans="1:31">
      <c r="A19" s="1">
        <v>41291</v>
      </c>
      <c r="C19" s="2">
        <v>0.02</v>
      </c>
      <c r="E19" s="2">
        <v>11.78</v>
      </c>
      <c r="F19" s="2">
        <f>VLOOKUP($A19,'BAC Closing'!$A$1:$G$1645,5,FALSE)</f>
        <v>11.28</v>
      </c>
      <c r="G19" s="2">
        <v>12.28</v>
      </c>
      <c r="H19">
        <f t="shared" si="0"/>
        <v>147.05000000000001</v>
      </c>
      <c r="I19">
        <f>VLOOKUP($A19,'Market Close'!$A$1:$G$1723,5,FALSE)</f>
        <v>148</v>
      </c>
      <c r="J19">
        <f t="shared" si="1"/>
        <v>157.41</v>
      </c>
      <c r="M19" s="4"/>
      <c r="N19" s="4"/>
      <c r="O19" s="4"/>
      <c r="P19" s="4"/>
      <c r="T19" s="4">
        <f t="shared" si="2"/>
        <v>6.460387623257402E-3</v>
      </c>
      <c r="U19" s="4">
        <f t="shared" si="3"/>
        <v>-4.2444821731748683E-2</v>
      </c>
      <c r="V19" s="4">
        <f t="shared" si="4"/>
        <v>6.358108108108107E-2</v>
      </c>
      <c r="W19" s="4">
        <f t="shared" si="5"/>
        <v>8.8652482269503619E-2</v>
      </c>
    </row>
    <row r="20" spans="1:31">
      <c r="A20" s="1">
        <v>41381</v>
      </c>
      <c r="C20" s="2">
        <v>0.22800000000000001</v>
      </c>
      <c r="E20" s="2">
        <v>12.28</v>
      </c>
      <c r="F20" s="2">
        <f>VLOOKUP($A20,'BAC Closing'!$A$1:$G$1645,5,FALSE)</f>
        <v>11.7</v>
      </c>
      <c r="G20" s="2">
        <v>13.92</v>
      </c>
      <c r="H20">
        <f t="shared" si="0"/>
        <v>157.41</v>
      </c>
      <c r="I20">
        <f>VLOOKUP($A20,'Market Close'!$A$1:$G$1723,5,FALSE)</f>
        <v>155.11000000000001</v>
      </c>
      <c r="J20">
        <f t="shared" si="1"/>
        <v>167.52</v>
      </c>
      <c r="M20" s="4"/>
      <c r="N20" s="4"/>
      <c r="O20" s="4"/>
      <c r="P20" s="4"/>
      <c r="T20" s="4">
        <f t="shared" si="2"/>
        <v>-1.4611524045486157E-2</v>
      </c>
      <c r="U20" s="4">
        <f t="shared" si="3"/>
        <v>-4.723127035830621E-2</v>
      </c>
      <c r="V20" s="4">
        <f t="shared" si="4"/>
        <v>8.0007736445103506E-2</v>
      </c>
      <c r="W20" s="4">
        <f t="shared" si="5"/>
        <v>0.18974358974358974</v>
      </c>
    </row>
    <row r="21" spans="1:31">
      <c r="A21" s="1">
        <v>41472</v>
      </c>
      <c r="C21" s="2">
        <v>0.22800000000000001</v>
      </c>
      <c r="E21" s="2">
        <v>13.92</v>
      </c>
      <c r="F21" s="2">
        <f>VLOOKUP($A21,'BAC Closing'!$A$1:$G$1645,5,FALSE)</f>
        <v>14.31</v>
      </c>
      <c r="G21" s="2">
        <v>14.24</v>
      </c>
      <c r="H21">
        <f t="shared" si="0"/>
        <v>167.52</v>
      </c>
      <c r="I21">
        <f>VLOOKUP($A21,'Market Close'!$A$1:$G$1723,5,FALSE)</f>
        <v>167.95</v>
      </c>
      <c r="J21">
        <f t="shared" si="1"/>
        <v>169.7</v>
      </c>
      <c r="M21" s="4"/>
      <c r="N21" s="4"/>
      <c r="O21" s="4"/>
      <c r="P21" s="4"/>
      <c r="T21" s="4">
        <f t="shared" si="2"/>
        <v>2.5668576886339611E-3</v>
      </c>
      <c r="U21" s="4">
        <f t="shared" si="3"/>
        <v>2.8017241379310276E-2</v>
      </c>
      <c r="V21" s="4">
        <f t="shared" si="4"/>
        <v>1.0419767788032219E-2</v>
      </c>
      <c r="W21" s="4">
        <f t="shared" si="5"/>
        <v>-4.8916841369671671E-3</v>
      </c>
    </row>
    <row r="22" spans="1:31">
      <c r="A22" s="8">
        <v>41563</v>
      </c>
      <c r="C22" s="2">
        <v>0.18099999999999999</v>
      </c>
      <c r="E22" s="2">
        <v>14.24</v>
      </c>
      <c r="F22" s="2">
        <f>VLOOKUP($A22,'BAC Closing'!$A$1:$G$1645,5,FALSE)</f>
        <v>14.56</v>
      </c>
      <c r="G22" s="2">
        <v>16.77</v>
      </c>
      <c r="H22">
        <f t="shared" si="0"/>
        <v>169.7</v>
      </c>
      <c r="I22">
        <f>VLOOKUP($A22,'Market Close'!$A$1:$G$1723,5,FALSE)</f>
        <v>172.07</v>
      </c>
      <c r="J22">
        <f t="shared" si="1"/>
        <v>183.67</v>
      </c>
      <c r="M22" s="4"/>
      <c r="N22" s="4"/>
      <c r="O22" s="4"/>
      <c r="P22" s="4"/>
      <c r="T22" s="4">
        <f t="shared" si="2"/>
        <v>1.3965822038892295E-2</v>
      </c>
      <c r="U22" s="4">
        <f t="shared" si="3"/>
        <v>2.2471910112359605E-2</v>
      </c>
      <c r="V22" s="4">
        <f t="shared" si="4"/>
        <v>6.7414424362178149E-2</v>
      </c>
      <c r="W22" s="4">
        <f t="shared" si="5"/>
        <v>0.15178571428571419</v>
      </c>
    </row>
    <row r="23" spans="1:31">
      <c r="A23" s="1">
        <v>41654</v>
      </c>
      <c r="C23" s="2">
        <v>0.26300000000000001</v>
      </c>
      <c r="E23" s="2">
        <v>16.77</v>
      </c>
      <c r="F23" s="2">
        <f>VLOOKUP($A23,'BAC Closing'!$A$1:$G$1645,5,FALSE)</f>
        <v>17.149999999999999</v>
      </c>
      <c r="G23" s="2">
        <v>16.39</v>
      </c>
      <c r="H23">
        <f t="shared" si="0"/>
        <v>183.67</v>
      </c>
      <c r="I23">
        <f>VLOOKUP($A23,'Market Close'!$A$1:$G$1723,5,FALSE)</f>
        <v>184.66</v>
      </c>
      <c r="J23">
        <f t="shared" si="1"/>
        <v>184.2</v>
      </c>
      <c r="M23" s="4"/>
      <c r="N23" s="4"/>
      <c r="O23" s="4"/>
      <c r="P23" s="4"/>
      <c r="T23" s="4">
        <f t="shared" si="2"/>
        <v>5.3901018130342315E-3</v>
      </c>
      <c r="U23" s="4">
        <f t="shared" si="3"/>
        <v>2.2659511031603907E-2</v>
      </c>
      <c r="V23" s="4">
        <f t="shared" si="4"/>
        <v>-2.4910646593739871E-3</v>
      </c>
      <c r="W23" s="4">
        <f t="shared" si="5"/>
        <v>-4.431486880466462E-2</v>
      </c>
    </row>
    <row r="24" spans="1:31">
      <c r="A24" s="1">
        <v>41745</v>
      </c>
      <c r="C24" s="2">
        <v>5.1999999999999998E-2</v>
      </c>
      <c r="E24" s="2">
        <v>16.39</v>
      </c>
      <c r="F24" s="2">
        <f>VLOOKUP($A24,'BAC Closing'!$A$1:$G$1645,5,FALSE)</f>
        <v>16.13</v>
      </c>
      <c r="G24" s="2">
        <v>15.81</v>
      </c>
      <c r="H24">
        <f t="shared" si="0"/>
        <v>184.2</v>
      </c>
      <c r="I24">
        <f>VLOOKUP($A24,'Market Close'!$A$1:$G$1723,5,FALSE)</f>
        <v>186.13</v>
      </c>
      <c r="J24">
        <f t="shared" si="1"/>
        <v>197.23</v>
      </c>
      <c r="M24" s="4"/>
      <c r="N24" s="4"/>
      <c r="O24" s="4"/>
      <c r="P24" s="4"/>
      <c r="T24" s="4">
        <f t="shared" si="2"/>
        <v>1.0477741585233513E-2</v>
      </c>
      <c r="U24" s="4">
        <f t="shared" si="3"/>
        <v>-1.5863331299572958E-2</v>
      </c>
      <c r="V24" s="4">
        <f t="shared" si="4"/>
        <v>5.9635738462364918E-2</v>
      </c>
      <c r="W24" s="4">
        <f t="shared" si="5"/>
        <v>-1.9838809671419599E-2</v>
      </c>
    </row>
    <row r="25" spans="1:31">
      <c r="A25" s="1">
        <v>41836</v>
      </c>
      <c r="C25" s="2">
        <v>0.29099999999999998</v>
      </c>
      <c r="E25" s="2">
        <v>15.81</v>
      </c>
      <c r="F25" s="2">
        <f>VLOOKUP($A25,'BAC Closing'!$A$1:$G$1645,5,FALSE)</f>
        <v>15.51</v>
      </c>
      <c r="G25" s="2">
        <v>16.52</v>
      </c>
      <c r="H25">
        <f t="shared" si="0"/>
        <v>197.23</v>
      </c>
      <c r="I25">
        <f>VLOOKUP($A25,'Market Close'!$A$1:$G$1723,5,FALSE)</f>
        <v>197.96</v>
      </c>
      <c r="J25">
        <f t="shared" si="1"/>
        <v>187.7</v>
      </c>
      <c r="M25" s="4"/>
      <c r="N25" s="4"/>
      <c r="O25" s="4"/>
      <c r="P25" s="4"/>
      <c r="T25" s="4">
        <f t="shared" si="2"/>
        <v>3.7012624854231291E-3</v>
      </c>
      <c r="U25" s="4">
        <f t="shared" si="3"/>
        <v>-1.8975332068311257E-2</v>
      </c>
      <c r="V25" s="4">
        <f t="shared" si="4"/>
        <v>-5.18286522529805E-2</v>
      </c>
      <c r="W25" s="4">
        <f t="shared" si="5"/>
        <v>6.5119277885235416E-2</v>
      </c>
    </row>
    <row r="26" spans="1:31">
      <c r="A26" s="1">
        <v>41927</v>
      </c>
      <c r="C26" s="2">
        <v>-9.2999999999999999E-2</v>
      </c>
      <c r="E26" s="2">
        <v>16.52</v>
      </c>
      <c r="F26" s="2">
        <f>VLOOKUP($A26,'BAC Closing'!$A$1:$G$1645,5,FALSE)</f>
        <v>15.76</v>
      </c>
      <c r="G26" s="2"/>
      <c r="H26">
        <f t="shared" si="0"/>
        <v>187.7</v>
      </c>
      <c r="I26">
        <f>VLOOKUP($A26,'Market Close'!$A$1:$G$1723,5,FALSE)</f>
        <v>186.43</v>
      </c>
      <c r="M26" s="4"/>
      <c r="N26" s="4"/>
      <c r="O26" s="4"/>
      <c r="T26" s="4">
        <f t="shared" si="2"/>
        <v>-6.7661161427808869E-3</v>
      </c>
      <c r="U26" s="4">
        <f t="shared" si="3"/>
        <v>-4.6004842615012143E-2</v>
      </c>
      <c r="V26" s="4"/>
      <c r="W26" s="4"/>
    </row>
    <row r="28" spans="1:31">
      <c r="A28" s="1">
        <v>39724</v>
      </c>
      <c r="B28" s="2">
        <f>VLOOKUP(A28,'BAC Closing'!A1:G1680,5,FALSE)</f>
        <v>34.479999999999997</v>
      </c>
      <c r="D28" s="1">
        <v>39724</v>
      </c>
      <c r="E28">
        <f>VLOOKUP(D28,'Market Close'!A1:G1723,5,FALSE)</f>
        <v>110.34</v>
      </c>
    </row>
    <row r="29" spans="1:31">
      <c r="A29" s="1">
        <f t="shared" ref="A29:A52" si="6">A3-1</f>
        <v>39828</v>
      </c>
      <c r="B29" s="2">
        <f>VLOOKUP(A29,'BAC Closing'!A2:G1680,5,FALSE)</f>
        <v>8.32</v>
      </c>
      <c r="D29" s="1">
        <v>39828</v>
      </c>
      <c r="E29">
        <f>VLOOKUP(D29,'Market Close'!A2:G1724,5,FALSE)</f>
        <v>84.4</v>
      </c>
    </row>
    <row r="30" spans="1:31">
      <c r="A30" s="1">
        <v>39920</v>
      </c>
      <c r="B30" s="2">
        <f>VLOOKUP(A30,'BAC Closing'!A3:G1621,5,FALSE)</f>
        <v>10.6</v>
      </c>
      <c r="D30" s="1">
        <v>39920</v>
      </c>
      <c r="E30">
        <f>VLOOKUP(D30,'Market Close'!A3:G1725,5,FALSE)</f>
        <v>87.08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  <c r="L30" s="5" t="s">
        <v>46</v>
      </c>
      <c r="M30" s="5" t="s">
        <v>47</v>
      </c>
      <c r="N30" s="5" t="s">
        <v>48</v>
      </c>
      <c r="O30" s="5" t="s">
        <v>49</v>
      </c>
      <c r="P30" s="5" t="s">
        <v>50</v>
      </c>
      <c r="Q30" s="5" t="s">
        <v>51</v>
      </c>
      <c r="R30" s="5" t="s">
        <v>52</v>
      </c>
      <c r="S30" s="5" t="s">
        <v>53</v>
      </c>
      <c r="T30" s="5" t="s">
        <v>54</v>
      </c>
      <c r="U30" s="5" t="s">
        <v>55</v>
      </c>
      <c r="V30" s="5" t="s">
        <v>56</v>
      </c>
      <c r="W30" s="5" t="s">
        <v>57</v>
      </c>
      <c r="X30" s="5" t="s">
        <v>58</v>
      </c>
      <c r="Y30" s="5" t="s">
        <v>59</v>
      </c>
      <c r="Z30" s="5" t="s">
        <v>60</v>
      </c>
      <c r="AA30" s="5" t="s">
        <v>61</v>
      </c>
      <c r="AB30" s="5" t="s">
        <v>62</v>
      </c>
      <c r="AC30" s="5" t="s">
        <v>63</v>
      </c>
      <c r="AD30" s="5" t="s">
        <v>64</v>
      </c>
      <c r="AE30" s="5" t="s">
        <v>65</v>
      </c>
    </row>
    <row r="31" spans="1:31">
      <c r="A31" s="1">
        <f t="shared" si="6"/>
        <v>40010</v>
      </c>
      <c r="B31" s="2">
        <f>VLOOKUP(A31,'BAC Closing'!A4:G1622,5,FALSE)</f>
        <v>13.17</v>
      </c>
      <c r="D31" s="1">
        <v>40010</v>
      </c>
      <c r="E31">
        <f>VLOOKUP(D31,'Market Close'!A4:G1726,5,FALSE)</f>
        <v>93.11</v>
      </c>
      <c r="F31" t="s">
        <v>7</v>
      </c>
      <c r="G31" s="6">
        <v>0.49</v>
      </c>
      <c r="H31" s="6">
        <v>-0.84299999999999997</v>
      </c>
      <c r="I31" s="6">
        <v>0.56000000000000005</v>
      </c>
      <c r="J31" s="6">
        <v>0.57999999999999996</v>
      </c>
      <c r="K31" s="6">
        <v>0.56000000000000005</v>
      </c>
      <c r="L31" s="6">
        <v>8.3000000000000004E-2</v>
      </c>
      <c r="M31" s="6">
        <v>0.46</v>
      </c>
      <c r="N31" s="6">
        <v>0.55000000000000004</v>
      </c>
      <c r="O31" s="6">
        <v>0.6</v>
      </c>
      <c r="P31" s="6">
        <v>0.61499999999999999</v>
      </c>
      <c r="Q31" s="6">
        <v>0.68</v>
      </c>
      <c r="R31" s="6">
        <v>0.7</v>
      </c>
      <c r="S31" s="6">
        <v>0.73</v>
      </c>
      <c r="T31" s="6">
        <v>0.73799999999999999</v>
      </c>
      <c r="U31" s="6">
        <v>0.76</v>
      </c>
      <c r="V31" s="6">
        <v>0.83</v>
      </c>
      <c r="W31" s="6">
        <v>0.89</v>
      </c>
      <c r="X31" s="6">
        <v>0.92100000000000004</v>
      </c>
      <c r="Y31" s="6">
        <v>0.93</v>
      </c>
      <c r="Z31" s="6">
        <v>1</v>
      </c>
      <c r="AA31" s="6">
        <v>1</v>
      </c>
      <c r="AB31" s="6">
        <v>1.0189999999999999</v>
      </c>
      <c r="AC31" s="6">
        <v>1.07</v>
      </c>
      <c r="AD31" s="6">
        <v>1.02</v>
      </c>
      <c r="AE31" s="6">
        <v>1.04</v>
      </c>
    </row>
    <row r="32" spans="1:31">
      <c r="A32" s="1">
        <f t="shared" si="6"/>
        <v>40101</v>
      </c>
      <c r="B32" s="2">
        <f>VLOOKUP(A32,'BAC Closing'!A5:G1623,5,FALSE)</f>
        <v>18.100000000000001</v>
      </c>
      <c r="D32" s="1">
        <v>40101</v>
      </c>
      <c r="E32">
        <f>VLOOKUP(D32,'Market Close'!A5:G1727,5,FALSE)</f>
        <v>109.71</v>
      </c>
      <c r="F32" t="s">
        <v>199</v>
      </c>
      <c r="G32">
        <v>2495</v>
      </c>
      <c r="H32">
        <v>8444</v>
      </c>
      <c r="I32">
        <v>4558</v>
      </c>
      <c r="J32">
        <v>5086</v>
      </c>
      <c r="K32">
        <v>6111</v>
      </c>
      <c r="L32">
        <v>5913</v>
      </c>
      <c r="M32">
        <v>5330</v>
      </c>
      <c r="N32">
        <v>3989</v>
      </c>
      <c r="O32">
        <v>3445</v>
      </c>
      <c r="P32">
        <v>2989</v>
      </c>
      <c r="Q32">
        <v>2210</v>
      </c>
      <c r="R32">
        <v>1838</v>
      </c>
      <c r="S32">
        <v>1811</v>
      </c>
      <c r="T32">
        <v>2040</v>
      </c>
      <c r="U32">
        <v>1995</v>
      </c>
      <c r="V32">
        <v>1800</v>
      </c>
      <c r="W32">
        <v>1591</v>
      </c>
      <c r="X32">
        <v>1831</v>
      </c>
      <c r="Y32">
        <v>1219</v>
      </c>
      <c r="Z32">
        <v>652</v>
      </c>
      <c r="AA32">
        <v>75</v>
      </c>
      <c r="AB32">
        <v>363</v>
      </c>
      <c r="AC32">
        <v>325</v>
      </c>
      <c r="AD32">
        <v>217</v>
      </c>
      <c r="AE32">
        <v>368</v>
      </c>
    </row>
    <row r="33" spans="1:31">
      <c r="A33" s="1">
        <f t="shared" si="6"/>
        <v>40197</v>
      </c>
      <c r="B33" s="2">
        <f>VLOOKUP(A33,'BAC Closing'!A6:G1624,5,FALSE)</f>
        <v>16.32</v>
      </c>
      <c r="D33" s="1">
        <v>40197</v>
      </c>
      <c r="E33">
        <f>VLOOKUP(D33,'Market Close'!A6:G1728,5,FALSE)</f>
        <v>115.06</v>
      </c>
      <c r="F33" t="s">
        <v>200</v>
      </c>
      <c r="G33" s="6">
        <v>13.93</v>
      </c>
      <c r="H33" s="6">
        <v>20.38</v>
      </c>
      <c r="I33" s="6">
        <v>16.16</v>
      </c>
      <c r="J33" s="6">
        <v>17.809999999999999</v>
      </c>
      <c r="K33" s="6">
        <v>19.350000000000001</v>
      </c>
      <c r="L33" s="6">
        <v>19.95</v>
      </c>
      <c r="M33" s="6">
        <v>20.53</v>
      </c>
      <c r="N33" s="6">
        <v>21.18</v>
      </c>
      <c r="O33" s="6">
        <v>21.89</v>
      </c>
      <c r="P33" s="6">
        <v>22.37</v>
      </c>
      <c r="Q33" s="6">
        <v>22.93</v>
      </c>
      <c r="R33" s="6">
        <v>23.62</v>
      </c>
      <c r="S33" s="6">
        <v>23.94</v>
      </c>
      <c r="T33" s="6">
        <v>24.48</v>
      </c>
      <c r="U33" s="6">
        <v>25.17</v>
      </c>
      <c r="V33" s="6">
        <v>25.85</v>
      </c>
      <c r="W33" s="6">
        <v>26.92</v>
      </c>
      <c r="X33" s="6">
        <v>27.47</v>
      </c>
      <c r="Y33" s="6">
        <v>27.92</v>
      </c>
      <c r="Z33" s="6">
        <v>27.99</v>
      </c>
      <c r="AA33" s="6">
        <v>28.75</v>
      </c>
      <c r="AB33" s="6">
        <v>29.27</v>
      </c>
      <c r="AC33" s="6">
        <v>30.1</v>
      </c>
      <c r="AD33" s="6">
        <v>30.88</v>
      </c>
      <c r="AE33" s="6">
        <v>31.24</v>
      </c>
    </row>
    <row r="34" spans="1:31">
      <c r="A34" s="1">
        <f t="shared" si="6"/>
        <v>40283</v>
      </c>
      <c r="B34" s="2">
        <f>VLOOKUP(A34,'BAC Closing'!A7:G1625,5,FALSE)</f>
        <v>19.48</v>
      </c>
      <c r="D34" s="1">
        <v>40283</v>
      </c>
      <c r="E34">
        <f>VLOOKUP(D34,'Market Close'!A7:G1729,5,FALSE)</f>
        <v>121.29</v>
      </c>
      <c r="F34" t="s">
        <v>201</v>
      </c>
      <c r="G34">
        <v>1.06</v>
      </c>
      <c r="H34">
        <v>-1.1299999999999999</v>
      </c>
      <c r="I34">
        <v>0.94000000000000006</v>
      </c>
      <c r="J34">
        <v>0.9900000000000001</v>
      </c>
      <c r="K34">
        <v>1.03</v>
      </c>
      <c r="L34">
        <v>0.91</v>
      </c>
      <c r="M34">
        <v>0.83</v>
      </c>
      <c r="N34">
        <v>1</v>
      </c>
      <c r="O34">
        <v>1.0900000000000001</v>
      </c>
      <c r="P34">
        <v>1.0999999999999999</v>
      </c>
      <c r="Q34">
        <v>1.2</v>
      </c>
      <c r="R34">
        <v>1.26</v>
      </c>
      <c r="S34">
        <v>1.26</v>
      </c>
      <c r="T34">
        <v>1.25</v>
      </c>
      <c r="U34">
        <v>1.28</v>
      </c>
      <c r="V34">
        <v>1.38</v>
      </c>
      <c r="W34">
        <v>1.46</v>
      </c>
      <c r="X34">
        <v>1.46</v>
      </c>
      <c r="Y34">
        <v>1.4500000000000002</v>
      </c>
      <c r="Z34">
        <v>1.53</v>
      </c>
      <c r="AA34">
        <v>1.52</v>
      </c>
      <c r="AB34">
        <v>1.49</v>
      </c>
      <c r="AC34">
        <v>1.53</v>
      </c>
      <c r="AD34">
        <v>1.46</v>
      </c>
      <c r="AE34">
        <v>1.4200000000000002</v>
      </c>
    </row>
    <row r="35" spans="1:31">
      <c r="A35" s="1">
        <f t="shared" si="6"/>
        <v>40374</v>
      </c>
      <c r="B35" s="2">
        <f>VLOOKUP(A35,'BAC Closing'!A8:G1626,5,FALSE)</f>
        <v>15.39</v>
      </c>
      <c r="D35" s="1">
        <v>40374</v>
      </c>
      <c r="E35">
        <f>VLOOKUP(D35,'Market Close'!A8:G1730,5,FALSE)</f>
        <v>109.68</v>
      </c>
    </row>
    <row r="36" spans="1:31">
      <c r="A36" s="1">
        <f t="shared" si="6"/>
        <v>40469</v>
      </c>
      <c r="B36" s="2">
        <f>VLOOKUP(A36,'BAC Closing'!A9:G1627,5,FALSE)</f>
        <v>12.34</v>
      </c>
      <c r="D36" s="1">
        <v>40469</v>
      </c>
      <c r="E36">
        <f>VLOOKUP(D36,'Market Close'!A9:G1731,5,FALSE)</f>
        <v>118.28</v>
      </c>
    </row>
    <row r="37" spans="1:31">
      <c r="A37" s="1">
        <f t="shared" si="6"/>
        <v>40563</v>
      </c>
      <c r="B37" s="2">
        <f>VLOOKUP(A37,'BAC Closing'!A10:G1628,5,FALSE)</f>
        <v>14.54</v>
      </c>
      <c r="D37" s="1">
        <v>40563</v>
      </c>
      <c r="E37">
        <f>VLOOKUP(D37,'Market Close'!A10:G1732,5,FALSE)</f>
        <v>128.08000000000001</v>
      </c>
    </row>
    <row r="38" spans="1:31">
      <c r="A38" s="1">
        <f t="shared" si="6"/>
        <v>40647</v>
      </c>
      <c r="B38" s="2">
        <f>VLOOKUP(A38,'BAC Closing'!A11:G1629,5,FALSE)</f>
        <v>13.13</v>
      </c>
      <c r="D38" s="1">
        <v>40647</v>
      </c>
      <c r="E38">
        <f>VLOOKUP(D38,'Market Close'!A11:G1733,5,FALSE)</f>
        <v>131.56</v>
      </c>
    </row>
    <row r="39" spans="1:31">
      <c r="A39" s="1">
        <f t="shared" si="6"/>
        <v>40742</v>
      </c>
      <c r="B39" s="2">
        <f>VLOOKUP(A39,'BAC Closing'!A12:G1630,5,FALSE)</f>
        <v>9.7200000000000006</v>
      </c>
      <c r="D39" s="1">
        <v>40742</v>
      </c>
      <c r="E39">
        <f>VLOOKUP(D39,'Market Close'!A12:G1734,5,FALSE)</f>
        <v>130.61000000000001</v>
      </c>
    </row>
    <row r="40" spans="1:31">
      <c r="A40" s="1">
        <v>40830</v>
      </c>
      <c r="B40" s="2">
        <f>VLOOKUP(A40,'BAC Closing'!A13:G1631,5,FALSE)</f>
        <v>6.19</v>
      </c>
      <c r="D40" s="1">
        <v>40830</v>
      </c>
      <c r="E40">
        <f>VLOOKUP(D40,'Market Close'!A13:G1735,5,FALSE)</f>
        <v>122.57</v>
      </c>
    </row>
    <row r="41" spans="1:31">
      <c r="A41" s="1">
        <v>40921</v>
      </c>
      <c r="B41" s="2">
        <f>VLOOKUP(A41,'BAC Closing'!A14:G1632,5,FALSE)</f>
        <v>6.61</v>
      </c>
      <c r="D41" s="1">
        <v>40921</v>
      </c>
      <c r="E41">
        <f>VLOOKUP(D41,'Market Close'!A14:G1736,5,FALSE)</f>
        <v>128.84</v>
      </c>
    </row>
    <row r="42" spans="1:31">
      <c r="A42" s="1">
        <f t="shared" si="6"/>
        <v>41017</v>
      </c>
      <c r="B42" s="2">
        <f>VLOOKUP(A42,'BAC Closing'!A15:G1633,5,FALSE)</f>
        <v>8.92</v>
      </c>
      <c r="D42" s="1">
        <v>41017</v>
      </c>
      <c r="E42">
        <f>VLOOKUP(D42,'Market Close'!A15:G1737,5,FALSE)</f>
        <v>138.61000000000001</v>
      </c>
    </row>
    <row r="43" spans="1:31">
      <c r="A43" s="1">
        <f t="shared" si="6"/>
        <v>41107</v>
      </c>
      <c r="B43" s="2">
        <f>VLOOKUP(A43,'BAC Closing'!A16:G1634,5,FALSE)</f>
        <v>7.92</v>
      </c>
      <c r="D43" s="1">
        <v>41107</v>
      </c>
      <c r="E43">
        <f>VLOOKUP(D43,'Market Close'!A16:G1738,5,FALSE)</f>
        <v>136.36000000000001</v>
      </c>
    </row>
    <row r="44" spans="1:31">
      <c r="A44" s="1">
        <f t="shared" si="6"/>
        <v>41198</v>
      </c>
      <c r="B44" s="2">
        <f>VLOOKUP(A44,'BAC Closing'!A17:G1635,5,FALSE)</f>
        <v>9.4600000000000009</v>
      </c>
      <c r="D44" s="1">
        <v>41198</v>
      </c>
      <c r="E44">
        <f>VLOOKUP(D44,'Market Close'!A17:G1739,5,FALSE)</f>
        <v>145.54</v>
      </c>
    </row>
    <row r="45" spans="1:31">
      <c r="A45" s="1">
        <f t="shared" si="6"/>
        <v>41290</v>
      </c>
      <c r="B45" s="2">
        <f>VLOOKUP(A45,'BAC Closing'!A18:G1636,5,FALSE)</f>
        <v>11.78</v>
      </c>
      <c r="D45" s="1">
        <v>41290</v>
      </c>
      <c r="E45">
        <f>VLOOKUP(D45,'Market Close'!A18:G1740,5,FALSE)</f>
        <v>147.05000000000001</v>
      </c>
    </row>
    <row r="46" spans="1:31">
      <c r="A46" s="1">
        <f t="shared" si="6"/>
        <v>41380</v>
      </c>
      <c r="B46" s="2">
        <f>VLOOKUP(A46,'BAC Closing'!A19:G1637,5,FALSE)</f>
        <v>12.28</v>
      </c>
      <c r="D46" s="1">
        <v>41380</v>
      </c>
      <c r="E46">
        <f>VLOOKUP(D46,'Market Close'!A19:G1741,5,FALSE)</f>
        <v>157.41</v>
      </c>
    </row>
    <row r="47" spans="1:31">
      <c r="A47" s="1">
        <f t="shared" si="6"/>
        <v>41471</v>
      </c>
      <c r="B47" s="2">
        <f>VLOOKUP(A47,'BAC Closing'!A20:G1638,5,FALSE)</f>
        <v>13.92</v>
      </c>
      <c r="D47" s="1">
        <v>41471</v>
      </c>
      <c r="E47">
        <f>VLOOKUP(D47,'Market Close'!A20:G1742,5,FALSE)</f>
        <v>167.52</v>
      </c>
    </row>
    <row r="48" spans="1:31">
      <c r="A48" s="1">
        <f t="shared" si="6"/>
        <v>41562</v>
      </c>
      <c r="B48" s="2">
        <f>VLOOKUP(A48,'BAC Closing'!A21:G1639,5,FALSE)</f>
        <v>14.24</v>
      </c>
      <c r="D48" s="1">
        <v>41562</v>
      </c>
      <c r="E48">
        <f>VLOOKUP(D48,'Market Close'!A21:G1743,5,FALSE)</f>
        <v>169.7</v>
      </c>
    </row>
    <row r="49" spans="1:5">
      <c r="A49" s="1">
        <f t="shared" si="6"/>
        <v>41653</v>
      </c>
      <c r="B49" s="2">
        <f>VLOOKUP(A49,'BAC Closing'!A22:G1640,5,FALSE)</f>
        <v>16.77</v>
      </c>
      <c r="D49" s="1">
        <v>41653</v>
      </c>
      <c r="E49">
        <f>VLOOKUP(D49,'Market Close'!A22:G1744,5,FALSE)</f>
        <v>183.67</v>
      </c>
    </row>
    <row r="50" spans="1:5">
      <c r="A50" s="1">
        <f t="shared" si="6"/>
        <v>41744</v>
      </c>
      <c r="B50" s="2">
        <f>VLOOKUP(A50,'BAC Closing'!A23:G1641,5,FALSE)</f>
        <v>16.39</v>
      </c>
      <c r="D50" s="1">
        <v>41744</v>
      </c>
      <c r="E50">
        <f>VLOOKUP(D50,'Market Close'!A23:G1745,5,FALSE)</f>
        <v>184.2</v>
      </c>
    </row>
    <row r="51" spans="1:5">
      <c r="A51" s="1">
        <f t="shared" si="6"/>
        <v>41835</v>
      </c>
      <c r="B51" s="2">
        <f>VLOOKUP(A51,'BAC Closing'!A24:G1642,5,FALSE)</f>
        <v>15.81</v>
      </c>
      <c r="D51" s="1">
        <v>41835</v>
      </c>
      <c r="E51">
        <f>VLOOKUP(D51,'Market Close'!A24:G1746,5,FALSE)</f>
        <v>197.23</v>
      </c>
    </row>
    <row r="52" spans="1:5">
      <c r="A52" s="1">
        <f t="shared" si="6"/>
        <v>41926</v>
      </c>
      <c r="B52" s="2">
        <v>16.52</v>
      </c>
      <c r="D52" s="1">
        <v>41926</v>
      </c>
      <c r="E52">
        <f>VLOOKUP(D52,'Market Close'!A25:G1747,5,FALSE)</f>
        <v>187.7</v>
      </c>
    </row>
    <row r="53" spans="1:5">
      <c r="A53" s="1"/>
    </row>
    <row r="54" spans="1:5">
      <c r="A54" s="1"/>
    </row>
    <row r="55" spans="1:5">
      <c r="A55" s="1"/>
    </row>
    <row r="56" spans="1:5">
      <c r="A56" s="1"/>
    </row>
    <row r="57" spans="1:5">
      <c r="A57" s="1"/>
    </row>
    <row r="58" spans="1:5">
      <c r="A58" s="1"/>
    </row>
    <row r="59" spans="1:5">
      <c r="A59" s="1"/>
    </row>
    <row r="60" spans="1:5">
      <c r="A60" s="1"/>
    </row>
    <row r="61" spans="1:5">
      <c r="A61" s="1"/>
    </row>
    <row r="62" spans="1:5">
      <c r="A62" s="1"/>
    </row>
    <row r="63" spans="1:5">
      <c r="A63" s="1"/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AE159"/>
  <sheetViews>
    <sheetView topLeftCell="H1" zoomScale="70" zoomScaleNormal="70" workbookViewId="0">
      <pane ySplit="1" topLeftCell="A17" activePane="bottomLeft" state="frozen"/>
      <selection pane="bottomLeft" activeCell="P11" sqref="P11"/>
    </sheetView>
  </sheetViews>
  <sheetFormatPr defaultRowHeight="15"/>
  <cols>
    <col min="1" max="1" width="17.7109375" customWidth="1"/>
    <col min="2" max="4" width="13.140625" style="2" customWidth="1"/>
    <col min="5" max="5" width="14.42578125" bestFit="1" customWidth="1"/>
    <col min="6" max="6" width="13.5703125" bestFit="1" customWidth="1"/>
    <col min="7" max="7" width="15.7109375" bestFit="1" customWidth="1"/>
    <col min="8" max="8" width="18.42578125" bestFit="1" customWidth="1"/>
    <col min="9" max="9" width="18" bestFit="1" customWidth="1"/>
    <col min="10" max="10" width="19.7109375" bestFit="1" customWidth="1"/>
    <col min="13" max="13" width="13" customWidth="1"/>
    <col min="14" max="14" width="14.140625" customWidth="1"/>
  </cols>
  <sheetData>
    <row r="1" spans="1:23" ht="60">
      <c r="A1" t="s">
        <v>0</v>
      </c>
      <c r="B1" s="2" t="s">
        <v>7</v>
      </c>
      <c r="C1" s="2" t="s">
        <v>8</v>
      </c>
      <c r="D1" s="2" t="s">
        <v>9</v>
      </c>
      <c r="E1" t="s">
        <v>203</v>
      </c>
      <c r="F1" t="s">
        <v>204</v>
      </c>
      <c r="G1" t="s">
        <v>205</v>
      </c>
      <c r="H1" t="s">
        <v>4</v>
      </c>
      <c r="I1" t="s">
        <v>5</v>
      </c>
      <c r="J1" t="s">
        <v>6</v>
      </c>
      <c r="M1" s="3"/>
      <c r="N1" s="3"/>
      <c r="O1" s="3"/>
      <c r="P1" s="3"/>
      <c r="T1" s="3" t="s">
        <v>17</v>
      </c>
      <c r="U1" s="3" t="s">
        <v>202</v>
      </c>
      <c r="V1" s="3" t="s">
        <v>19</v>
      </c>
      <c r="W1" s="3" t="s">
        <v>20</v>
      </c>
    </row>
    <row r="2" spans="1:23">
      <c r="A2" s="1">
        <v>39727</v>
      </c>
      <c r="C2" s="2">
        <v>0.65</v>
      </c>
      <c r="E2" s="2">
        <v>34.479999999999997</v>
      </c>
      <c r="F2" s="2">
        <f>VLOOKUP($A2,'BAC Closing'!$A$1:$G$1645,5,FALSE)</f>
        <v>32.22</v>
      </c>
      <c r="G2">
        <v>8.32</v>
      </c>
      <c r="H2">
        <f>E28</f>
        <v>110.34</v>
      </c>
      <c r="I2">
        <f>VLOOKUP($A2,'Market Close'!$A$1:$G$1723,5,FALSE)</f>
        <v>104.72</v>
      </c>
      <c r="J2">
        <f>H3</f>
        <v>84.4</v>
      </c>
      <c r="M2" s="4"/>
      <c r="N2" s="4"/>
      <c r="O2" s="4"/>
      <c r="P2" s="4"/>
      <c r="T2" s="4">
        <f>I2/H2-1</f>
        <v>-5.0933478339677429E-2</v>
      </c>
      <c r="U2" s="4">
        <f>F2/E2-1</f>
        <v>-6.5545243619489546E-2</v>
      </c>
      <c r="V2" s="4">
        <f>H3/I2-1</f>
        <v>-0.19404125286478224</v>
      </c>
      <c r="W2" s="4">
        <f>E3/F2-1</f>
        <v>-0.7417752948479206</v>
      </c>
    </row>
    <row r="3" spans="1:23">
      <c r="A3" s="1">
        <v>39829</v>
      </c>
      <c r="C3" s="2">
        <v>5.5E-2</v>
      </c>
      <c r="E3" s="2">
        <v>8.32</v>
      </c>
      <c r="F3" s="2">
        <f>VLOOKUP($A3,'BAC Closing'!$A$1:$G$1645,5,FALSE)</f>
        <v>7.18</v>
      </c>
      <c r="G3" s="2">
        <v>10.6</v>
      </c>
      <c r="H3">
        <f t="shared" ref="H3:H26" si="0">E29</f>
        <v>84.4</v>
      </c>
      <c r="I3">
        <f>VLOOKUP($A3,'Market Close'!$A$1:$G$1723,5,FALSE)</f>
        <v>85.06</v>
      </c>
      <c r="J3">
        <f t="shared" ref="J3:J25" si="1">H4</f>
        <v>87.08</v>
      </c>
      <c r="M3" s="4"/>
      <c r="N3" s="4"/>
      <c r="O3" s="4"/>
      <c r="P3" s="4"/>
      <c r="T3" s="4">
        <f t="shared" ref="T3:T26" si="2">I3/H3-1</f>
        <v>7.8199052132701397E-3</v>
      </c>
      <c r="U3" s="4">
        <f t="shared" ref="U3:U26" si="3">F3/E3-1</f>
        <v>-0.13701923076923084</v>
      </c>
      <c r="V3" s="4">
        <f t="shared" ref="V3:V25" si="4">H4/I3-1</f>
        <v>2.3747942628732588E-2</v>
      </c>
      <c r="W3" s="4">
        <f t="shared" ref="W3:W25" si="5">E4/F3-1</f>
        <v>0.47632311977715869</v>
      </c>
    </row>
    <row r="4" spans="1:23">
      <c r="A4" s="1">
        <v>39923</v>
      </c>
      <c r="C4" s="2">
        <v>4.7E-2</v>
      </c>
      <c r="E4" s="2">
        <v>10.6</v>
      </c>
      <c r="F4" s="2">
        <f>VLOOKUP($A4,'BAC Closing'!$A$1:$G$1645,5,FALSE)</f>
        <v>8.02</v>
      </c>
      <c r="G4" s="2">
        <v>13.17</v>
      </c>
      <c r="H4">
        <f t="shared" si="0"/>
        <v>87.08</v>
      </c>
      <c r="I4">
        <f>VLOOKUP($A4,'Market Close'!$A$1:$G$1723,5,FALSE)</f>
        <v>83.43</v>
      </c>
      <c r="J4">
        <f t="shared" si="1"/>
        <v>93.11</v>
      </c>
      <c r="M4" s="4"/>
      <c r="N4" s="4"/>
      <c r="O4" s="4"/>
      <c r="P4" s="4"/>
      <c r="T4" s="4">
        <f t="shared" si="2"/>
        <v>-4.1915480018373863E-2</v>
      </c>
      <c r="U4" s="4">
        <f t="shared" si="3"/>
        <v>-0.2433962264150944</v>
      </c>
      <c r="V4" s="4">
        <f t="shared" si="4"/>
        <v>0.11602541052379234</v>
      </c>
      <c r="W4" s="4">
        <f t="shared" si="5"/>
        <v>0.64214463840399016</v>
      </c>
    </row>
    <row r="5" spans="1:23">
      <c r="A5" s="1">
        <v>40011</v>
      </c>
      <c r="B5" s="9"/>
      <c r="C5" s="9">
        <v>0.33</v>
      </c>
      <c r="E5" s="2">
        <v>13.17</v>
      </c>
      <c r="F5" s="2">
        <f>VLOOKUP($A5,'BAC Closing'!$A$1:$G$1645,5,FALSE)</f>
        <v>12.89</v>
      </c>
      <c r="G5" s="2">
        <v>18.100000000000001</v>
      </c>
      <c r="H5">
        <f t="shared" si="0"/>
        <v>93.11</v>
      </c>
      <c r="I5">
        <f>VLOOKUP($A5,'Market Close'!$A$1:$G$1723,5,FALSE)</f>
        <v>94.13</v>
      </c>
      <c r="J5">
        <f t="shared" si="1"/>
        <v>109.71</v>
      </c>
      <c r="M5" s="4"/>
      <c r="N5" s="4"/>
      <c r="O5" s="4"/>
      <c r="P5" s="4"/>
      <c r="T5" s="4">
        <f t="shared" si="2"/>
        <v>1.0954784663301353E-2</v>
      </c>
      <c r="U5" s="4">
        <f t="shared" si="3"/>
        <v>-2.1260440394836655E-2</v>
      </c>
      <c r="V5" s="4">
        <f t="shared" si="4"/>
        <v>0.16551577605439283</v>
      </c>
      <c r="W5" s="4">
        <f t="shared" si="5"/>
        <v>0.40418929402637715</v>
      </c>
    </row>
    <row r="6" spans="1:23">
      <c r="A6" s="1">
        <v>40102</v>
      </c>
      <c r="C6" s="2">
        <v>-9.5000000000000001E-2</v>
      </c>
      <c r="E6" s="2">
        <v>18.100000000000001</v>
      </c>
      <c r="F6" s="2">
        <f>VLOOKUP($A6,'BAC Closing'!$A$1:$G$1645,5,FALSE)</f>
        <v>17.260000000000002</v>
      </c>
      <c r="G6" s="2">
        <v>16.32</v>
      </c>
      <c r="H6">
        <f t="shared" si="0"/>
        <v>109.71</v>
      </c>
      <c r="I6">
        <f>VLOOKUP($A6,'Market Close'!$A$1:$G$1723,5,FALSE)</f>
        <v>108.89</v>
      </c>
      <c r="J6">
        <f t="shared" si="1"/>
        <v>115.06</v>
      </c>
      <c r="M6" s="4"/>
      <c r="N6" s="4"/>
      <c r="O6" s="4"/>
      <c r="P6" s="4"/>
      <c r="T6" s="4">
        <f t="shared" si="2"/>
        <v>-7.4742502962354962E-3</v>
      </c>
      <c r="U6" s="4">
        <f t="shared" si="3"/>
        <v>-4.6408839779005562E-2</v>
      </c>
      <c r="V6" s="4">
        <f t="shared" si="4"/>
        <v>5.6662687115437649E-2</v>
      </c>
      <c r="W6" s="4">
        <f t="shared" si="5"/>
        <v>-5.4461181923522672E-2</v>
      </c>
    </row>
    <row r="7" spans="1:23">
      <c r="A7" s="1">
        <v>40198</v>
      </c>
      <c r="C7" s="2">
        <v>-0.53400000000000003</v>
      </c>
      <c r="E7" s="2">
        <v>16.32</v>
      </c>
      <c r="F7" s="2">
        <f>VLOOKUP($A7,'BAC Closing'!$A$1:$G$1645,5,FALSE)</f>
        <v>16.489999999999998</v>
      </c>
      <c r="G7" s="2">
        <v>19.48</v>
      </c>
      <c r="H7">
        <f t="shared" si="0"/>
        <v>115.06</v>
      </c>
      <c r="I7">
        <f>VLOOKUP($A7,'Market Close'!$A$1:$G$1723,5,FALSE)</f>
        <v>113.89</v>
      </c>
      <c r="J7">
        <f t="shared" si="1"/>
        <v>121.29</v>
      </c>
      <c r="M7" s="4"/>
      <c r="N7" s="4"/>
      <c r="O7" s="4"/>
      <c r="P7" s="4"/>
      <c r="T7" s="4">
        <f t="shared" si="2"/>
        <v>-1.0168607682948028E-2</v>
      </c>
      <c r="U7" s="4">
        <f t="shared" si="3"/>
        <v>1.0416666666666519E-2</v>
      </c>
      <c r="V7" s="4">
        <f t="shared" si="4"/>
        <v>6.4974975853894223E-2</v>
      </c>
      <c r="W7" s="4">
        <f t="shared" si="5"/>
        <v>0.18132201334141929</v>
      </c>
    </row>
    <row r="8" spans="1:23">
      <c r="A8" s="1">
        <v>40284</v>
      </c>
      <c r="C8" s="2">
        <v>8.4000000000000005E-2</v>
      </c>
      <c r="E8" s="2">
        <v>19.48</v>
      </c>
      <c r="F8" s="2">
        <f>VLOOKUP($A8,'BAC Closing'!$A$1:$G$1645,5,FALSE)</f>
        <v>18.41</v>
      </c>
      <c r="G8" s="2">
        <v>15.39</v>
      </c>
      <c r="H8">
        <f t="shared" si="0"/>
        <v>121.29</v>
      </c>
      <c r="I8">
        <f>VLOOKUP($A8,'Market Close'!$A$1:$G$1723,5,FALSE)</f>
        <v>119.36</v>
      </c>
      <c r="J8">
        <f t="shared" si="1"/>
        <v>109.68</v>
      </c>
      <c r="M8" s="4"/>
      <c r="N8" s="4"/>
      <c r="O8" s="4"/>
      <c r="P8" s="4"/>
      <c r="T8" s="4">
        <f t="shared" si="2"/>
        <v>-1.5912276362437194E-2</v>
      </c>
      <c r="U8" s="4">
        <f t="shared" si="3"/>
        <v>-5.4928131416837833E-2</v>
      </c>
      <c r="V8" s="4">
        <f t="shared" si="4"/>
        <v>-8.1099195710455652E-2</v>
      </c>
      <c r="W8" s="4">
        <f t="shared" si="5"/>
        <v>-0.16404128191200429</v>
      </c>
    </row>
    <row r="9" spans="1:23">
      <c r="A9" s="1">
        <v>40375</v>
      </c>
      <c r="C9" s="2">
        <v>0.23499999999999999</v>
      </c>
      <c r="E9" s="2">
        <v>15.39</v>
      </c>
      <c r="F9" s="2">
        <f>VLOOKUP($A9,'BAC Closing'!$A$1:$G$1645,5,FALSE)</f>
        <v>13.98</v>
      </c>
      <c r="G9" s="2">
        <v>12.34</v>
      </c>
      <c r="H9">
        <f t="shared" si="0"/>
        <v>109.68</v>
      </c>
      <c r="I9">
        <f>VLOOKUP($A9,'Market Close'!$A$1:$G$1723,5,FALSE)</f>
        <v>106.66</v>
      </c>
      <c r="J9">
        <f t="shared" si="1"/>
        <v>118.28</v>
      </c>
      <c r="M9" s="4"/>
      <c r="N9" s="4"/>
      <c r="O9" s="4"/>
      <c r="P9" s="4"/>
      <c r="T9" s="4">
        <f t="shared" si="2"/>
        <v>-2.75346462436179E-2</v>
      </c>
      <c r="U9" s="4">
        <f t="shared" si="3"/>
        <v>-9.1617933723196932E-2</v>
      </c>
      <c r="V9" s="4">
        <f t="shared" si="4"/>
        <v>0.10894430901931385</v>
      </c>
      <c r="W9" s="4">
        <f t="shared" si="5"/>
        <v>-0.11731044349070108</v>
      </c>
    </row>
    <row r="10" spans="1:23">
      <c r="A10" s="1">
        <v>40470</v>
      </c>
      <c r="C10" s="2">
        <v>0.155</v>
      </c>
      <c r="E10" s="2">
        <v>12.34</v>
      </c>
      <c r="F10" s="2">
        <f>VLOOKUP($A10,'BAC Closing'!$A$1:$G$1645,5,FALSE)</f>
        <v>11.8</v>
      </c>
      <c r="G10" s="2">
        <v>14.54</v>
      </c>
      <c r="H10">
        <f t="shared" si="0"/>
        <v>118.28</v>
      </c>
      <c r="I10">
        <f>VLOOKUP($A10,'Market Close'!$A$1:$G$1723,5,FALSE)</f>
        <v>116.73</v>
      </c>
      <c r="J10">
        <f t="shared" si="1"/>
        <v>128.08000000000001</v>
      </c>
      <c r="M10" s="4"/>
      <c r="N10" s="4"/>
      <c r="O10" s="4"/>
      <c r="P10" s="4"/>
      <c r="T10" s="4">
        <f t="shared" si="2"/>
        <v>-1.3104497801826098E-2</v>
      </c>
      <c r="U10" s="4">
        <f t="shared" si="3"/>
        <v>-4.3760129659643376E-2</v>
      </c>
      <c r="V10" s="4">
        <f t="shared" si="4"/>
        <v>9.7232930694765685E-2</v>
      </c>
      <c r="W10" s="4">
        <f t="shared" si="5"/>
        <v>0.23220338983050826</v>
      </c>
    </row>
    <row r="11" spans="1:23">
      <c r="A11" s="1">
        <v>40564</v>
      </c>
      <c r="C11" s="2">
        <v>0.19400000000000001</v>
      </c>
      <c r="E11" s="2">
        <v>14.54</v>
      </c>
      <c r="F11" s="2">
        <f>VLOOKUP($A11,'BAC Closing'!$A$1:$G$1645,5,FALSE)</f>
        <v>14.25</v>
      </c>
      <c r="G11" s="2">
        <v>13.13</v>
      </c>
      <c r="H11">
        <f t="shared" si="0"/>
        <v>128.08000000000001</v>
      </c>
      <c r="I11">
        <f>VLOOKUP($A11,'Market Close'!$A$1:$G$1723,5,FALSE)</f>
        <v>128.37</v>
      </c>
      <c r="J11">
        <f t="shared" si="1"/>
        <v>131.56</v>
      </c>
      <c r="M11" s="4"/>
      <c r="N11" s="4"/>
      <c r="O11" s="4"/>
      <c r="P11" s="4"/>
      <c r="T11" s="4">
        <f t="shared" si="2"/>
        <v>2.2642098688319123E-3</v>
      </c>
      <c r="U11" s="4">
        <f t="shared" si="3"/>
        <v>-1.9944979367262694E-2</v>
      </c>
      <c r="V11" s="4">
        <f t="shared" si="4"/>
        <v>2.4850042844901443E-2</v>
      </c>
      <c r="W11" s="4">
        <f t="shared" si="5"/>
        <v>-7.8596491228070109E-2</v>
      </c>
    </row>
    <row r="12" spans="1:23">
      <c r="A12" s="1">
        <v>40648</v>
      </c>
      <c r="C12" s="2">
        <v>0.27300000000000002</v>
      </c>
      <c r="E12" s="2">
        <v>13.13</v>
      </c>
      <c r="F12" s="2">
        <f>VLOOKUP($A12,'BAC Closing'!$A$1:$G$1645,5,FALSE)</f>
        <v>12.82</v>
      </c>
      <c r="G12" s="2">
        <v>9.7200000000000006</v>
      </c>
      <c r="H12">
        <f t="shared" si="0"/>
        <v>131.56</v>
      </c>
      <c r="I12">
        <f>VLOOKUP($A12,'Market Close'!$A$1:$G$1723,5,FALSE)</f>
        <v>132.04</v>
      </c>
      <c r="J12">
        <f t="shared" si="1"/>
        <v>130.61000000000001</v>
      </c>
      <c r="M12" s="4"/>
      <c r="N12" s="4"/>
      <c r="O12" s="4"/>
      <c r="P12" s="4"/>
      <c r="T12" s="4">
        <f t="shared" si="2"/>
        <v>3.6485253876556989E-3</v>
      </c>
      <c r="U12" s="4">
        <f t="shared" si="3"/>
        <v>-2.3610053313023682E-2</v>
      </c>
      <c r="V12" s="4">
        <f t="shared" si="4"/>
        <v>-1.0830051499545412E-2</v>
      </c>
      <c r="W12" s="4">
        <f t="shared" si="5"/>
        <v>-0.24180967238689544</v>
      </c>
    </row>
    <row r="13" spans="1:23">
      <c r="A13" s="1">
        <v>40743</v>
      </c>
      <c r="C13" s="2">
        <v>-0.90700000000000003</v>
      </c>
      <c r="E13" s="2">
        <v>9.7200000000000006</v>
      </c>
      <c r="F13" s="2">
        <f>VLOOKUP($A13,'BAC Closing'!$A$1:$G$1645,5,FALSE)</f>
        <v>9.57</v>
      </c>
      <c r="G13" s="2">
        <v>6.19</v>
      </c>
      <c r="H13">
        <f t="shared" si="0"/>
        <v>130.61000000000001</v>
      </c>
      <c r="I13">
        <f>VLOOKUP($A13,'Market Close'!$A$1:$G$1723,5,FALSE)</f>
        <v>132.72999999999999</v>
      </c>
      <c r="J13">
        <f t="shared" si="1"/>
        <v>122.57</v>
      </c>
      <c r="M13" s="4"/>
      <c r="N13" s="4"/>
      <c r="O13" s="4"/>
      <c r="P13" s="4"/>
      <c r="T13" s="4">
        <f t="shared" si="2"/>
        <v>1.6231528979404164E-2</v>
      </c>
      <c r="U13" s="4">
        <f t="shared" si="3"/>
        <v>-1.5432098765432167E-2</v>
      </c>
      <c r="V13" s="4">
        <f t="shared" si="4"/>
        <v>-7.6546372334814983E-2</v>
      </c>
      <c r="W13" s="4">
        <f t="shared" si="5"/>
        <v>-0.35318704284221525</v>
      </c>
    </row>
    <row r="14" spans="1:23">
      <c r="A14" s="1">
        <v>40834</v>
      </c>
      <c r="C14" s="2">
        <v>0.20100000000000001</v>
      </c>
      <c r="E14" s="2">
        <v>6.19</v>
      </c>
      <c r="F14" s="2">
        <f>VLOOKUP($A14,'BAC Closing'!$A$1:$G$1645,5,FALSE)</f>
        <v>6.64</v>
      </c>
      <c r="G14" s="2">
        <v>6.61</v>
      </c>
      <c r="H14">
        <f t="shared" si="0"/>
        <v>122.57</v>
      </c>
      <c r="I14">
        <f>VLOOKUP($A14,'Market Close'!$A$1:$G$1723,5,FALSE)</f>
        <v>122.58</v>
      </c>
      <c r="J14">
        <f t="shared" si="1"/>
        <v>128.84</v>
      </c>
      <c r="M14" s="4"/>
      <c r="N14" s="4"/>
      <c r="O14" s="4"/>
      <c r="P14" s="4"/>
      <c r="T14" s="4">
        <f t="shared" si="2"/>
        <v>8.1586032471214764E-5</v>
      </c>
      <c r="U14" s="4">
        <f t="shared" si="3"/>
        <v>7.2697899838449098E-2</v>
      </c>
      <c r="V14" s="4">
        <f t="shared" si="4"/>
        <v>5.1068689835209735E-2</v>
      </c>
      <c r="W14" s="4">
        <f t="shared" si="5"/>
        <v>-4.5180722891565717E-3</v>
      </c>
    </row>
    <row r="15" spans="1:23">
      <c r="A15" s="1">
        <v>40927</v>
      </c>
      <c r="C15" s="2">
        <v>0.22900000000000001</v>
      </c>
      <c r="E15" s="2">
        <v>6.61</v>
      </c>
      <c r="F15" s="2">
        <f>VLOOKUP($A15,'BAC Closing'!$A$1:$G$1645,5,FALSE)</f>
        <v>6.96</v>
      </c>
      <c r="G15" s="2">
        <v>8.92</v>
      </c>
      <c r="H15">
        <f t="shared" si="0"/>
        <v>128.84</v>
      </c>
      <c r="I15">
        <f>VLOOKUP($A15,'Market Close'!$A$1:$G$1723,5,FALSE)</f>
        <v>131.46</v>
      </c>
      <c r="J15">
        <f t="shared" si="1"/>
        <v>138.61000000000001</v>
      </c>
      <c r="M15" s="4"/>
      <c r="N15" s="4"/>
      <c r="O15" s="4"/>
      <c r="P15" s="4"/>
      <c r="T15" s="4">
        <f t="shared" si="2"/>
        <v>2.0335299596398571E-2</v>
      </c>
      <c r="U15" s="4">
        <f t="shared" si="3"/>
        <v>5.2950075642965055E-2</v>
      </c>
      <c r="V15" s="4">
        <f t="shared" si="4"/>
        <v>5.4389167807698202E-2</v>
      </c>
      <c r="W15" s="4">
        <f t="shared" si="5"/>
        <v>0.28160919540229878</v>
      </c>
    </row>
    <row r="16" spans="1:23">
      <c r="A16" s="1">
        <v>41018</v>
      </c>
      <c r="C16" s="2">
        <v>0.125</v>
      </c>
      <c r="E16" s="2">
        <v>8.92</v>
      </c>
      <c r="F16" s="2">
        <f>VLOOKUP($A16,'BAC Closing'!$A$1:$G$1645,5,FALSE)</f>
        <v>8.77</v>
      </c>
      <c r="G16" s="2">
        <v>7.92</v>
      </c>
      <c r="H16">
        <f t="shared" si="0"/>
        <v>138.61000000000001</v>
      </c>
      <c r="I16">
        <f>VLOOKUP($A16,'Market Close'!$A$1:$G$1723,5,FALSE)</f>
        <v>137.72</v>
      </c>
      <c r="J16">
        <f t="shared" si="1"/>
        <v>136.36000000000001</v>
      </c>
      <c r="M16" s="4"/>
      <c r="N16" s="4"/>
      <c r="O16" s="4"/>
      <c r="P16" s="4"/>
      <c r="T16" s="4">
        <f t="shared" si="2"/>
        <v>-6.4208931534522895E-3</v>
      </c>
      <c r="U16" s="4">
        <f t="shared" si="3"/>
        <v>-1.6816143497757841E-2</v>
      </c>
      <c r="V16" s="4">
        <f t="shared" si="4"/>
        <v>-9.8751089166423389E-3</v>
      </c>
      <c r="W16" s="4">
        <f t="shared" si="5"/>
        <v>-9.6921322690991962E-2</v>
      </c>
    </row>
    <row r="17" spans="1:31">
      <c r="A17" s="1">
        <v>41108</v>
      </c>
      <c r="C17" s="2">
        <v>0.152</v>
      </c>
      <c r="E17" s="2">
        <v>7.92</v>
      </c>
      <c r="F17" s="2">
        <f>VLOOKUP($A17,'BAC Closing'!$A$1:$G$1645,5,FALSE)</f>
        <v>7.53</v>
      </c>
      <c r="G17" s="2">
        <v>9.4600000000000009</v>
      </c>
      <c r="H17">
        <f t="shared" si="0"/>
        <v>136.36000000000001</v>
      </c>
      <c r="I17">
        <f>VLOOKUP($A17,'Market Close'!$A$1:$G$1723,5,FALSE)</f>
        <v>137.37</v>
      </c>
      <c r="J17">
        <f t="shared" si="1"/>
        <v>145.54</v>
      </c>
      <c r="M17" s="4"/>
      <c r="N17" s="4"/>
      <c r="O17" s="4"/>
      <c r="P17" s="4"/>
      <c r="T17" s="4">
        <f t="shared" si="2"/>
        <v>7.4068641830447035E-3</v>
      </c>
      <c r="U17" s="4">
        <f t="shared" si="3"/>
        <v>-4.9242424242424199E-2</v>
      </c>
      <c r="V17" s="4">
        <f t="shared" si="4"/>
        <v>5.9474412171507618E-2</v>
      </c>
      <c r="W17" s="4">
        <f t="shared" si="5"/>
        <v>0.25630810092961487</v>
      </c>
    </row>
    <row r="18" spans="1:31">
      <c r="A18" s="1">
        <v>41199</v>
      </c>
      <c r="C18" s="2">
        <v>-6.5000000000000002E-2</v>
      </c>
      <c r="E18" s="2">
        <v>9.4600000000000009</v>
      </c>
      <c r="F18" s="2">
        <f>VLOOKUP($A18,'BAC Closing'!$A$1:$G$1645,5,FALSE)</f>
        <v>9.44</v>
      </c>
      <c r="G18" s="2">
        <v>11.78</v>
      </c>
      <c r="H18">
        <f t="shared" si="0"/>
        <v>145.54</v>
      </c>
      <c r="I18">
        <f>VLOOKUP($A18,'Market Close'!$A$1:$G$1723,5,FALSE)</f>
        <v>146.19999999999999</v>
      </c>
      <c r="J18">
        <f t="shared" si="1"/>
        <v>147.05000000000001</v>
      </c>
      <c r="M18" s="4"/>
      <c r="N18" s="4"/>
      <c r="O18" s="4"/>
      <c r="P18" s="4"/>
      <c r="T18" s="4">
        <f t="shared" si="2"/>
        <v>4.5348357839769537E-3</v>
      </c>
      <c r="U18" s="4">
        <f t="shared" si="3"/>
        <v>-2.1141649048627142E-3</v>
      </c>
      <c r="V18" s="4">
        <f t="shared" si="4"/>
        <v>5.8139534883723254E-3</v>
      </c>
      <c r="W18" s="4">
        <f t="shared" si="5"/>
        <v>0.24788135593220328</v>
      </c>
    </row>
    <row r="19" spans="1:31">
      <c r="A19" s="1">
        <v>41291</v>
      </c>
      <c r="C19" s="2">
        <v>0.02</v>
      </c>
      <c r="E19" s="2">
        <v>11.78</v>
      </c>
      <c r="F19" s="2">
        <f>VLOOKUP($A19,'BAC Closing'!$A$1:$G$1645,5,FALSE)</f>
        <v>11.28</v>
      </c>
      <c r="G19" s="2">
        <v>12.28</v>
      </c>
      <c r="H19">
        <f t="shared" si="0"/>
        <v>147.05000000000001</v>
      </c>
      <c r="I19">
        <f>VLOOKUP($A19,'Market Close'!$A$1:$G$1723,5,FALSE)</f>
        <v>148</v>
      </c>
      <c r="J19">
        <f t="shared" si="1"/>
        <v>157.41</v>
      </c>
      <c r="M19" s="4"/>
      <c r="N19" s="4"/>
      <c r="O19" s="4"/>
      <c r="P19" s="4"/>
      <c r="T19" s="4">
        <f t="shared" si="2"/>
        <v>6.460387623257402E-3</v>
      </c>
      <c r="U19" s="4">
        <f t="shared" si="3"/>
        <v>-4.2444821731748683E-2</v>
      </c>
      <c r="V19" s="4">
        <f t="shared" si="4"/>
        <v>6.358108108108107E-2</v>
      </c>
      <c r="W19" s="4">
        <f t="shared" si="5"/>
        <v>8.8652482269503619E-2</v>
      </c>
    </row>
    <row r="20" spans="1:31">
      <c r="A20" s="1">
        <v>41381</v>
      </c>
      <c r="C20" s="2">
        <v>0.22800000000000001</v>
      </c>
      <c r="E20" s="2">
        <v>12.28</v>
      </c>
      <c r="F20" s="2">
        <f>VLOOKUP($A20,'BAC Closing'!$A$1:$G$1645,5,FALSE)</f>
        <v>11.7</v>
      </c>
      <c r="G20" s="2">
        <v>13.92</v>
      </c>
      <c r="H20">
        <f t="shared" si="0"/>
        <v>157.41</v>
      </c>
      <c r="I20">
        <f>VLOOKUP($A20,'Market Close'!$A$1:$G$1723,5,FALSE)</f>
        <v>155.11000000000001</v>
      </c>
      <c r="J20">
        <f t="shared" si="1"/>
        <v>167.52</v>
      </c>
      <c r="M20" s="4"/>
      <c r="N20" s="4"/>
      <c r="O20" s="4"/>
      <c r="P20" s="4"/>
      <c r="T20" s="4">
        <f t="shared" si="2"/>
        <v>-1.4611524045486157E-2</v>
      </c>
      <c r="U20" s="4">
        <f t="shared" si="3"/>
        <v>-4.723127035830621E-2</v>
      </c>
      <c r="V20" s="4">
        <f t="shared" si="4"/>
        <v>8.0007736445103506E-2</v>
      </c>
      <c r="W20" s="4">
        <f t="shared" si="5"/>
        <v>0.18974358974358974</v>
      </c>
    </row>
    <row r="21" spans="1:31">
      <c r="A21" s="1">
        <v>41472</v>
      </c>
      <c r="C21" s="2">
        <v>0.22800000000000001</v>
      </c>
      <c r="E21" s="2">
        <v>13.92</v>
      </c>
      <c r="F21" s="2">
        <f>VLOOKUP($A21,'BAC Closing'!$A$1:$G$1645,5,FALSE)</f>
        <v>14.31</v>
      </c>
      <c r="G21" s="2">
        <v>14.24</v>
      </c>
      <c r="H21">
        <f t="shared" si="0"/>
        <v>167.52</v>
      </c>
      <c r="I21">
        <f>VLOOKUP($A21,'Market Close'!$A$1:$G$1723,5,FALSE)</f>
        <v>167.95</v>
      </c>
      <c r="J21">
        <f t="shared" si="1"/>
        <v>169.7</v>
      </c>
      <c r="M21" s="4"/>
      <c r="N21" s="4"/>
      <c r="O21" s="4"/>
      <c r="P21" s="4"/>
      <c r="T21" s="4">
        <f t="shared" si="2"/>
        <v>2.5668576886339611E-3</v>
      </c>
      <c r="U21" s="4">
        <f t="shared" si="3"/>
        <v>2.8017241379310276E-2</v>
      </c>
      <c r="V21" s="4">
        <f t="shared" si="4"/>
        <v>1.0419767788032219E-2</v>
      </c>
      <c r="W21" s="4">
        <f t="shared" si="5"/>
        <v>-4.8916841369671671E-3</v>
      </c>
    </row>
    <row r="22" spans="1:31">
      <c r="A22" s="8">
        <v>41563</v>
      </c>
      <c r="C22" s="2">
        <v>0.18099999999999999</v>
      </c>
      <c r="E22" s="2">
        <v>14.24</v>
      </c>
      <c r="F22" s="2">
        <f>VLOOKUP($A22,'BAC Closing'!$A$1:$G$1645,5,FALSE)</f>
        <v>14.56</v>
      </c>
      <c r="G22" s="2">
        <v>16.77</v>
      </c>
      <c r="H22">
        <f t="shared" si="0"/>
        <v>169.7</v>
      </c>
      <c r="I22">
        <f>VLOOKUP($A22,'Market Close'!$A$1:$G$1723,5,FALSE)</f>
        <v>172.07</v>
      </c>
      <c r="J22">
        <f t="shared" si="1"/>
        <v>183.67</v>
      </c>
      <c r="M22" s="4"/>
      <c r="N22" s="4"/>
      <c r="O22" s="4"/>
      <c r="P22" s="4"/>
      <c r="T22" s="4">
        <f t="shared" si="2"/>
        <v>1.3965822038892295E-2</v>
      </c>
      <c r="U22" s="4">
        <f t="shared" si="3"/>
        <v>2.2471910112359605E-2</v>
      </c>
      <c r="V22" s="4">
        <f t="shared" si="4"/>
        <v>6.7414424362178149E-2</v>
      </c>
      <c r="W22" s="4">
        <f t="shared" si="5"/>
        <v>0.15178571428571419</v>
      </c>
    </row>
    <row r="23" spans="1:31">
      <c r="A23" s="1">
        <v>41654</v>
      </c>
      <c r="C23" s="2">
        <v>0.26300000000000001</v>
      </c>
      <c r="E23" s="2">
        <v>16.77</v>
      </c>
      <c r="F23" s="2">
        <f>VLOOKUP($A23,'BAC Closing'!$A$1:$G$1645,5,FALSE)</f>
        <v>17.149999999999999</v>
      </c>
      <c r="G23" s="2">
        <v>16.39</v>
      </c>
      <c r="H23">
        <f t="shared" si="0"/>
        <v>183.67</v>
      </c>
      <c r="I23">
        <f>VLOOKUP($A23,'Market Close'!$A$1:$G$1723,5,FALSE)</f>
        <v>184.66</v>
      </c>
      <c r="J23">
        <f t="shared" si="1"/>
        <v>184.2</v>
      </c>
      <c r="M23" s="4"/>
      <c r="N23" s="4"/>
      <c r="O23" s="4"/>
      <c r="P23" s="4"/>
      <c r="T23" s="4">
        <f t="shared" si="2"/>
        <v>5.3901018130342315E-3</v>
      </c>
      <c r="U23" s="4">
        <f t="shared" si="3"/>
        <v>2.2659511031603907E-2</v>
      </c>
      <c r="V23" s="4">
        <f t="shared" si="4"/>
        <v>-2.4910646593739871E-3</v>
      </c>
      <c r="W23" s="4">
        <f t="shared" si="5"/>
        <v>-4.431486880466462E-2</v>
      </c>
    </row>
    <row r="24" spans="1:31">
      <c r="A24" s="1">
        <v>41745</v>
      </c>
      <c r="C24" s="2">
        <v>5.1999999999999998E-2</v>
      </c>
      <c r="E24" s="2">
        <v>16.39</v>
      </c>
      <c r="F24" s="2">
        <f>VLOOKUP($A24,'BAC Closing'!$A$1:$G$1645,5,FALSE)</f>
        <v>16.13</v>
      </c>
      <c r="G24" s="2">
        <v>15.81</v>
      </c>
      <c r="H24">
        <f t="shared" si="0"/>
        <v>184.2</v>
      </c>
      <c r="I24">
        <f>VLOOKUP($A24,'Market Close'!$A$1:$G$1723,5,FALSE)</f>
        <v>186.13</v>
      </c>
      <c r="J24">
        <f t="shared" si="1"/>
        <v>197.23</v>
      </c>
      <c r="M24" s="4"/>
      <c r="N24" s="4"/>
      <c r="O24" s="4"/>
      <c r="P24" s="4"/>
      <c r="T24" s="4">
        <f t="shared" si="2"/>
        <v>1.0477741585233513E-2</v>
      </c>
      <c r="U24" s="4">
        <f t="shared" si="3"/>
        <v>-1.5863331299572958E-2</v>
      </c>
      <c r="V24" s="4">
        <f t="shared" si="4"/>
        <v>5.9635738462364918E-2</v>
      </c>
      <c r="W24" s="4">
        <f t="shared" si="5"/>
        <v>-1.9838809671419599E-2</v>
      </c>
    </row>
    <row r="25" spans="1:31">
      <c r="A25" s="1">
        <v>41836</v>
      </c>
      <c r="C25" s="2">
        <v>0.29099999999999998</v>
      </c>
      <c r="E25" s="2">
        <v>15.81</v>
      </c>
      <c r="F25" s="2">
        <f>VLOOKUP($A25,'BAC Closing'!$A$1:$G$1645,5,FALSE)</f>
        <v>15.51</v>
      </c>
      <c r="G25" s="2">
        <v>16.52</v>
      </c>
      <c r="H25">
        <f t="shared" si="0"/>
        <v>197.23</v>
      </c>
      <c r="I25">
        <f>VLOOKUP($A25,'Market Close'!$A$1:$G$1723,5,FALSE)</f>
        <v>197.96</v>
      </c>
      <c r="J25">
        <f t="shared" si="1"/>
        <v>187.7</v>
      </c>
      <c r="M25" s="4"/>
      <c r="N25" s="4"/>
      <c r="O25" s="4"/>
      <c r="P25" s="4"/>
      <c r="T25" s="4">
        <f t="shared" si="2"/>
        <v>3.7012624854231291E-3</v>
      </c>
      <c r="U25" s="4">
        <f t="shared" si="3"/>
        <v>-1.8975332068311257E-2</v>
      </c>
      <c r="V25" s="4">
        <f t="shared" si="4"/>
        <v>-5.18286522529805E-2</v>
      </c>
      <c r="W25" s="4">
        <f t="shared" si="5"/>
        <v>6.5119277885235416E-2</v>
      </c>
    </row>
    <row r="26" spans="1:31">
      <c r="A26" s="1">
        <v>41927</v>
      </c>
      <c r="C26" s="2">
        <v>-9.2999999999999999E-2</v>
      </c>
      <c r="E26" s="2">
        <v>16.52</v>
      </c>
      <c r="F26" s="2">
        <f>VLOOKUP($A26,'BAC Closing'!$A$1:$G$1645,5,FALSE)</f>
        <v>15.76</v>
      </c>
      <c r="G26" s="2"/>
      <c r="H26">
        <f t="shared" si="0"/>
        <v>187.7</v>
      </c>
      <c r="I26">
        <f>VLOOKUP($A26,'Market Close'!$A$1:$G$1723,5,FALSE)</f>
        <v>186.43</v>
      </c>
      <c r="M26" s="4"/>
      <c r="N26" s="4"/>
      <c r="O26" s="4"/>
      <c r="T26" s="4">
        <f t="shared" si="2"/>
        <v>-6.7661161427808869E-3</v>
      </c>
      <c r="U26" s="4">
        <f t="shared" si="3"/>
        <v>-4.6004842615012143E-2</v>
      </c>
      <c r="V26" s="4"/>
      <c r="W26" s="4"/>
    </row>
    <row r="28" spans="1:31">
      <c r="A28" s="1">
        <v>39724</v>
      </c>
      <c r="B28" s="2">
        <f>VLOOKUP(A28,'BAC Closing'!A1:G1680,5,FALSE)</f>
        <v>34.479999999999997</v>
      </c>
      <c r="D28" s="1">
        <v>39724</v>
      </c>
      <c r="E28">
        <f>VLOOKUP(D28,'Market Close'!A1:G1723,5,FALSE)</f>
        <v>110.34</v>
      </c>
    </row>
    <row r="29" spans="1:31">
      <c r="A29" s="1">
        <f t="shared" ref="A29:A52" si="6">A3-1</f>
        <v>39828</v>
      </c>
      <c r="B29" s="2">
        <f>VLOOKUP(A29,'BAC Closing'!A2:G1680,5,FALSE)</f>
        <v>8.32</v>
      </c>
      <c r="D29" s="1">
        <v>39828</v>
      </c>
      <c r="E29">
        <f>VLOOKUP(D29,'Market Close'!A2:G1724,5,FALSE)</f>
        <v>84.4</v>
      </c>
    </row>
    <row r="30" spans="1:31">
      <c r="A30" s="1">
        <v>39920</v>
      </c>
      <c r="B30" s="2">
        <f>VLOOKUP(A30,'BAC Closing'!A3:G1621,5,FALSE)</f>
        <v>10.6</v>
      </c>
      <c r="D30" s="1">
        <v>39920</v>
      </c>
      <c r="E30">
        <f>VLOOKUP(D30,'Market Close'!A3:G1725,5,FALSE)</f>
        <v>87.08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  <c r="L30" s="5" t="s">
        <v>46</v>
      </c>
      <c r="M30" s="5" t="s">
        <v>47</v>
      </c>
      <c r="N30" s="5" t="s">
        <v>48</v>
      </c>
      <c r="O30" s="5" t="s">
        <v>49</v>
      </c>
      <c r="P30" s="5" t="s">
        <v>50</v>
      </c>
      <c r="Q30" s="5" t="s">
        <v>51</v>
      </c>
      <c r="R30" s="5" t="s">
        <v>52</v>
      </c>
      <c r="S30" s="5" t="s">
        <v>53</v>
      </c>
      <c r="T30" s="5" t="s">
        <v>54</v>
      </c>
      <c r="U30" s="5" t="s">
        <v>55</v>
      </c>
      <c r="V30" s="5" t="s">
        <v>56</v>
      </c>
      <c r="W30" s="5" t="s">
        <v>57</v>
      </c>
      <c r="X30" s="5" t="s">
        <v>58</v>
      </c>
      <c r="Y30" s="5" t="s">
        <v>59</v>
      </c>
      <c r="Z30" s="5" t="s">
        <v>60</v>
      </c>
      <c r="AA30" s="5" t="s">
        <v>61</v>
      </c>
      <c r="AB30" s="5" t="s">
        <v>62</v>
      </c>
      <c r="AC30" s="5" t="s">
        <v>63</v>
      </c>
      <c r="AD30" s="5" t="s">
        <v>64</v>
      </c>
      <c r="AE30" s="5" t="s">
        <v>65</v>
      </c>
    </row>
    <row r="31" spans="1:31">
      <c r="A31" s="1">
        <f t="shared" si="6"/>
        <v>40010</v>
      </c>
      <c r="B31" s="2">
        <f>VLOOKUP(A31,'BAC Closing'!A4:G1622,5,FALSE)</f>
        <v>13.17</v>
      </c>
      <c r="D31" s="1">
        <v>40010</v>
      </c>
      <c r="E31">
        <f>VLOOKUP(D31,'Market Close'!A4:G1726,5,FALSE)</f>
        <v>93.11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">
        <f t="shared" si="6"/>
        <v>40101</v>
      </c>
      <c r="B32" s="2">
        <f>VLOOKUP(A32,'BAC Closing'!A5:G1623,5,FALSE)</f>
        <v>18.100000000000001</v>
      </c>
      <c r="D32" s="1">
        <v>40101</v>
      </c>
      <c r="E32">
        <f>VLOOKUP(D32,'Market Close'!A5:G1727,5,FALSE)</f>
        <v>109.71</v>
      </c>
    </row>
    <row r="33" spans="1:31">
      <c r="A33" s="1">
        <f t="shared" si="6"/>
        <v>40197</v>
      </c>
      <c r="B33" s="2">
        <f>VLOOKUP(A33,'BAC Closing'!A6:G1624,5,FALSE)</f>
        <v>16.32</v>
      </c>
      <c r="D33" s="1">
        <v>40197</v>
      </c>
      <c r="E33">
        <f>VLOOKUP(D33,'Market Close'!A6:G1728,5,FALSE)</f>
        <v>115.06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>
      <c r="A34" s="1">
        <f t="shared" si="6"/>
        <v>40283</v>
      </c>
      <c r="B34" s="2">
        <f>VLOOKUP(A34,'BAC Closing'!A7:G1625,5,FALSE)</f>
        <v>19.48</v>
      </c>
      <c r="D34" s="1">
        <v>40283</v>
      </c>
      <c r="E34">
        <f>VLOOKUP(D34,'Market Close'!A7:G1729,5,FALSE)</f>
        <v>121.29</v>
      </c>
    </row>
    <row r="35" spans="1:31">
      <c r="A35" s="1">
        <f t="shared" si="6"/>
        <v>40374</v>
      </c>
      <c r="B35" s="2">
        <f>VLOOKUP(A35,'BAC Closing'!A8:G1626,5,FALSE)</f>
        <v>15.39</v>
      </c>
      <c r="D35" s="1">
        <v>40374</v>
      </c>
      <c r="E35">
        <f>VLOOKUP(D35,'Market Close'!A8:G1730,5,FALSE)</f>
        <v>109.68</v>
      </c>
    </row>
    <row r="36" spans="1:31">
      <c r="A36" s="1">
        <f t="shared" si="6"/>
        <v>40469</v>
      </c>
      <c r="B36" s="2">
        <f>VLOOKUP(A36,'BAC Closing'!A9:G1627,5,FALSE)</f>
        <v>12.34</v>
      </c>
      <c r="D36" s="1">
        <v>40469</v>
      </c>
      <c r="E36">
        <f>VLOOKUP(D36,'Market Close'!A9:G1731,5,FALSE)</f>
        <v>118.28</v>
      </c>
    </row>
    <row r="37" spans="1:31">
      <c r="A37" s="1">
        <f t="shared" si="6"/>
        <v>40563</v>
      </c>
      <c r="B37" s="2">
        <f>VLOOKUP(A37,'BAC Closing'!A10:G1628,5,FALSE)</f>
        <v>14.54</v>
      </c>
      <c r="D37" s="1">
        <v>40563</v>
      </c>
      <c r="E37">
        <f>VLOOKUP(D37,'Market Close'!A10:G1732,5,FALSE)</f>
        <v>128.08000000000001</v>
      </c>
    </row>
    <row r="38" spans="1:31">
      <c r="A38" s="1">
        <f t="shared" si="6"/>
        <v>40647</v>
      </c>
      <c r="B38" s="2">
        <f>VLOOKUP(A38,'BAC Closing'!A11:G1629,5,FALSE)</f>
        <v>13.13</v>
      </c>
      <c r="D38" s="1">
        <v>40647</v>
      </c>
      <c r="E38">
        <f>VLOOKUP(D38,'Market Close'!A11:G1733,5,FALSE)</f>
        <v>131.56</v>
      </c>
    </row>
    <row r="39" spans="1:31">
      <c r="A39" s="1">
        <f t="shared" si="6"/>
        <v>40742</v>
      </c>
      <c r="B39" s="2">
        <f>VLOOKUP(A39,'BAC Closing'!A12:G1630,5,FALSE)</f>
        <v>9.7200000000000006</v>
      </c>
      <c r="D39" s="1">
        <v>40742</v>
      </c>
      <c r="E39">
        <f>VLOOKUP(D39,'Market Close'!A12:G1734,5,FALSE)</f>
        <v>130.61000000000001</v>
      </c>
    </row>
    <row r="40" spans="1:31">
      <c r="A40" s="1">
        <v>40830</v>
      </c>
      <c r="B40" s="2">
        <f>VLOOKUP(A40,'BAC Closing'!A13:G1631,5,FALSE)</f>
        <v>6.19</v>
      </c>
      <c r="D40" s="1">
        <v>40830</v>
      </c>
      <c r="E40">
        <f>VLOOKUP(D40,'Market Close'!A13:G1735,5,FALSE)</f>
        <v>122.57</v>
      </c>
    </row>
    <row r="41" spans="1:31">
      <c r="A41" s="1">
        <v>40921</v>
      </c>
      <c r="B41" s="2">
        <f>VLOOKUP(A41,'BAC Closing'!A14:G1632,5,FALSE)</f>
        <v>6.61</v>
      </c>
      <c r="D41" s="1">
        <v>40921</v>
      </c>
      <c r="E41">
        <f>VLOOKUP(D41,'Market Close'!A14:G1736,5,FALSE)</f>
        <v>128.84</v>
      </c>
    </row>
    <row r="42" spans="1:31">
      <c r="A42" s="1">
        <f t="shared" si="6"/>
        <v>41017</v>
      </c>
      <c r="B42" s="2">
        <f>VLOOKUP(A42,'BAC Closing'!A15:G1633,5,FALSE)</f>
        <v>8.92</v>
      </c>
      <c r="D42" s="1">
        <v>41017</v>
      </c>
      <c r="E42">
        <f>VLOOKUP(D42,'Market Close'!A15:G1737,5,FALSE)</f>
        <v>138.61000000000001</v>
      </c>
    </row>
    <row r="43" spans="1:31">
      <c r="A43" s="1">
        <f t="shared" si="6"/>
        <v>41107</v>
      </c>
      <c r="B43" s="2">
        <f>VLOOKUP(A43,'BAC Closing'!A16:G1634,5,FALSE)</f>
        <v>7.92</v>
      </c>
      <c r="D43" s="1">
        <v>41107</v>
      </c>
      <c r="E43">
        <f>VLOOKUP(D43,'Market Close'!A16:G1738,5,FALSE)</f>
        <v>136.36000000000001</v>
      </c>
    </row>
    <row r="44" spans="1:31">
      <c r="A44" s="1">
        <f t="shared" si="6"/>
        <v>41198</v>
      </c>
      <c r="B44" s="2">
        <f>VLOOKUP(A44,'BAC Closing'!A17:G1635,5,FALSE)</f>
        <v>9.4600000000000009</v>
      </c>
      <c r="D44" s="1">
        <v>41198</v>
      </c>
      <c r="E44">
        <f>VLOOKUP(D44,'Market Close'!A17:G1739,5,FALSE)</f>
        <v>145.54</v>
      </c>
    </row>
    <row r="45" spans="1:31">
      <c r="A45" s="1">
        <f t="shared" si="6"/>
        <v>41290</v>
      </c>
      <c r="B45" s="2">
        <f>VLOOKUP(A45,'BAC Closing'!A18:G1636,5,FALSE)</f>
        <v>11.78</v>
      </c>
      <c r="D45" s="1">
        <v>41290</v>
      </c>
      <c r="E45">
        <f>VLOOKUP(D45,'Market Close'!A18:G1740,5,FALSE)</f>
        <v>147.05000000000001</v>
      </c>
    </row>
    <row r="46" spans="1:31">
      <c r="A46" s="1">
        <f t="shared" si="6"/>
        <v>41380</v>
      </c>
      <c r="B46" s="2">
        <f>VLOOKUP(A46,'BAC Closing'!A19:G1637,5,FALSE)</f>
        <v>12.28</v>
      </c>
      <c r="D46" s="1">
        <v>41380</v>
      </c>
      <c r="E46">
        <f>VLOOKUP(D46,'Market Close'!A19:G1741,5,FALSE)</f>
        <v>157.41</v>
      </c>
    </row>
    <row r="47" spans="1:31">
      <c r="A47" s="1">
        <f t="shared" si="6"/>
        <v>41471</v>
      </c>
      <c r="B47" s="2">
        <f>VLOOKUP(A47,'BAC Closing'!A20:G1638,5,FALSE)</f>
        <v>13.92</v>
      </c>
      <c r="D47" s="1">
        <v>41471</v>
      </c>
      <c r="E47">
        <f>VLOOKUP(D47,'Market Close'!A20:G1742,5,FALSE)</f>
        <v>167.52</v>
      </c>
    </row>
    <row r="48" spans="1:31">
      <c r="A48" s="1">
        <f t="shared" si="6"/>
        <v>41562</v>
      </c>
      <c r="B48" s="2">
        <f>VLOOKUP(A48,'BAC Closing'!A21:G1639,5,FALSE)</f>
        <v>14.24</v>
      </c>
      <c r="D48" s="1">
        <v>41562</v>
      </c>
      <c r="E48">
        <f>VLOOKUP(D48,'Market Close'!A21:G1743,5,FALSE)</f>
        <v>169.7</v>
      </c>
    </row>
    <row r="49" spans="1:5">
      <c r="A49" s="1">
        <f t="shared" si="6"/>
        <v>41653</v>
      </c>
      <c r="B49" s="2">
        <f>VLOOKUP(A49,'BAC Closing'!A22:G1640,5,FALSE)</f>
        <v>16.77</v>
      </c>
      <c r="D49" s="1">
        <v>41653</v>
      </c>
      <c r="E49">
        <f>VLOOKUP(D49,'Market Close'!A22:G1744,5,FALSE)</f>
        <v>183.67</v>
      </c>
    </row>
    <row r="50" spans="1:5">
      <c r="A50" s="1">
        <f t="shared" si="6"/>
        <v>41744</v>
      </c>
      <c r="B50" s="2">
        <f>VLOOKUP(A50,'BAC Closing'!A23:G1641,5,FALSE)</f>
        <v>16.39</v>
      </c>
      <c r="D50" s="1">
        <v>41744</v>
      </c>
      <c r="E50">
        <f>VLOOKUP(D50,'Market Close'!A23:G1745,5,FALSE)</f>
        <v>184.2</v>
      </c>
    </row>
    <row r="51" spans="1:5">
      <c r="A51" s="1">
        <f t="shared" si="6"/>
        <v>41835</v>
      </c>
      <c r="B51" s="2">
        <f>VLOOKUP(A51,'BAC Closing'!A24:G1642,5,FALSE)</f>
        <v>15.81</v>
      </c>
      <c r="D51" s="1">
        <v>41835</v>
      </c>
      <c r="E51">
        <f>VLOOKUP(D51,'Market Close'!A24:G1746,5,FALSE)</f>
        <v>197.23</v>
      </c>
    </row>
    <row r="52" spans="1:5">
      <c r="A52" s="1">
        <f t="shared" si="6"/>
        <v>41926</v>
      </c>
      <c r="B52" s="2">
        <v>16.52</v>
      </c>
      <c r="D52" s="1">
        <v>41926</v>
      </c>
      <c r="E52">
        <f>VLOOKUP(D52,'Market Close'!A25:G1747,5,FALSE)</f>
        <v>187.7</v>
      </c>
    </row>
    <row r="53" spans="1:5">
      <c r="A53" s="1"/>
    </row>
    <row r="54" spans="1:5">
      <c r="A54" s="1"/>
    </row>
    <row r="55" spans="1:5">
      <c r="A55" s="1"/>
    </row>
    <row r="56" spans="1:5">
      <c r="A56" s="1"/>
    </row>
    <row r="57" spans="1:5">
      <c r="A57" s="1"/>
    </row>
    <row r="58" spans="1:5">
      <c r="A58" s="1"/>
    </row>
    <row r="59" spans="1:5">
      <c r="A59" s="1"/>
    </row>
    <row r="60" spans="1:5">
      <c r="A60" s="1"/>
    </row>
    <row r="61" spans="1:5">
      <c r="A61" s="1"/>
    </row>
    <row r="62" spans="1:5">
      <c r="A62" s="1"/>
    </row>
    <row r="63" spans="1:5">
      <c r="A63" s="1"/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45"/>
  <sheetViews>
    <sheetView topLeftCell="A1621" workbookViewId="0">
      <selection activeCell="A1646" sqref="A1646"/>
    </sheetView>
  </sheetViews>
  <sheetFormatPr defaultRowHeight="15"/>
  <cols>
    <col min="1" max="1" width="10.7109375" bestFit="1" customWidth="1"/>
  </cols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1">
        <v>39569</v>
      </c>
      <c r="B2">
        <v>37.659999999999997</v>
      </c>
      <c r="C2">
        <v>39.49</v>
      </c>
      <c r="D2">
        <v>37.56</v>
      </c>
      <c r="E2">
        <v>39.39</v>
      </c>
      <c r="F2">
        <v>41524300</v>
      </c>
      <c r="G2">
        <v>36.130000000000003</v>
      </c>
    </row>
    <row r="3" spans="1:7">
      <c r="A3" s="1">
        <v>39570</v>
      </c>
      <c r="B3">
        <v>40.1</v>
      </c>
      <c r="C3">
        <v>40.65</v>
      </c>
      <c r="D3">
        <v>39.39</v>
      </c>
      <c r="E3">
        <v>39.79</v>
      </c>
      <c r="F3">
        <v>44354600</v>
      </c>
      <c r="G3">
        <v>36.49</v>
      </c>
    </row>
    <row r="4" spans="1:7">
      <c r="A4" s="1">
        <v>39573</v>
      </c>
      <c r="B4">
        <v>39.4</v>
      </c>
      <c r="C4">
        <v>39.53</v>
      </c>
      <c r="D4">
        <v>38.799999999999997</v>
      </c>
      <c r="E4">
        <v>38.97</v>
      </c>
      <c r="F4">
        <v>32767200</v>
      </c>
      <c r="G4">
        <v>35.74</v>
      </c>
    </row>
    <row r="5" spans="1:7">
      <c r="A5" s="1">
        <v>39574</v>
      </c>
      <c r="B5">
        <v>38.659999999999997</v>
      </c>
      <c r="C5">
        <v>39.44</v>
      </c>
      <c r="D5">
        <v>38.11</v>
      </c>
      <c r="E5">
        <v>39.24</v>
      </c>
      <c r="F5">
        <v>35600200</v>
      </c>
      <c r="G5">
        <v>35.99</v>
      </c>
    </row>
    <row r="6" spans="1:7">
      <c r="A6" s="1">
        <v>39575</v>
      </c>
      <c r="B6">
        <v>39.28</v>
      </c>
      <c r="C6">
        <v>39.42</v>
      </c>
      <c r="D6">
        <v>37.85</v>
      </c>
      <c r="E6">
        <v>38</v>
      </c>
      <c r="F6">
        <v>36551000</v>
      </c>
      <c r="G6">
        <v>34.85</v>
      </c>
    </row>
    <row r="7" spans="1:7">
      <c r="A7" s="1">
        <v>39576</v>
      </c>
      <c r="B7">
        <v>38.21</v>
      </c>
      <c r="C7">
        <v>38.31</v>
      </c>
      <c r="D7">
        <v>37.22</v>
      </c>
      <c r="E7">
        <v>37.33</v>
      </c>
      <c r="F7">
        <v>36001600</v>
      </c>
      <c r="G7">
        <v>34.24</v>
      </c>
    </row>
    <row r="8" spans="1:7">
      <c r="A8" s="1">
        <v>39577</v>
      </c>
      <c r="B8">
        <v>37.21</v>
      </c>
      <c r="C8">
        <v>37.47</v>
      </c>
      <c r="D8">
        <v>36.53</v>
      </c>
      <c r="E8">
        <v>36.65</v>
      </c>
      <c r="F8">
        <v>43012400</v>
      </c>
      <c r="G8">
        <v>33.61</v>
      </c>
    </row>
    <row r="9" spans="1:7">
      <c r="A9" s="1">
        <v>39580</v>
      </c>
      <c r="B9">
        <v>36.82</v>
      </c>
      <c r="C9">
        <v>37.58</v>
      </c>
      <c r="D9">
        <v>36.76</v>
      </c>
      <c r="E9">
        <v>37.44</v>
      </c>
      <c r="F9">
        <v>26709900</v>
      </c>
      <c r="G9">
        <v>34.340000000000003</v>
      </c>
    </row>
    <row r="10" spans="1:7">
      <c r="A10" s="1">
        <v>39581</v>
      </c>
      <c r="B10">
        <v>37.46</v>
      </c>
      <c r="C10">
        <v>37.6</v>
      </c>
      <c r="D10">
        <v>36.5</v>
      </c>
      <c r="E10">
        <v>36.61</v>
      </c>
      <c r="F10">
        <v>35473600</v>
      </c>
      <c r="G10">
        <v>33.58</v>
      </c>
    </row>
    <row r="11" spans="1:7">
      <c r="A11" s="1">
        <v>39582</v>
      </c>
      <c r="B11">
        <v>36.74</v>
      </c>
      <c r="C11">
        <v>37</v>
      </c>
      <c r="D11">
        <v>36.5</v>
      </c>
      <c r="E11">
        <v>36.799999999999997</v>
      </c>
      <c r="F11">
        <v>28741400</v>
      </c>
      <c r="G11">
        <v>33.75</v>
      </c>
    </row>
    <row r="12" spans="1:7">
      <c r="A12" s="1">
        <v>39583</v>
      </c>
      <c r="B12">
        <v>36.880000000000003</v>
      </c>
      <c r="C12">
        <v>36.89</v>
      </c>
      <c r="D12">
        <v>36.11</v>
      </c>
      <c r="E12">
        <v>36.71</v>
      </c>
      <c r="F12">
        <v>46841100</v>
      </c>
      <c r="G12">
        <v>33.67</v>
      </c>
    </row>
    <row r="13" spans="1:7">
      <c r="A13" s="1">
        <v>39584</v>
      </c>
      <c r="B13">
        <v>36.78</v>
      </c>
      <c r="C13">
        <v>36.82</v>
      </c>
      <c r="D13">
        <v>36.04</v>
      </c>
      <c r="E13">
        <v>36.17</v>
      </c>
      <c r="F13">
        <v>32144800</v>
      </c>
      <c r="G13">
        <v>33.17</v>
      </c>
    </row>
    <row r="14" spans="1:7">
      <c r="A14" s="1">
        <v>39587</v>
      </c>
      <c r="B14">
        <v>36.22</v>
      </c>
      <c r="C14">
        <v>36.72</v>
      </c>
      <c r="D14">
        <v>35.65</v>
      </c>
      <c r="E14">
        <v>36.1</v>
      </c>
      <c r="F14">
        <v>37786200</v>
      </c>
      <c r="G14">
        <v>33.11</v>
      </c>
    </row>
    <row r="15" spans="1:7">
      <c r="A15" s="1">
        <v>39588</v>
      </c>
      <c r="B15">
        <v>35.840000000000003</v>
      </c>
      <c r="C15">
        <v>35.950000000000003</v>
      </c>
      <c r="D15">
        <v>35.270000000000003</v>
      </c>
      <c r="E15">
        <v>35.39</v>
      </c>
      <c r="F15">
        <v>36536800</v>
      </c>
      <c r="G15">
        <v>32.46</v>
      </c>
    </row>
    <row r="16" spans="1:7">
      <c r="A16" s="1">
        <v>39589</v>
      </c>
      <c r="B16">
        <v>35.4</v>
      </c>
      <c r="C16">
        <v>35.549999999999997</v>
      </c>
      <c r="D16">
        <v>34.5</v>
      </c>
      <c r="E16">
        <v>34.630000000000003</v>
      </c>
      <c r="F16">
        <v>44293800</v>
      </c>
      <c r="G16">
        <v>31.76</v>
      </c>
    </row>
    <row r="17" spans="1:7">
      <c r="A17" s="1">
        <v>39590</v>
      </c>
      <c r="B17">
        <v>34.75</v>
      </c>
      <c r="C17">
        <v>35.33</v>
      </c>
      <c r="D17">
        <v>34.49</v>
      </c>
      <c r="E17">
        <v>34.729999999999997</v>
      </c>
      <c r="F17">
        <v>40330700</v>
      </c>
      <c r="G17">
        <v>31.85</v>
      </c>
    </row>
    <row r="18" spans="1:7">
      <c r="A18" s="1">
        <v>39591</v>
      </c>
      <c r="B18">
        <v>34.58</v>
      </c>
      <c r="C18">
        <v>34.619999999999997</v>
      </c>
      <c r="D18">
        <v>33.9</v>
      </c>
      <c r="E18">
        <v>33.93</v>
      </c>
      <c r="F18">
        <v>42429400</v>
      </c>
      <c r="G18">
        <v>31.12</v>
      </c>
    </row>
    <row r="19" spans="1:7">
      <c r="A19" s="1">
        <v>39595</v>
      </c>
      <c r="B19">
        <v>34.020000000000003</v>
      </c>
      <c r="C19">
        <v>34.35</v>
      </c>
      <c r="D19">
        <v>33.71</v>
      </c>
      <c r="E19">
        <v>34.17</v>
      </c>
      <c r="F19">
        <v>37972000</v>
      </c>
      <c r="G19">
        <v>31.34</v>
      </c>
    </row>
    <row r="20" spans="1:7">
      <c r="A20" s="1">
        <v>39596</v>
      </c>
      <c r="B20">
        <v>34.44</v>
      </c>
      <c r="C20">
        <v>34.479999999999997</v>
      </c>
      <c r="D20">
        <v>33.25</v>
      </c>
      <c r="E20">
        <v>33.869999999999997</v>
      </c>
      <c r="F20">
        <v>46624900</v>
      </c>
      <c r="G20">
        <v>31.06</v>
      </c>
    </row>
    <row r="21" spans="1:7">
      <c r="A21" s="1">
        <v>39597</v>
      </c>
      <c r="B21">
        <v>33.78</v>
      </c>
      <c r="C21">
        <v>34.770000000000003</v>
      </c>
      <c r="D21">
        <v>33.67</v>
      </c>
      <c r="E21">
        <v>34.6</v>
      </c>
      <c r="F21">
        <v>37973700</v>
      </c>
      <c r="G21">
        <v>31.73</v>
      </c>
    </row>
    <row r="22" spans="1:7">
      <c r="A22" s="1">
        <v>39598</v>
      </c>
      <c r="B22">
        <v>34.799999999999997</v>
      </c>
      <c r="C22">
        <v>34.869999999999997</v>
      </c>
      <c r="D22">
        <v>33.979999999999997</v>
      </c>
      <c r="E22">
        <v>34.01</v>
      </c>
      <c r="F22">
        <v>31973900</v>
      </c>
      <c r="G22">
        <v>31.19</v>
      </c>
    </row>
    <row r="23" spans="1:7">
      <c r="A23" s="1">
        <v>39601</v>
      </c>
      <c r="B23">
        <v>33.840000000000003</v>
      </c>
      <c r="C23">
        <v>33.94</v>
      </c>
      <c r="D23">
        <v>33.200000000000003</v>
      </c>
      <c r="E23">
        <v>33.58</v>
      </c>
      <c r="F23">
        <v>39784200</v>
      </c>
      <c r="G23">
        <v>30.8</v>
      </c>
    </row>
    <row r="24" spans="1:7">
      <c r="A24" s="1">
        <v>39602</v>
      </c>
      <c r="B24">
        <v>33.799999999999997</v>
      </c>
      <c r="C24">
        <v>33.93</v>
      </c>
      <c r="D24">
        <v>32.9</v>
      </c>
      <c r="E24">
        <v>33.31</v>
      </c>
      <c r="F24">
        <v>47951400</v>
      </c>
      <c r="G24">
        <v>30.55</v>
      </c>
    </row>
    <row r="25" spans="1:7">
      <c r="A25" s="1">
        <v>39603</v>
      </c>
      <c r="B25">
        <v>32.31</v>
      </c>
      <c r="C25">
        <v>32.6</v>
      </c>
      <c r="D25">
        <v>31.81</v>
      </c>
      <c r="E25">
        <v>31.99</v>
      </c>
      <c r="F25">
        <v>61136800</v>
      </c>
      <c r="G25">
        <v>29.91</v>
      </c>
    </row>
    <row r="26" spans="1:7">
      <c r="A26" s="1">
        <v>39604</v>
      </c>
      <c r="B26">
        <v>32.14</v>
      </c>
      <c r="C26">
        <v>32.380000000000003</v>
      </c>
      <c r="D26">
        <v>31.56</v>
      </c>
      <c r="E26">
        <v>31.99</v>
      </c>
      <c r="F26">
        <v>52548300</v>
      </c>
      <c r="G26">
        <v>29.91</v>
      </c>
    </row>
    <row r="27" spans="1:7">
      <c r="A27" s="1">
        <v>39605</v>
      </c>
      <c r="B27">
        <v>31.65</v>
      </c>
      <c r="C27">
        <v>31.69</v>
      </c>
      <c r="D27">
        <v>30.39</v>
      </c>
      <c r="E27">
        <v>30.5</v>
      </c>
      <c r="F27">
        <v>70192800</v>
      </c>
      <c r="G27">
        <v>28.52</v>
      </c>
    </row>
    <row r="28" spans="1:7">
      <c r="A28" s="1">
        <v>39608</v>
      </c>
      <c r="B28">
        <v>30.78</v>
      </c>
      <c r="C28">
        <v>30.85</v>
      </c>
      <c r="D28">
        <v>29.34</v>
      </c>
      <c r="E28">
        <v>29.61</v>
      </c>
      <c r="F28">
        <v>69906600</v>
      </c>
      <c r="G28">
        <v>27.69</v>
      </c>
    </row>
    <row r="29" spans="1:7">
      <c r="A29" s="1">
        <v>39609</v>
      </c>
      <c r="B29">
        <v>29.35</v>
      </c>
      <c r="C29">
        <v>30.53</v>
      </c>
      <c r="D29">
        <v>29.32</v>
      </c>
      <c r="E29">
        <v>29.62</v>
      </c>
      <c r="F29">
        <v>61912700</v>
      </c>
      <c r="G29">
        <v>27.7</v>
      </c>
    </row>
    <row r="30" spans="1:7">
      <c r="A30" s="1">
        <v>39610</v>
      </c>
      <c r="B30">
        <v>30.05</v>
      </c>
      <c r="C30">
        <v>30.18</v>
      </c>
      <c r="D30">
        <v>28.83</v>
      </c>
      <c r="E30">
        <v>28.85</v>
      </c>
      <c r="F30">
        <v>68528000</v>
      </c>
      <c r="G30">
        <v>26.98</v>
      </c>
    </row>
    <row r="31" spans="1:7">
      <c r="A31" s="1">
        <v>39611</v>
      </c>
      <c r="B31">
        <v>29.05</v>
      </c>
      <c r="C31">
        <v>30.04</v>
      </c>
      <c r="D31">
        <v>29</v>
      </c>
      <c r="E31">
        <v>29.44</v>
      </c>
      <c r="F31">
        <v>61131700</v>
      </c>
      <c r="G31">
        <v>27.53</v>
      </c>
    </row>
    <row r="32" spans="1:7">
      <c r="A32" s="1">
        <v>39612</v>
      </c>
      <c r="B32">
        <v>29.78</v>
      </c>
      <c r="C32">
        <v>29.9</v>
      </c>
      <c r="D32">
        <v>29.04</v>
      </c>
      <c r="E32">
        <v>29.78</v>
      </c>
      <c r="F32">
        <v>51467700</v>
      </c>
      <c r="G32">
        <v>27.85</v>
      </c>
    </row>
    <row r="33" spans="1:7">
      <c r="A33" s="1">
        <v>39615</v>
      </c>
      <c r="B33">
        <v>29.67</v>
      </c>
      <c r="C33">
        <v>30.76</v>
      </c>
      <c r="D33">
        <v>29.45</v>
      </c>
      <c r="E33">
        <v>30.32</v>
      </c>
      <c r="F33">
        <v>45187700</v>
      </c>
      <c r="G33">
        <v>28.35</v>
      </c>
    </row>
    <row r="34" spans="1:7">
      <c r="A34" s="1">
        <v>39616</v>
      </c>
      <c r="B34">
        <v>30.72</v>
      </c>
      <c r="C34">
        <v>30.89</v>
      </c>
      <c r="D34">
        <v>29.17</v>
      </c>
      <c r="E34">
        <v>29.24</v>
      </c>
      <c r="F34">
        <v>44534100</v>
      </c>
      <c r="G34">
        <v>27.34</v>
      </c>
    </row>
    <row r="35" spans="1:7">
      <c r="A35" s="1">
        <v>39617</v>
      </c>
      <c r="B35">
        <v>28.85</v>
      </c>
      <c r="C35">
        <v>28.95</v>
      </c>
      <c r="D35">
        <v>28</v>
      </c>
      <c r="E35">
        <v>28.37</v>
      </c>
      <c r="F35">
        <v>73024600</v>
      </c>
      <c r="G35">
        <v>26.53</v>
      </c>
    </row>
    <row r="36" spans="1:7">
      <c r="A36" s="1">
        <v>39618</v>
      </c>
      <c r="B36">
        <v>28.46</v>
      </c>
      <c r="C36">
        <v>28.47</v>
      </c>
      <c r="D36">
        <v>26.98</v>
      </c>
      <c r="E36">
        <v>28.14</v>
      </c>
      <c r="F36">
        <v>104447300</v>
      </c>
      <c r="G36">
        <v>26.31</v>
      </c>
    </row>
    <row r="37" spans="1:7">
      <c r="A37" s="1">
        <v>39619</v>
      </c>
      <c r="B37">
        <v>27.31</v>
      </c>
      <c r="C37">
        <v>28.1</v>
      </c>
      <c r="D37">
        <v>26.95</v>
      </c>
      <c r="E37">
        <v>27.1</v>
      </c>
      <c r="F37">
        <v>89929700</v>
      </c>
      <c r="G37">
        <v>25.34</v>
      </c>
    </row>
    <row r="38" spans="1:7">
      <c r="A38" s="1">
        <v>39622</v>
      </c>
      <c r="B38">
        <v>27.18</v>
      </c>
      <c r="C38">
        <v>27.26</v>
      </c>
      <c r="D38">
        <v>25.83</v>
      </c>
      <c r="E38">
        <v>25.88</v>
      </c>
      <c r="F38">
        <v>69725400</v>
      </c>
      <c r="G38">
        <v>24.2</v>
      </c>
    </row>
    <row r="39" spans="1:7">
      <c r="A39" s="1">
        <v>39623</v>
      </c>
      <c r="B39">
        <v>25.97</v>
      </c>
      <c r="C39">
        <v>26.84</v>
      </c>
      <c r="D39">
        <v>25.55</v>
      </c>
      <c r="E39">
        <v>26.62</v>
      </c>
      <c r="F39">
        <v>74750100</v>
      </c>
      <c r="G39">
        <v>24.89</v>
      </c>
    </row>
    <row r="40" spans="1:7">
      <c r="A40" s="1">
        <v>39624</v>
      </c>
      <c r="B40">
        <v>26.89</v>
      </c>
      <c r="C40">
        <v>27.94</v>
      </c>
      <c r="D40">
        <v>26.35</v>
      </c>
      <c r="E40">
        <v>26.61</v>
      </c>
      <c r="F40">
        <v>72567600</v>
      </c>
      <c r="G40">
        <v>24.88</v>
      </c>
    </row>
    <row r="41" spans="1:7">
      <c r="A41" s="1">
        <v>39625</v>
      </c>
      <c r="B41">
        <v>25.88</v>
      </c>
      <c r="C41">
        <v>25.88</v>
      </c>
      <c r="D41">
        <v>24.73</v>
      </c>
      <c r="E41">
        <v>24.81</v>
      </c>
      <c r="F41">
        <v>96150100</v>
      </c>
      <c r="G41">
        <v>23.2</v>
      </c>
    </row>
    <row r="42" spans="1:7">
      <c r="A42" s="1">
        <v>39626</v>
      </c>
      <c r="B42">
        <v>25</v>
      </c>
      <c r="C42">
        <v>25.44</v>
      </c>
      <c r="D42">
        <v>24.25</v>
      </c>
      <c r="E42">
        <v>24.59</v>
      </c>
      <c r="F42">
        <v>83313400</v>
      </c>
      <c r="G42">
        <v>22.99</v>
      </c>
    </row>
    <row r="43" spans="1:7">
      <c r="A43" s="1">
        <v>39629</v>
      </c>
      <c r="B43">
        <v>24.74</v>
      </c>
      <c r="C43">
        <v>25.04</v>
      </c>
      <c r="D43">
        <v>22.44</v>
      </c>
      <c r="E43">
        <v>23.87</v>
      </c>
      <c r="F43">
        <v>79478800</v>
      </c>
      <c r="G43">
        <v>22.32</v>
      </c>
    </row>
    <row r="44" spans="1:7">
      <c r="A44" s="1">
        <v>39630</v>
      </c>
      <c r="B44">
        <v>23.31</v>
      </c>
      <c r="C44">
        <v>24.23</v>
      </c>
      <c r="D44">
        <v>22.67</v>
      </c>
      <c r="E44">
        <v>23.81</v>
      </c>
      <c r="F44">
        <v>105853900</v>
      </c>
      <c r="G44">
        <v>22.27</v>
      </c>
    </row>
    <row r="45" spans="1:7">
      <c r="A45" s="1">
        <v>39631</v>
      </c>
      <c r="B45">
        <v>24.05</v>
      </c>
      <c r="C45">
        <v>24.29</v>
      </c>
      <c r="D45">
        <v>22.54</v>
      </c>
      <c r="E45">
        <v>22.54</v>
      </c>
      <c r="F45">
        <v>76056000</v>
      </c>
      <c r="G45">
        <v>21.08</v>
      </c>
    </row>
    <row r="46" spans="1:7">
      <c r="A46" s="1">
        <v>39632</v>
      </c>
      <c r="B46">
        <v>22.75</v>
      </c>
      <c r="C46">
        <v>22.88</v>
      </c>
      <c r="D46">
        <v>21.72</v>
      </c>
      <c r="E46">
        <v>22.4</v>
      </c>
      <c r="F46">
        <v>46598700</v>
      </c>
      <c r="G46">
        <v>20.95</v>
      </c>
    </row>
    <row r="47" spans="1:7">
      <c r="A47" s="1">
        <v>39636</v>
      </c>
      <c r="B47">
        <v>22.61</v>
      </c>
      <c r="C47">
        <v>22.95</v>
      </c>
      <c r="D47">
        <v>21.1</v>
      </c>
      <c r="E47">
        <v>21.53</v>
      </c>
      <c r="F47">
        <v>98083400</v>
      </c>
      <c r="G47">
        <v>20.13</v>
      </c>
    </row>
    <row r="48" spans="1:7">
      <c r="A48" s="1">
        <v>39637</v>
      </c>
      <c r="B48">
        <v>21.56</v>
      </c>
      <c r="C48">
        <v>23.67</v>
      </c>
      <c r="D48">
        <v>21.12</v>
      </c>
      <c r="E48">
        <v>23.54</v>
      </c>
      <c r="F48">
        <v>104967400</v>
      </c>
      <c r="G48">
        <v>22.01</v>
      </c>
    </row>
    <row r="49" spans="1:7">
      <c r="A49" s="1">
        <v>39638</v>
      </c>
      <c r="B49">
        <v>23.59</v>
      </c>
      <c r="C49">
        <v>24</v>
      </c>
      <c r="D49">
        <v>21.87</v>
      </c>
      <c r="E49">
        <v>22.06</v>
      </c>
      <c r="F49">
        <v>97149900</v>
      </c>
      <c r="G49">
        <v>20.63</v>
      </c>
    </row>
    <row r="50" spans="1:7">
      <c r="A50" s="1">
        <v>39639</v>
      </c>
      <c r="B50">
        <v>21.62</v>
      </c>
      <c r="C50">
        <v>23.2</v>
      </c>
      <c r="D50">
        <v>21.28</v>
      </c>
      <c r="E50">
        <v>22.36</v>
      </c>
      <c r="F50">
        <v>112748800</v>
      </c>
      <c r="G50">
        <v>20.91</v>
      </c>
    </row>
    <row r="51" spans="1:7">
      <c r="A51" s="1">
        <v>39640</v>
      </c>
      <c r="B51">
        <v>21.31</v>
      </c>
      <c r="C51">
        <v>22.47</v>
      </c>
      <c r="D51">
        <v>20.84</v>
      </c>
      <c r="E51">
        <v>21.67</v>
      </c>
      <c r="F51">
        <v>133737500</v>
      </c>
      <c r="G51">
        <v>20.260000000000002</v>
      </c>
    </row>
    <row r="52" spans="1:7">
      <c r="A52" s="1">
        <v>39643</v>
      </c>
      <c r="B52">
        <v>22.8</v>
      </c>
      <c r="C52">
        <v>22.94</v>
      </c>
      <c r="D52">
        <v>20.05</v>
      </c>
      <c r="E52">
        <v>20.149999999999999</v>
      </c>
      <c r="F52">
        <v>102861100</v>
      </c>
      <c r="G52">
        <v>18.84</v>
      </c>
    </row>
    <row r="53" spans="1:7">
      <c r="A53" s="1">
        <v>39644</v>
      </c>
      <c r="B53">
        <v>19.55</v>
      </c>
      <c r="C53">
        <v>20.27</v>
      </c>
      <c r="D53">
        <v>18.440000000000001</v>
      </c>
      <c r="E53">
        <v>18.52</v>
      </c>
      <c r="F53">
        <v>186221000</v>
      </c>
      <c r="G53">
        <v>17.32</v>
      </c>
    </row>
    <row r="54" spans="1:7">
      <c r="A54" s="1">
        <v>39645</v>
      </c>
      <c r="B54">
        <v>19.45</v>
      </c>
      <c r="C54">
        <v>22.92</v>
      </c>
      <c r="D54">
        <v>19.04</v>
      </c>
      <c r="E54">
        <v>22.67</v>
      </c>
      <c r="F54">
        <v>191122800</v>
      </c>
      <c r="G54">
        <v>21.2</v>
      </c>
    </row>
    <row r="55" spans="1:7">
      <c r="A55" s="1">
        <v>39646</v>
      </c>
      <c r="B55">
        <v>23.95</v>
      </c>
      <c r="C55">
        <v>26.5</v>
      </c>
      <c r="D55">
        <v>23.8</v>
      </c>
      <c r="E55">
        <v>26.5</v>
      </c>
      <c r="F55">
        <v>189147600</v>
      </c>
      <c r="G55">
        <v>24.78</v>
      </c>
    </row>
    <row r="56" spans="1:7">
      <c r="A56" s="1">
        <v>39647</v>
      </c>
      <c r="B56">
        <v>27.46</v>
      </c>
      <c r="C56">
        <v>27.99</v>
      </c>
      <c r="D56">
        <v>25.6</v>
      </c>
      <c r="E56">
        <v>27.49</v>
      </c>
      <c r="F56">
        <v>157811600</v>
      </c>
      <c r="G56">
        <v>25.71</v>
      </c>
    </row>
    <row r="57" spans="1:7">
      <c r="A57" s="1">
        <v>39650</v>
      </c>
      <c r="B57">
        <v>30.31</v>
      </c>
      <c r="C57">
        <v>30.9</v>
      </c>
      <c r="D57">
        <v>28.2</v>
      </c>
      <c r="E57">
        <v>28.56</v>
      </c>
      <c r="F57">
        <v>163781600</v>
      </c>
      <c r="G57">
        <v>26.71</v>
      </c>
    </row>
    <row r="58" spans="1:7">
      <c r="A58" s="1">
        <v>39651</v>
      </c>
      <c r="B58">
        <v>27.85</v>
      </c>
      <c r="C58">
        <v>33.44</v>
      </c>
      <c r="D58">
        <v>27.2</v>
      </c>
      <c r="E58">
        <v>32.35</v>
      </c>
      <c r="F58">
        <v>139814700</v>
      </c>
      <c r="G58">
        <v>30.25</v>
      </c>
    </row>
    <row r="59" spans="1:7">
      <c r="A59" s="1">
        <v>39652</v>
      </c>
      <c r="B59">
        <v>32.049999999999997</v>
      </c>
      <c r="C59">
        <v>34.26</v>
      </c>
      <c r="D59">
        <v>31.75</v>
      </c>
      <c r="E59">
        <v>33.44</v>
      </c>
      <c r="F59">
        <v>159601900</v>
      </c>
      <c r="G59">
        <v>31.27</v>
      </c>
    </row>
    <row r="60" spans="1:7">
      <c r="A60" s="1">
        <v>39653</v>
      </c>
      <c r="B60">
        <v>33.67</v>
      </c>
      <c r="C60">
        <v>34</v>
      </c>
      <c r="D60">
        <v>30.48</v>
      </c>
      <c r="E60">
        <v>30.64</v>
      </c>
      <c r="F60">
        <v>120641100</v>
      </c>
      <c r="G60">
        <v>28.65</v>
      </c>
    </row>
    <row r="61" spans="1:7">
      <c r="A61" s="1">
        <v>39654</v>
      </c>
      <c r="B61">
        <v>30.6</v>
      </c>
      <c r="C61">
        <v>31.09</v>
      </c>
      <c r="D61">
        <v>29.01</v>
      </c>
      <c r="E61">
        <v>29.58</v>
      </c>
      <c r="F61">
        <v>89735800</v>
      </c>
      <c r="G61">
        <v>27.66</v>
      </c>
    </row>
    <row r="62" spans="1:7">
      <c r="A62" s="1">
        <v>39657</v>
      </c>
      <c r="B62">
        <v>29.34</v>
      </c>
      <c r="C62">
        <v>30.59</v>
      </c>
      <c r="D62">
        <v>27.94</v>
      </c>
      <c r="E62">
        <v>28.06</v>
      </c>
      <c r="F62">
        <v>73281800</v>
      </c>
      <c r="G62">
        <v>26.24</v>
      </c>
    </row>
    <row r="63" spans="1:7">
      <c r="A63" s="1">
        <v>39658</v>
      </c>
      <c r="B63">
        <v>28.16</v>
      </c>
      <c r="C63">
        <v>32.22</v>
      </c>
      <c r="D63">
        <v>27.8</v>
      </c>
      <c r="E63">
        <v>32.22</v>
      </c>
      <c r="F63">
        <v>109271100</v>
      </c>
      <c r="G63">
        <v>30.13</v>
      </c>
    </row>
    <row r="64" spans="1:7">
      <c r="A64" s="1">
        <v>39659</v>
      </c>
      <c r="B64">
        <v>33.380000000000003</v>
      </c>
      <c r="C64">
        <v>34.5</v>
      </c>
      <c r="D64">
        <v>31.99</v>
      </c>
      <c r="E64">
        <v>33.61</v>
      </c>
      <c r="F64">
        <v>119467100</v>
      </c>
      <c r="G64">
        <v>31.43</v>
      </c>
    </row>
    <row r="65" spans="1:7">
      <c r="A65" s="1">
        <v>39660</v>
      </c>
      <c r="B65">
        <v>32.729999999999997</v>
      </c>
      <c r="C65">
        <v>33.840000000000003</v>
      </c>
      <c r="D65">
        <v>32.119999999999997</v>
      </c>
      <c r="E65">
        <v>32.9</v>
      </c>
      <c r="F65">
        <v>66288700</v>
      </c>
      <c r="G65">
        <v>30.77</v>
      </c>
    </row>
    <row r="66" spans="1:7">
      <c r="A66" s="1">
        <v>39661</v>
      </c>
      <c r="B66">
        <v>33.200000000000003</v>
      </c>
      <c r="C66">
        <v>33.5</v>
      </c>
      <c r="D66">
        <v>31.93</v>
      </c>
      <c r="E66">
        <v>33.33</v>
      </c>
      <c r="F66">
        <v>58692700</v>
      </c>
      <c r="G66">
        <v>31.17</v>
      </c>
    </row>
    <row r="67" spans="1:7">
      <c r="A67" s="1">
        <v>39664</v>
      </c>
      <c r="B67">
        <v>32.6</v>
      </c>
      <c r="C67">
        <v>33.6</v>
      </c>
      <c r="D67">
        <v>31.7</v>
      </c>
      <c r="E67">
        <v>32.619999999999997</v>
      </c>
      <c r="F67">
        <v>59095000</v>
      </c>
      <c r="G67">
        <v>30.5</v>
      </c>
    </row>
    <row r="68" spans="1:7">
      <c r="A68" s="1">
        <v>39665</v>
      </c>
      <c r="B68">
        <v>33.28</v>
      </c>
      <c r="C68">
        <v>34.200000000000003</v>
      </c>
      <c r="D68">
        <v>33.049999999999997</v>
      </c>
      <c r="E68">
        <v>33.58</v>
      </c>
      <c r="F68">
        <v>74277800</v>
      </c>
      <c r="G68">
        <v>31.4</v>
      </c>
    </row>
    <row r="69" spans="1:7">
      <c r="A69" s="1">
        <v>39666</v>
      </c>
      <c r="B69">
        <v>33.020000000000003</v>
      </c>
      <c r="C69">
        <v>33.979999999999997</v>
      </c>
      <c r="D69">
        <v>32.22</v>
      </c>
      <c r="E69">
        <v>33.450000000000003</v>
      </c>
      <c r="F69">
        <v>55622800</v>
      </c>
      <c r="G69">
        <v>31.28</v>
      </c>
    </row>
    <row r="70" spans="1:7">
      <c r="A70" s="1">
        <v>39667</v>
      </c>
      <c r="B70">
        <v>32.76</v>
      </c>
      <c r="C70">
        <v>33.54</v>
      </c>
      <c r="D70">
        <v>31.15</v>
      </c>
      <c r="E70">
        <v>31.52</v>
      </c>
      <c r="F70">
        <v>77877400</v>
      </c>
      <c r="G70">
        <v>29.47</v>
      </c>
    </row>
    <row r="71" spans="1:7">
      <c r="A71" s="1">
        <v>39668</v>
      </c>
      <c r="B71">
        <v>30.97</v>
      </c>
      <c r="C71">
        <v>32.75</v>
      </c>
      <c r="D71">
        <v>30.77</v>
      </c>
      <c r="E71">
        <v>32.25</v>
      </c>
      <c r="F71">
        <v>61163900</v>
      </c>
      <c r="G71">
        <v>30.16</v>
      </c>
    </row>
    <row r="72" spans="1:7">
      <c r="A72" s="1">
        <v>39671</v>
      </c>
      <c r="B72">
        <v>32.18</v>
      </c>
      <c r="C72">
        <v>33.979999999999997</v>
      </c>
      <c r="D72">
        <v>32.020000000000003</v>
      </c>
      <c r="E72">
        <v>33.380000000000003</v>
      </c>
      <c r="F72">
        <v>63158700</v>
      </c>
      <c r="G72">
        <v>31.21</v>
      </c>
    </row>
    <row r="73" spans="1:7">
      <c r="A73" s="1">
        <v>39672</v>
      </c>
      <c r="B73">
        <v>32.96</v>
      </c>
      <c r="C73">
        <v>33</v>
      </c>
      <c r="D73">
        <v>30.84</v>
      </c>
      <c r="E73">
        <v>31.13</v>
      </c>
      <c r="F73">
        <v>59264100</v>
      </c>
      <c r="G73">
        <v>29.11</v>
      </c>
    </row>
    <row r="74" spans="1:7">
      <c r="A74" s="1">
        <v>39673</v>
      </c>
      <c r="B74">
        <v>30.48</v>
      </c>
      <c r="C74">
        <v>30.65</v>
      </c>
      <c r="D74">
        <v>28.5</v>
      </c>
      <c r="E74">
        <v>28.86</v>
      </c>
      <c r="F74">
        <v>98225700</v>
      </c>
      <c r="G74">
        <v>26.99</v>
      </c>
    </row>
    <row r="75" spans="1:7">
      <c r="A75" s="1">
        <v>39674</v>
      </c>
      <c r="B75">
        <v>28.94</v>
      </c>
      <c r="C75">
        <v>30.49</v>
      </c>
      <c r="D75">
        <v>28.63</v>
      </c>
      <c r="E75">
        <v>30.18</v>
      </c>
      <c r="F75">
        <v>64682500</v>
      </c>
      <c r="G75">
        <v>28.22</v>
      </c>
    </row>
    <row r="76" spans="1:7">
      <c r="A76" s="1">
        <v>39675</v>
      </c>
      <c r="B76">
        <v>30.5</v>
      </c>
      <c r="C76">
        <v>31.5</v>
      </c>
      <c r="D76">
        <v>30.26</v>
      </c>
      <c r="E76">
        <v>30.7</v>
      </c>
      <c r="F76">
        <v>55464900</v>
      </c>
      <c r="G76">
        <v>28.71</v>
      </c>
    </row>
    <row r="77" spans="1:7">
      <c r="A77" s="1">
        <v>39678</v>
      </c>
      <c r="B77">
        <v>30.71</v>
      </c>
      <c r="C77">
        <v>30.81</v>
      </c>
      <c r="D77">
        <v>29.3</v>
      </c>
      <c r="E77">
        <v>29.3</v>
      </c>
      <c r="F77">
        <v>59555500</v>
      </c>
      <c r="G77">
        <v>27.4</v>
      </c>
    </row>
    <row r="78" spans="1:7">
      <c r="A78" s="1">
        <v>39679</v>
      </c>
      <c r="B78">
        <v>28.96</v>
      </c>
      <c r="C78">
        <v>29</v>
      </c>
      <c r="D78">
        <v>27.75</v>
      </c>
      <c r="E78">
        <v>28.08</v>
      </c>
      <c r="F78">
        <v>71296800</v>
      </c>
      <c r="G78">
        <v>26.26</v>
      </c>
    </row>
    <row r="79" spans="1:7">
      <c r="A79" s="1">
        <v>39680</v>
      </c>
      <c r="B79">
        <v>28.3</v>
      </c>
      <c r="C79">
        <v>29.4</v>
      </c>
      <c r="D79">
        <v>27.72</v>
      </c>
      <c r="E79">
        <v>29.29</v>
      </c>
      <c r="F79">
        <v>63148100</v>
      </c>
      <c r="G79">
        <v>27.39</v>
      </c>
    </row>
    <row r="80" spans="1:7">
      <c r="A80" s="1">
        <v>39681</v>
      </c>
      <c r="B80">
        <v>28.65</v>
      </c>
      <c r="C80">
        <v>29.35</v>
      </c>
      <c r="D80">
        <v>27.98</v>
      </c>
      <c r="E80">
        <v>29.04</v>
      </c>
      <c r="F80">
        <v>49905900</v>
      </c>
      <c r="G80">
        <v>27.16</v>
      </c>
    </row>
    <row r="81" spans="1:7">
      <c r="A81" s="1">
        <v>39682</v>
      </c>
      <c r="B81">
        <v>29.98</v>
      </c>
      <c r="C81">
        <v>30.43</v>
      </c>
      <c r="D81">
        <v>29.28</v>
      </c>
      <c r="E81">
        <v>30.21</v>
      </c>
      <c r="F81">
        <v>55439800</v>
      </c>
      <c r="G81">
        <v>28.25</v>
      </c>
    </row>
    <row r="82" spans="1:7">
      <c r="A82" s="1">
        <v>39685</v>
      </c>
      <c r="B82">
        <v>29.94</v>
      </c>
      <c r="C82">
        <v>30.05</v>
      </c>
      <c r="D82">
        <v>28.85</v>
      </c>
      <c r="E82">
        <v>28.96</v>
      </c>
      <c r="F82">
        <v>41479400</v>
      </c>
      <c r="G82">
        <v>27.08</v>
      </c>
    </row>
    <row r="83" spans="1:7">
      <c r="A83" s="1">
        <v>39686</v>
      </c>
      <c r="B83">
        <v>29.05</v>
      </c>
      <c r="C83">
        <v>29.49</v>
      </c>
      <c r="D83">
        <v>28.45</v>
      </c>
      <c r="E83">
        <v>29.02</v>
      </c>
      <c r="F83">
        <v>43496300</v>
      </c>
      <c r="G83">
        <v>27.14</v>
      </c>
    </row>
    <row r="84" spans="1:7">
      <c r="A84" s="1">
        <v>39687</v>
      </c>
      <c r="B84">
        <v>29.17</v>
      </c>
      <c r="C84">
        <v>29.84</v>
      </c>
      <c r="D84">
        <v>28.79</v>
      </c>
      <c r="E84">
        <v>29.65</v>
      </c>
      <c r="F84">
        <v>39123300</v>
      </c>
      <c r="G84">
        <v>27.73</v>
      </c>
    </row>
    <row r="85" spans="1:7">
      <c r="A85" s="1">
        <v>39688</v>
      </c>
      <c r="B85">
        <v>30.19</v>
      </c>
      <c r="C85">
        <v>31.43</v>
      </c>
      <c r="D85">
        <v>29.8</v>
      </c>
      <c r="E85">
        <v>31.43</v>
      </c>
      <c r="F85">
        <v>64508600</v>
      </c>
      <c r="G85">
        <v>29.39</v>
      </c>
    </row>
    <row r="86" spans="1:7">
      <c r="A86" s="1">
        <v>39689</v>
      </c>
      <c r="B86">
        <v>30.99</v>
      </c>
      <c r="C86">
        <v>31.48</v>
      </c>
      <c r="D86">
        <v>30.72</v>
      </c>
      <c r="E86">
        <v>31.14</v>
      </c>
      <c r="F86">
        <v>40830800</v>
      </c>
      <c r="G86">
        <v>29.12</v>
      </c>
    </row>
    <row r="87" spans="1:7">
      <c r="A87" s="1">
        <v>39693</v>
      </c>
      <c r="B87">
        <v>32.729999999999997</v>
      </c>
      <c r="C87">
        <v>33.14</v>
      </c>
      <c r="D87">
        <v>32.06</v>
      </c>
      <c r="E87">
        <v>32.630000000000003</v>
      </c>
      <c r="F87">
        <v>70626400</v>
      </c>
      <c r="G87">
        <v>30.51</v>
      </c>
    </row>
    <row r="88" spans="1:7">
      <c r="A88" s="1">
        <v>39694</v>
      </c>
      <c r="B88">
        <v>32.21</v>
      </c>
      <c r="C88">
        <v>32.99</v>
      </c>
      <c r="D88">
        <v>31.55</v>
      </c>
      <c r="E88">
        <v>32.96</v>
      </c>
      <c r="F88">
        <v>71778400</v>
      </c>
      <c r="G88">
        <v>31.44</v>
      </c>
    </row>
    <row r="89" spans="1:7">
      <c r="A89" s="1">
        <v>39695</v>
      </c>
      <c r="B89">
        <v>32.58</v>
      </c>
      <c r="C89">
        <v>32.799999999999997</v>
      </c>
      <c r="D89">
        <v>30.5</v>
      </c>
      <c r="E89">
        <v>30.6</v>
      </c>
      <c r="F89">
        <v>70001300</v>
      </c>
      <c r="G89">
        <v>29.19</v>
      </c>
    </row>
    <row r="90" spans="1:7">
      <c r="A90" s="1">
        <v>39696</v>
      </c>
      <c r="B90">
        <v>30.08</v>
      </c>
      <c r="C90">
        <v>32.29</v>
      </c>
      <c r="D90">
        <v>29.82</v>
      </c>
      <c r="E90">
        <v>32.229999999999997</v>
      </c>
      <c r="F90">
        <v>85388200</v>
      </c>
      <c r="G90">
        <v>30.74</v>
      </c>
    </row>
    <row r="91" spans="1:7">
      <c r="A91" s="1">
        <v>39699</v>
      </c>
      <c r="B91">
        <v>35.26</v>
      </c>
      <c r="C91">
        <v>35.700000000000003</v>
      </c>
      <c r="D91">
        <v>33.450000000000003</v>
      </c>
      <c r="E91">
        <v>34.729999999999997</v>
      </c>
      <c r="F91">
        <v>164205500</v>
      </c>
      <c r="G91">
        <v>33.130000000000003</v>
      </c>
    </row>
    <row r="92" spans="1:7">
      <c r="A92" s="1">
        <v>39700</v>
      </c>
      <c r="B92">
        <v>34.299999999999997</v>
      </c>
      <c r="C92">
        <v>35.1</v>
      </c>
      <c r="D92">
        <v>32.299999999999997</v>
      </c>
      <c r="E92">
        <v>32.520000000000003</v>
      </c>
      <c r="F92">
        <v>107012300</v>
      </c>
      <c r="G92">
        <v>31.02</v>
      </c>
    </row>
    <row r="93" spans="1:7">
      <c r="A93" s="1">
        <v>39701</v>
      </c>
      <c r="B93">
        <v>32.97</v>
      </c>
      <c r="C93">
        <v>33.36</v>
      </c>
      <c r="D93">
        <v>31.2</v>
      </c>
      <c r="E93">
        <v>32.4</v>
      </c>
      <c r="F93">
        <v>88138200</v>
      </c>
      <c r="G93">
        <v>30.9</v>
      </c>
    </row>
    <row r="94" spans="1:7">
      <c r="A94" s="1">
        <v>39702</v>
      </c>
      <c r="B94">
        <v>30.96</v>
      </c>
      <c r="C94">
        <v>33.229999999999997</v>
      </c>
      <c r="D94">
        <v>30.37</v>
      </c>
      <c r="E94">
        <v>33.06</v>
      </c>
      <c r="F94">
        <v>93465600</v>
      </c>
      <c r="G94">
        <v>31.53</v>
      </c>
    </row>
    <row r="95" spans="1:7">
      <c r="A95" s="1">
        <v>39703</v>
      </c>
      <c r="B95">
        <v>32.28</v>
      </c>
      <c r="C95">
        <v>34.4</v>
      </c>
      <c r="D95">
        <v>32.1</v>
      </c>
      <c r="E95">
        <v>33.74</v>
      </c>
      <c r="F95">
        <v>79018300</v>
      </c>
      <c r="G95">
        <v>32.18</v>
      </c>
    </row>
    <row r="96" spans="1:7">
      <c r="A96" s="1">
        <v>39706</v>
      </c>
      <c r="B96">
        <v>28.23</v>
      </c>
      <c r="C96">
        <v>30.11</v>
      </c>
      <c r="D96">
        <v>26.55</v>
      </c>
      <c r="E96">
        <v>26.55</v>
      </c>
      <c r="F96">
        <v>275947400</v>
      </c>
      <c r="G96">
        <v>25.32</v>
      </c>
    </row>
    <row r="97" spans="1:7">
      <c r="A97" s="1">
        <v>39707</v>
      </c>
      <c r="B97">
        <v>25.03</v>
      </c>
      <c r="C97">
        <v>29.75</v>
      </c>
      <c r="D97">
        <v>25</v>
      </c>
      <c r="E97">
        <v>29.55</v>
      </c>
      <c r="F97">
        <v>174575700</v>
      </c>
      <c r="G97">
        <v>28.19</v>
      </c>
    </row>
    <row r="98" spans="1:7">
      <c r="A98" s="1">
        <v>39708</v>
      </c>
      <c r="B98">
        <v>28.62</v>
      </c>
      <c r="C98">
        <v>29.4</v>
      </c>
      <c r="D98">
        <v>26.52</v>
      </c>
      <c r="E98">
        <v>27.2</v>
      </c>
      <c r="F98">
        <v>174479800</v>
      </c>
      <c r="G98">
        <v>25.94</v>
      </c>
    </row>
    <row r="99" spans="1:7">
      <c r="A99" s="1">
        <v>39709</v>
      </c>
      <c r="B99">
        <v>28.12</v>
      </c>
      <c r="C99">
        <v>32.1</v>
      </c>
      <c r="D99">
        <v>26.86</v>
      </c>
      <c r="E99">
        <v>30.58</v>
      </c>
      <c r="F99">
        <v>225157700</v>
      </c>
      <c r="G99">
        <v>29.17</v>
      </c>
    </row>
    <row r="100" spans="1:7">
      <c r="A100" s="1">
        <v>39710</v>
      </c>
      <c r="B100">
        <v>38.54</v>
      </c>
      <c r="C100">
        <v>39.5</v>
      </c>
      <c r="D100">
        <v>34.409999999999997</v>
      </c>
      <c r="E100">
        <v>37.479999999999997</v>
      </c>
      <c r="F100">
        <v>169634200</v>
      </c>
      <c r="G100">
        <v>35.75</v>
      </c>
    </row>
    <row r="101" spans="1:7">
      <c r="A101" s="1">
        <v>39713</v>
      </c>
      <c r="B101">
        <v>35.97</v>
      </c>
      <c r="C101">
        <v>35.99</v>
      </c>
      <c r="D101">
        <v>34</v>
      </c>
      <c r="E101">
        <v>34.15</v>
      </c>
      <c r="F101">
        <v>64641500</v>
      </c>
      <c r="G101">
        <v>32.57</v>
      </c>
    </row>
    <row r="102" spans="1:7">
      <c r="A102" s="1">
        <v>39714</v>
      </c>
      <c r="B102">
        <v>34.4</v>
      </c>
      <c r="C102">
        <v>35.450000000000003</v>
      </c>
      <c r="D102">
        <v>32</v>
      </c>
      <c r="E102">
        <v>33.299999999999997</v>
      </c>
      <c r="F102">
        <v>54546200</v>
      </c>
      <c r="G102">
        <v>31.76</v>
      </c>
    </row>
    <row r="103" spans="1:7">
      <c r="A103" s="1">
        <v>39715</v>
      </c>
      <c r="B103">
        <v>33.770000000000003</v>
      </c>
      <c r="C103">
        <v>34.58</v>
      </c>
      <c r="D103">
        <v>33</v>
      </c>
      <c r="E103">
        <v>33.07</v>
      </c>
      <c r="F103">
        <v>46292200</v>
      </c>
      <c r="G103">
        <v>31.54</v>
      </c>
    </row>
    <row r="104" spans="1:7">
      <c r="A104" s="1">
        <v>39716</v>
      </c>
      <c r="B104">
        <v>34.07</v>
      </c>
      <c r="C104">
        <v>35.5</v>
      </c>
      <c r="D104">
        <v>33.520000000000003</v>
      </c>
      <c r="E104">
        <v>34.369999999999997</v>
      </c>
      <c r="F104">
        <v>60479300</v>
      </c>
      <c r="G104">
        <v>32.78</v>
      </c>
    </row>
    <row r="105" spans="1:7">
      <c r="A105" s="1">
        <v>39717</v>
      </c>
      <c r="B105">
        <v>33.76</v>
      </c>
      <c r="C105">
        <v>37.5</v>
      </c>
      <c r="D105">
        <v>33.29</v>
      </c>
      <c r="E105">
        <v>36.700000000000003</v>
      </c>
      <c r="F105">
        <v>71964400</v>
      </c>
      <c r="G105">
        <v>35.01</v>
      </c>
    </row>
    <row r="106" spans="1:7">
      <c r="A106" s="1">
        <v>39720</v>
      </c>
      <c r="B106">
        <v>36.700000000000003</v>
      </c>
      <c r="C106">
        <v>36.700000000000003</v>
      </c>
      <c r="D106">
        <v>30.25</v>
      </c>
      <c r="E106">
        <v>30.25</v>
      </c>
      <c r="F106">
        <v>102415400</v>
      </c>
      <c r="G106">
        <v>28.85</v>
      </c>
    </row>
    <row r="107" spans="1:7">
      <c r="A107" s="1">
        <v>39721</v>
      </c>
      <c r="B107">
        <v>32.4</v>
      </c>
      <c r="C107">
        <v>35.43</v>
      </c>
      <c r="D107">
        <v>31.85</v>
      </c>
      <c r="E107">
        <v>35</v>
      </c>
      <c r="F107">
        <v>79197200</v>
      </c>
      <c r="G107">
        <v>33.380000000000003</v>
      </c>
    </row>
    <row r="108" spans="1:7">
      <c r="A108" s="1">
        <v>39722</v>
      </c>
      <c r="B108">
        <v>34.57</v>
      </c>
      <c r="C108">
        <v>38.5</v>
      </c>
      <c r="D108">
        <v>34.22</v>
      </c>
      <c r="E108">
        <v>38.130000000000003</v>
      </c>
      <c r="F108">
        <v>77465900</v>
      </c>
      <c r="G108">
        <v>36.369999999999997</v>
      </c>
    </row>
    <row r="109" spans="1:7">
      <c r="A109" s="1">
        <v>39723</v>
      </c>
      <c r="B109">
        <v>37.840000000000003</v>
      </c>
      <c r="C109">
        <v>38.44</v>
      </c>
      <c r="D109">
        <v>36.31</v>
      </c>
      <c r="E109">
        <v>36.369999999999997</v>
      </c>
      <c r="F109">
        <v>60475000</v>
      </c>
      <c r="G109">
        <v>34.69</v>
      </c>
    </row>
    <row r="110" spans="1:7">
      <c r="A110" s="1">
        <v>39724</v>
      </c>
      <c r="B110">
        <v>37.86</v>
      </c>
      <c r="C110">
        <v>38.5</v>
      </c>
      <c r="D110">
        <v>34.020000000000003</v>
      </c>
      <c r="E110">
        <v>34.479999999999997</v>
      </c>
      <c r="F110">
        <v>71040700</v>
      </c>
      <c r="G110">
        <v>32.89</v>
      </c>
    </row>
    <row r="111" spans="1:7">
      <c r="A111" s="1">
        <v>39727</v>
      </c>
      <c r="B111">
        <v>31.78</v>
      </c>
      <c r="C111">
        <v>33.49</v>
      </c>
      <c r="D111">
        <v>30.78</v>
      </c>
      <c r="E111">
        <v>32.22</v>
      </c>
      <c r="F111">
        <v>82372200</v>
      </c>
      <c r="G111">
        <v>30.73</v>
      </c>
    </row>
    <row r="112" spans="1:7">
      <c r="A112" s="1">
        <v>39728</v>
      </c>
      <c r="B112">
        <v>29.65</v>
      </c>
      <c r="C112">
        <v>30.24</v>
      </c>
      <c r="D112">
        <v>23.77</v>
      </c>
      <c r="E112">
        <v>23.77</v>
      </c>
      <c r="F112">
        <v>143285000</v>
      </c>
      <c r="G112">
        <v>22.67</v>
      </c>
    </row>
    <row r="113" spans="1:7">
      <c r="A113" s="1">
        <v>39729</v>
      </c>
      <c r="B113">
        <v>20.350000000000001</v>
      </c>
      <c r="C113">
        <v>23.7</v>
      </c>
      <c r="D113">
        <v>20.010000000000002</v>
      </c>
      <c r="E113">
        <v>22.1</v>
      </c>
      <c r="F113">
        <v>322727700</v>
      </c>
      <c r="G113">
        <v>21.08</v>
      </c>
    </row>
    <row r="114" spans="1:7">
      <c r="A114" s="1">
        <v>39730</v>
      </c>
      <c r="B114">
        <v>23.33</v>
      </c>
      <c r="C114">
        <v>24</v>
      </c>
      <c r="D114">
        <v>19.510000000000002</v>
      </c>
      <c r="E114">
        <v>19.63</v>
      </c>
      <c r="F114">
        <v>197845600</v>
      </c>
      <c r="G114">
        <v>18.72</v>
      </c>
    </row>
    <row r="115" spans="1:7">
      <c r="A115" s="1">
        <v>39731</v>
      </c>
      <c r="B115">
        <v>19.399999999999999</v>
      </c>
      <c r="C115">
        <v>22.15</v>
      </c>
      <c r="D115">
        <v>18.989999999999998</v>
      </c>
      <c r="E115">
        <v>20.87</v>
      </c>
      <c r="F115">
        <v>212897700</v>
      </c>
      <c r="G115">
        <v>19.91</v>
      </c>
    </row>
    <row r="116" spans="1:7">
      <c r="A116" s="1">
        <v>39734</v>
      </c>
      <c r="B116">
        <v>23.78</v>
      </c>
      <c r="C116">
        <v>24.31</v>
      </c>
      <c r="D116">
        <v>21.65</v>
      </c>
      <c r="E116">
        <v>22.79</v>
      </c>
      <c r="F116">
        <v>169776400</v>
      </c>
      <c r="G116">
        <v>21.74</v>
      </c>
    </row>
    <row r="117" spans="1:7">
      <c r="A117" s="1">
        <v>39735</v>
      </c>
      <c r="B117">
        <v>26.43</v>
      </c>
      <c r="C117">
        <v>27.21</v>
      </c>
      <c r="D117">
        <v>25</v>
      </c>
      <c r="E117">
        <v>26.53</v>
      </c>
      <c r="F117">
        <v>213923300</v>
      </c>
      <c r="G117">
        <v>25.31</v>
      </c>
    </row>
    <row r="118" spans="1:7">
      <c r="A118" s="1">
        <v>39736</v>
      </c>
      <c r="B118">
        <v>25.4</v>
      </c>
      <c r="C118">
        <v>26.08</v>
      </c>
      <c r="D118">
        <v>23.6</v>
      </c>
      <c r="E118">
        <v>23.82</v>
      </c>
      <c r="F118">
        <v>118298900</v>
      </c>
      <c r="G118">
        <v>22.72</v>
      </c>
    </row>
    <row r="119" spans="1:7">
      <c r="A119" s="1">
        <v>39737</v>
      </c>
      <c r="B119">
        <v>24.41</v>
      </c>
      <c r="C119">
        <v>25.02</v>
      </c>
      <c r="D119">
        <v>22.11</v>
      </c>
      <c r="E119">
        <v>24.25</v>
      </c>
      <c r="F119">
        <v>132357000</v>
      </c>
      <c r="G119">
        <v>23.13</v>
      </c>
    </row>
    <row r="120" spans="1:7">
      <c r="A120" s="1">
        <v>39738</v>
      </c>
      <c r="B120">
        <v>23.54</v>
      </c>
      <c r="C120">
        <v>24.78</v>
      </c>
      <c r="D120">
        <v>23.16</v>
      </c>
      <c r="E120">
        <v>23.24</v>
      </c>
      <c r="F120">
        <v>113718000</v>
      </c>
      <c r="G120">
        <v>22.17</v>
      </c>
    </row>
    <row r="121" spans="1:7">
      <c r="A121" s="1">
        <v>39741</v>
      </c>
      <c r="B121">
        <v>23.92</v>
      </c>
      <c r="C121">
        <v>24.45</v>
      </c>
      <c r="D121">
        <v>23.01</v>
      </c>
      <c r="E121">
        <v>24.4</v>
      </c>
      <c r="F121">
        <v>84862900</v>
      </c>
      <c r="G121">
        <v>23.27</v>
      </c>
    </row>
    <row r="122" spans="1:7">
      <c r="A122" s="1">
        <v>39742</v>
      </c>
      <c r="B122">
        <v>23.95</v>
      </c>
      <c r="C122">
        <v>24.92</v>
      </c>
      <c r="D122">
        <v>23.7</v>
      </c>
      <c r="E122">
        <v>23.97</v>
      </c>
      <c r="F122">
        <v>75498200</v>
      </c>
      <c r="G122">
        <v>22.86</v>
      </c>
    </row>
    <row r="123" spans="1:7">
      <c r="A123" s="1">
        <v>39743</v>
      </c>
      <c r="B123">
        <v>23.44</v>
      </c>
      <c r="C123">
        <v>24.39</v>
      </c>
      <c r="D123">
        <v>21.66</v>
      </c>
      <c r="E123">
        <v>22.66</v>
      </c>
      <c r="F123">
        <v>99175000</v>
      </c>
      <c r="G123">
        <v>21.61</v>
      </c>
    </row>
    <row r="124" spans="1:7">
      <c r="A124" s="1">
        <v>39744</v>
      </c>
      <c r="B124">
        <v>22.58</v>
      </c>
      <c r="C124">
        <v>23.2</v>
      </c>
      <c r="D124">
        <v>21.56</v>
      </c>
      <c r="E124">
        <v>23</v>
      </c>
      <c r="F124">
        <v>97334900</v>
      </c>
      <c r="G124">
        <v>21.94</v>
      </c>
    </row>
    <row r="125" spans="1:7">
      <c r="A125" s="1">
        <v>39745</v>
      </c>
      <c r="B125">
        <v>20.49</v>
      </c>
      <c r="C125">
        <v>22.27</v>
      </c>
      <c r="D125">
        <v>20.49</v>
      </c>
      <c r="E125">
        <v>21.07</v>
      </c>
      <c r="F125">
        <v>106422900</v>
      </c>
      <c r="G125">
        <v>20.100000000000001</v>
      </c>
    </row>
    <row r="126" spans="1:7">
      <c r="A126" s="1">
        <v>39748</v>
      </c>
      <c r="B126">
        <v>20.87</v>
      </c>
      <c r="C126">
        <v>21.8</v>
      </c>
      <c r="D126">
        <v>20.49</v>
      </c>
      <c r="E126">
        <v>20.53</v>
      </c>
      <c r="F126">
        <v>73489800</v>
      </c>
      <c r="G126">
        <v>19.579999999999998</v>
      </c>
    </row>
    <row r="127" spans="1:7">
      <c r="A127" s="1">
        <v>39749</v>
      </c>
      <c r="B127">
        <v>21.29</v>
      </c>
      <c r="C127">
        <v>23.27</v>
      </c>
      <c r="D127">
        <v>20.02</v>
      </c>
      <c r="E127">
        <v>23.02</v>
      </c>
      <c r="F127">
        <v>110456600</v>
      </c>
      <c r="G127">
        <v>21.96</v>
      </c>
    </row>
    <row r="128" spans="1:7">
      <c r="A128" s="1">
        <v>39750</v>
      </c>
      <c r="B128">
        <v>23</v>
      </c>
      <c r="C128">
        <v>23.81</v>
      </c>
      <c r="D128">
        <v>22.1</v>
      </c>
      <c r="E128">
        <v>22.32</v>
      </c>
      <c r="F128">
        <v>110623200</v>
      </c>
      <c r="G128">
        <v>21.29</v>
      </c>
    </row>
    <row r="129" spans="1:7">
      <c r="A129" s="1">
        <v>39751</v>
      </c>
      <c r="B129">
        <v>23.31</v>
      </c>
      <c r="C129">
        <v>23.48</v>
      </c>
      <c r="D129">
        <v>22.17</v>
      </c>
      <c r="E129">
        <v>22.78</v>
      </c>
      <c r="F129">
        <v>77086600</v>
      </c>
      <c r="G129">
        <v>21.73</v>
      </c>
    </row>
    <row r="130" spans="1:7">
      <c r="A130" s="1">
        <v>39752</v>
      </c>
      <c r="B130">
        <v>22.35</v>
      </c>
      <c r="C130">
        <v>24.17</v>
      </c>
      <c r="D130">
        <v>22.35</v>
      </c>
      <c r="E130">
        <v>24.17</v>
      </c>
      <c r="F130">
        <v>134621200</v>
      </c>
      <c r="G130">
        <v>23.05</v>
      </c>
    </row>
    <row r="131" spans="1:7">
      <c r="A131" s="1">
        <v>39755</v>
      </c>
      <c r="B131">
        <v>23.97</v>
      </c>
      <c r="C131">
        <v>24.06</v>
      </c>
      <c r="D131">
        <v>23.1</v>
      </c>
      <c r="E131">
        <v>23.61</v>
      </c>
      <c r="F131">
        <v>59182300</v>
      </c>
      <c r="G131">
        <v>22.52</v>
      </c>
    </row>
    <row r="132" spans="1:7">
      <c r="A132" s="1">
        <v>39756</v>
      </c>
      <c r="B132">
        <v>24.03</v>
      </c>
      <c r="C132">
        <v>24.62</v>
      </c>
      <c r="D132">
        <v>23.47</v>
      </c>
      <c r="E132">
        <v>24.53</v>
      </c>
      <c r="F132">
        <v>89542600</v>
      </c>
      <c r="G132">
        <v>23.4</v>
      </c>
    </row>
    <row r="133" spans="1:7">
      <c r="A133" s="1">
        <v>39757</v>
      </c>
      <c r="B133">
        <v>24.11</v>
      </c>
      <c r="C133">
        <v>24.35</v>
      </c>
      <c r="D133">
        <v>21.56</v>
      </c>
      <c r="E133">
        <v>21.75</v>
      </c>
      <c r="F133">
        <v>88416800</v>
      </c>
      <c r="G133">
        <v>20.75</v>
      </c>
    </row>
    <row r="134" spans="1:7">
      <c r="A134" s="1">
        <v>39758</v>
      </c>
      <c r="B134">
        <v>21.62</v>
      </c>
      <c r="C134">
        <v>22.31</v>
      </c>
      <c r="D134">
        <v>19.96</v>
      </c>
      <c r="E134">
        <v>20.12</v>
      </c>
      <c r="F134">
        <v>118548800</v>
      </c>
      <c r="G134">
        <v>19.190000000000001</v>
      </c>
    </row>
    <row r="135" spans="1:7">
      <c r="A135" s="1">
        <v>39759</v>
      </c>
      <c r="B135">
        <v>20.440000000000001</v>
      </c>
      <c r="C135">
        <v>20.74</v>
      </c>
      <c r="D135">
        <v>19.95</v>
      </c>
      <c r="E135">
        <v>20.49</v>
      </c>
      <c r="F135">
        <v>82003200</v>
      </c>
      <c r="G135">
        <v>19.54</v>
      </c>
    </row>
    <row r="136" spans="1:7">
      <c r="A136" s="1">
        <v>39762</v>
      </c>
      <c r="B136">
        <v>21.05</v>
      </c>
      <c r="C136">
        <v>21.14</v>
      </c>
      <c r="D136">
        <v>19.05</v>
      </c>
      <c r="E136">
        <v>19.48</v>
      </c>
      <c r="F136">
        <v>79599800</v>
      </c>
      <c r="G136">
        <v>18.579999999999998</v>
      </c>
    </row>
    <row r="137" spans="1:7">
      <c r="A137" s="1">
        <v>39763</v>
      </c>
      <c r="B137">
        <v>19.149999999999999</v>
      </c>
      <c r="C137">
        <v>19.329999999999998</v>
      </c>
      <c r="D137">
        <v>18.25</v>
      </c>
      <c r="E137">
        <v>18.690000000000001</v>
      </c>
      <c r="F137">
        <v>103837200</v>
      </c>
      <c r="G137">
        <v>17.829999999999998</v>
      </c>
    </row>
    <row r="138" spans="1:7">
      <c r="A138" s="1">
        <v>39764</v>
      </c>
      <c r="B138">
        <v>18.350000000000001</v>
      </c>
      <c r="C138">
        <v>18.84</v>
      </c>
      <c r="D138">
        <v>17</v>
      </c>
      <c r="E138">
        <v>17</v>
      </c>
      <c r="F138">
        <v>101948600</v>
      </c>
      <c r="G138">
        <v>16.22</v>
      </c>
    </row>
    <row r="139" spans="1:7">
      <c r="A139" s="1">
        <v>39765</v>
      </c>
      <c r="B139">
        <v>17.16</v>
      </c>
      <c r="C139">
        <v>17.399999999999999</v>
      </c>
      <c r="D139">
        <v>14.88</v>
      </c>
      <c r="E139">
        <v>17.100000000000001</v>
      </c>
      <c r="F139">
        <v>197772100</v>
      </c>
      <c r="G139">
        <v>16.309999999999999</v>
      </c>
    </row>
    <row r="140" spans="1:7">
      <c r="A140" s="1">
        <v>39766</v>
      </c>
      <c r="B140">
        <v>16.84</v>
      </c>
      <c r="C140">
        <v>18.04</v>
      </c>
      <c r="D140">
        <v>16.2</v>
      </c>
      <c r="E140">
        <v>16.420000000000002</v>
      </c>
      <c r="F140">
        <v>124550600</v>
      </c>
      <c r="G140">
        <v>15.66</v>
      </c>
    </row>
    <row r="141" spans="1:7">
      <c r="A141" s="1">
        <v>39769</v>
      </c>
      <c r="B141">
        <v>16.21</v>
      </c>
      <c r="C141">
        <v>16.28</v>
      </c>
      <c r="D141">
        <v>14.98</v>
      </c>
      <c r="E141">
        <v>15.03</v>
      </c>
      <c r="F141">
        <v>130129600</v>
      </c>
      <c r="G141">
        <v>14.34</v>
      </c>
    </row>
    <row r="142" spans="1:7">
      <c r="A142" s="1">
        <v>39770</v>
      </c>
      <c r="B142">
        <v>15.17</v>
      </c>
      <c r="C142">
        <v>15.72</v>
      </c>
      <c r="D142">
        <v>14.54</v>
      </c>
      <c r="E142">
        <v>15.19</v>
      </c>
      <c r="F142">
        <v>149127600</v>
      </c>
      <c r="G142">
        <v>14.49</v>
      </c>
    </row>
    <row r="143" spans="1:7">
      <c r="A143" s="1">
        <v>39771</v>
      </c>
      <c r="B143">
        <v>14.81</v>
      </c>
      <c r="C143">
        <v>14.98</v>
      </c>
      <c r="D143">
        <v>12.93</v>
      </c>
      <c r="E143">
        <v>13.06</v>
      </c>
      <c r="F143">
        <v>173059700</v>
      </c>
      <c r="G143">
        <v>12.46</v>
      </c>
    </row>
    <row r="144" spans="1:7">
      <c r="A144" s="1">
        <v>39772</v>
      </c>
      <c r="B144">
        <v>12.81</v>
      </c>
      <c r="C144">
        <v>13.24</v>
      </c>
      <c r="D144">
        <v>11</v>
      </c>
      <c r="E144">
        <v>11.25</v>
      </c>
      <c r="F144">
        <v>196136500</v>
      </c>
      <c r="G144">
        <v>10.73</v>
      </c>
    </row>
    <row r="145" spans="1:7">
      <c r="A145" s="1">
        <v>39773</v>
      </c>
      <c r="B145">
        <v>12.08</v>
      </c>
      <c r="C145">
        <v>12.16</v>
      </c>
      <c r="D145">
        <v>10.01</v>
      </c>
      <c r="E145">
        <v>11.47</v>
      </c>
      <c r="F145">
        <v>229691500</v>
      </c>
      <c r="G145">
        <v>10.94</v>
      </c>
    </row>
    <row r="146" spans="1:7">
      <c r="A146" s="1">
        <v>39776</v>
      </c>
      <c r="B146">
        <v>12.59</v>
      </c>
      <c r="C146">
        <v>14.85</v>
      </c>
      <c r="D146">
        <v>12.43</v>
      </c>
      <c r="E146">
        <v>14.59</v>
      </c>
      <c r="F146">
        <v>197880500</v>
      </c>
      <c r="G146">
        <v>13.92</v>
      </c>
    </row>
    <row r="147" spans="1:7">
      <c r="A147" s="1">
        <v>39777</v>
      </c>
      <c r="B147">
        <v>15.23</v>
      </c>
      <c r="C147">
        <v>15.5</v>
      </c>
      <c r="D147">
        <v>13.91</v>
      </c>
      <c r="E147">
        <v>14.8</v>
      </c>
      <c r="F147">
        <v>145943000</v>
      </c>
      <c r="G147">
        <v>14.12</v>
      </c>
    </row>
    <row r="148" spans="1:7">
      <c r="A148" s="1">
        <v>39778</v>
      </c>
      <c r="B148">
        <v>14.32</v>
      </c>
      <c r="C148">
        <v>15.46</v>
      </c>
      <c r="D148">
        <v>13.75</v>
      </c>
      <c r="E148">
        <v>15.43</v>
      </c>
      <c r="F148">
        <v>118890800</v>
      </c>
      <c r="G148">
        <v>14.72</v>
      </c>
    </row>
    <row r="149" spans="1:7">
      <c r="A149" s="1">
        <v>39780</v>
      </c>
      <c r="B149">
        <v>15.43</v>
      </c>
      <c r="C149">
        <v>16.39</v>
      </c>
      <c r="D149">
        <v>15.41</v>
      </c>
      <c r="E149">
        <v>16.25</v>
      </c>
      <c r="F149">
        <v>52660100</v>
      </c>
      <c r="G149">
        <v>15.5</v>
      </c>
    </row>
    <row r="150" spans="1:7">
      <c r="A150" s="1">
        <v>39783</v>
      </c>
      <c r="B150">
        <v>15.59</v>
      </c>
      <c r="C150">
        <v>15.6</v>
      </c>
      <c r="D150">
        <v>12.77</v>
      </c>
      <c r="E150">
        <v>12.85</v>
      </c>
      <c r="F150">
        <v>127347400</v>
      </c>
      <c r="G150">
        <v>12.26</v>
      </c>
    </row>
    <row r="151" spans="1:7">
      <c r="A151" s="1">
        <v>39784</v>
      </c>
      <c r="B151">
        <v>13.46</v>
      </c>
      <c r="C151">
        <v>14.69</v>
      </c>
      <c r="D151">
        <v>12.91</v>
      </c>
      <c r="E151">
        <v>14.37</v>
      </c>
      <c r="F151">
        <v>136087200</v>
      </c>
      <c r="G151">
        <v>13.71</v>
      </c>
    </row>
    <row r="152" spans="1:7">
      <c r="A152" s="1">
        <v>39785</v>
      </c>
      <c r="B152">
        <v>13.7</v>
      </c>
      <c r="C152">
        <v>15.18</v>
      </c>
      <c r="D152">
        <v>13.39</v>
      </c>
      <c r="E152">
        <v>15.05</v>
      </c>
      <c r="F152">
        <v>128501000</v>
      </c>
      <c r="G152">
        <v>14.68</v>
      </c>
    </row>
    <row r="153" spans="1:7">
      <c r="A153" s="1">
        <v>39786</v>
      </c>
      <c r="B153">
        <v>14.74</v>
      </c>
      <c r="C153">
        <v>15.36</v>
      </c>
      <c r="D153">
        <v>13.93</v>
      </c>
      <c r="E153">
        <v>14.34</v>
      </c>
      <c r="F153">
        <v>107562100</v>
      </c>
      <c r="G153">
        <v>13.99</v>
      </c>
    </row>
    <row r="154" spans="1:7">
      <c r="A154" s="1">
        <v>39787</v>
      </c>
      <c r="B154">
        <v>13.9</v>
      </c>
      <c r="C154">
        <v>15.46</v>
      </c>
      <c r="D154">
        <v>13.75</v>
      </c>
      <c r="E154">
        <v>15.24</v>
      </c>
      <c r="F154">
        <v>140156600</v>
      </c>
      <c r="G154">
        <v>14.87</v>
      </c>
    </row>
    <row r="155" spans="1:7">
      <c r="A155" s="1">
        <v>39790</v>
      </c>
      <c r="B155">
        <v>16.190000000000001</v>
      </c>
      <c r="C155">
        <v>18</v>
      </c>
      <c r="D155">
        <v>16.05</v>
      </c>
      <c r="E155">
        <v>17.84</v>
      </c>
      <c r="F155">
        <v>164101500</v>
      </c>
      <c r="G155">
        <v>17.399999999999999</v>
      </c>
    </row>
    <row r="156" spans="1:7">
      <c r="A156" s="1">
        <v>39791</v>
      </c>
      <c r="B156">
        <v>17.399999999999999</v>
      </c>
      <c r="C156">
        <v>17.940000000000001</v>
      </c>
      <c r="D156">
        <v>16.899999999999999</v>
      </c>
      <c r="E156">
        <v>16.95</v>
      </c>
      <c r="F156">
        <v>116333600</v>
      </c>
      <c r="G156">
        <v>16.54</v>
      </c>
    </row>
    <row r="157" spans="1:7">
      <c r="A157" s="1">
        <v>39792</v>
      </c>
      <c r="B157">
        <v>17.27</v>
      </c>
      <c r="C157">
        <v>17.36</v>
      </c>
      <c r="D157">
        <v>16.05</v>
      </c>
      <c r="E157">
        <v>16.690000000000001</v>
      </c>
      <c r="F157">
        <v>88454000</v>
      </c>
      <c r="G157">
        <v>16.28</v>
      </c>
    </row>
    <row r="158" spans="1:7">
      <c r="A158" s="1">
        <v>39793</v>
      </c>
      <c r="B158">
        <v>16.329999999999998</v>
      </c>
      <c r="C158">
        <v>16.37</v>
      </c>
      <c r="D158">
        <v>14.83</v>
      </c>
      <c r="E158">
        <v>14.91</v>
      </c>
      <c r="F158">
        <v>107442900</v>
      </c>
      <c r="G158">
        <v>14.55</v>
      </c>
    </row>
    <row r="159" spans="1:7">
      <c r="A159" s="1">
        <v>39794</v>
      </c>
      <c r="B159">
        <v>14.11</v>
      </c>
      <c r="C159">
        <v>15.09</v>
      </c>
      <c r="D159">
        <v>13.9</v>
      </c>
      <c r="E159">
        <v>14.93</v>
      </c>
      <c r="F159">
        <v>119512500</v>
      </c>
      <c r="G159">
        <v>14.56</v>
      </c>
    </row>
    <row r="160" spans="1:7">
      <c r="A160" s="1">
        <v>39797</v>
      </c>
      <c r="B160">
        <v>15.05</v>
      </c>
      <c r="C160">
        <v>15.1</v>
      </c>
      <c r="D160">
        <v>13.9</v>
      </c>
      <c r="E160">
        <v>14.11</v>
      </c>
      <c r="F160">
        <v>81959400</v>
      </c>
      <c r="G160">
        <v>13.77</v>
      </c>
    </row>
    <row r="161" spans="1:7">
      <c r="A161" s="1">
        <v>39798</v>
      </c>
      <c r="B161">
        <v>14.18</v>
      </c>
      <c r="C161">
        <v>15.2</v>
      </c>
      <c r="D161">
        <v>13.51</v>
      </c>
      <c r="E161">
        <v>15.1</v>
      </c>
      <c r="F161">
        <v>183131000</v>
      </c>
      <c r="G161">
        <v>14.73</v>
      </c>
    </row>
    <row r="162" spans="1:7">
      <c r="A162" s="1">
        <v>39799</v>
      </c>
      <c r="B162">
        <v>14.82</v>
      </c>
      <c r="C162">
        <v>15.39</v>
      </c>
      <c r="D162">
        <v>14.5</v>
      </c>
      <c r="E162">
        <v>14.62</v>
      </c>
      <c r="F162">
        <v>96214400</v>
      </c>
      <c r="G162">
        <v>14.26</v>
      </c>
    </row>
    <row r="163" spans="1:7">
      <c r="A163" s="1">
        <v>39800</v>
      </c>
      <c r="B163">
        <v>14.85</v>
      </c>
      <c r="C163">
        <v>15.11</v>
      </c>
      <c r="D163">
        <v>13.91</v>
      </c>
      <c r="E163">
        <v>13.96</v>
      </c>
      <c r="F163">
        <v>102574800</v>
      </c>
      <c r="G163">
        <v>13.62</v>
      </c>
    </row>
    <row r="164" spans="1:7">
      <c r="A164" s="1">
        <v>39801</v>
      </c>
      <c r="B164">
        <v>14.07</v>
      </c>
      <c r="C164">
        <v>14.37</v>
      </c>
      <c r="D164">
        <v>13.6</v>
      </c>
      <c r="E164">
        <v>13.8</v>
      </c>
      <c r="F164">
        <v>104069400</v>
      </c>
      <c r="G164">
        <v>13.46</v>
      </c>
    </row>
    <row r="165" spans="1:7">
      <c r="A165" s="1">
        <v>39804</v>
      </c>
      <c r="B165">
        <v>13.9</v>
      </c>
      <c r="C165">
        <v>14.01</v>
      </c>
      <c r="D165">
        <v>13.21</v>
      </c>
      <c r="E165">
        <v>13.53</v>
      </c>
      <c r="F165">
        <v>72654800</v>
      </c>
      <c r="G165">
        <v>13.2</v>
      </c>
    </row>
    <row r="166" spans="1:7">
      <c r="A166" s="1">
        <v>39805</v>
      </c>
      <c r="B166">
        <v>13.43</v>
      </c>
      <c r="C166">
        <v>13.58</v>
      </c>
      <c r="D166">
        <v>12.72</v>
      </c>
      <c r="E166">
        <v>12.75</v>
      </c>
      <c r="F166">
        <v>68454600</v>
      </c>
      <c r="G166">
        <v>12.44</v>
      </c>
    </row>
    <row r="167" spans="1:7">
      <c r="A167" s="1">
        <v>39806</v>
      </c>
      <c r="B167">
        <v>12.75</v>
      </c>
      <c r="C167">
        <v>13.56</v>
      </c>
      <c r="D167">
        <v>12.74</v>
      </c>
      <c r="E167">
        <v>13.53</v>
      </c>
      <c r="F167">
        <v>38022300</v>
      </c>
      <c r="G167">
        <v>13.2</v>
      </c>
    </row>
    <row r="168" spans="1:7">
      <c r="A168" s="1">
        <v>39808</v>
      </c>
      <c r="B168">
        <v>13.66</v>
      </c>
      <c r="C168">
        <v>13.8</v>
      </c>
      <c r="D168">
        <v>13.29</v>
      </c>
      <c r="E168">
        <v>13.36</v>
      </c>
      <c r="F168">
        <v>43646200</v>
      </c>
      <c r="G168">
        <v>13.03</v>
      </c>
    </row>
    <row r="169" spans="1:7">
      <c r="A169" s="1">
        <v>39811</v>
      </c>
      <c r="B169">
        <v>13.57</v>
      </c>
      <c r="C169">
        <v>13.73</v>
      </c>
      <c r="D169">
        <v>12.68</v>
      </c>
      <c r="E169">
        <v>12.94</v>
      </c>
      <c r="F169">
        <v>62741300</v>
      </c>
      <c r="G169">
        <v>12.62</v>
      </c>
    </row>
    <row r="170" spans="1:7">
      <c r="A170" s="1">
        <v>39812</v>
      </c>
      <c r="B170">
        <v>13.09</v>
      </c>
      <c r="C170">
        <v>13.24</v>
      </c>
      <c r="D170">
        <v>12.66</v>
      </c>
      <c r="E170">
        <v>13.24</v>
      </c>
      <c r="F170">
        <v>72897800</v>
      </c>
      <c r="G170">
        <v>12.92</v>
      </c>
    </row>
    <row r="171" spans="1:7">
      <c r="A171" s="1">
        <v>39813</v>
      </c>
      <c r="B171">
        <v>13.09</v>
      </c>
      <c r="C171">
        <v>14.12</v>
      </c>
      <c r="D171">
        <v>13</v>
      </c>
      <c r="E171">
        <v>14.08</v>
      </c>
      <c r="F171">
        <v>113351000</v>
      </c>
      <c r="G171">
        <v>13.74</v>
      </c>
    </row>
    <row r="172" spans="1:7">
      <c r="A172" s="1">
        <v>39815</v>
      </c>
      <c r="B172">
        <v>13.92</v>
      </c>
      <c r="C172">
        <v>14.57</v>
      </c>
      <c r="D172">
        <v>13.71</v>
      </c>
      <c r="E172">
        <v>14.33</v>
      </c>
      <c r="F172">
        <v>86580700</v>
      </c>
      <c r="G172">
        <v>13.98</v>
      </c>
    </row>
    <row r="173" spans="1:7">
      <c r="A173" s="1">
        <v>39818</v>
      </c>
      <c r="B173">
        <v>14.38</v>
      </c>
      <c r="C173">
        <v>14.55</v>
      </c>
      <c r="D173">
        <v>13.89</v>
      </c>
      <c r="E173">
        <v>13.98</v>
      </c>
      <c r="F173">
        <v>93640500</v>
      </c>
      <c r="G173">
        <v>13.64</v>
      </c>
    </row>
    <row r="174" spans="1:7">
      <c r="A174" s="1">
        <v>39819</v>
      </c>
      <c r="B174">
        <v>14.27</v>
      </c>
      <c r="C174">
        <v>14.81</v>
      </c>
      <c r="D174">
        <v>14.07</v>
      </c>
      <c r="E174">
        <v>14.28</v>
      </c>
      <c r="F174">
        <v>111015400</v>
      </c>
      <c r="G174">
        <v>13.93</v>
      </c>
    </row>
    <row r="175" spans="1:7">
      <c r="A175" s="1">
        <v>39820</v>
      </c>
      <c r="B175">
        <v>14.11</v>
      </c>
      <c r="C175">
        <v>14.13</v>
      </c>
      <c r="D175">
        <v>13.61</v>
      </c>
      <c r="E175">
        <v>13.71</v>
      </c>
      <c r="F175">
        <v>112810000</v>
      </c>
      <c r="G175">
        <v>13.37</v>
      </c>
    </row>
    <row r="176" spans="1:7">
      <c r="A176" s="1">
        <v>39821</v>
      </c>
      <c r="B176">
        <v>13.82</v>
      </c>
      <c r="C176">
        <v>13.99</v>
      </c>
      <c r="D176">
        <v>13.35</v>
      </c>
      <c r="E176">
        <v>13.54</v>
      </c>
      <c r="F176">
        <v>93943500</v>
      </c>
      <c r="G176">
        <v>13.21</v>
      </c>
    </row>
    <row r="177" spans="1:7">
      <c r="A177" s="1">
        <v>39822</v>
      </c>
      <c r="B177">
        <v>13.68</v>
      </c>
      <c r="C177">
        <v>13.78</v>
      </c>
      <c r="D177">
        <v>12.95</v>
      </c>
      <c r="E177">
        <v>12.99</v>
      </c>
      <c r="F177">
        <v>74813700</v>
      </c>
      <c r="G177">
        <v>12.67</v>
      </c>
    </row>
    <row r="178" spans="1:7">
      <c r="A178" s="1">
        <v>39825</v>
      </c>
      <c r="B178">
        <v>12.86</v>
      </c>
      <c r="C178">
        <v>12.9</v>
      </c>
      <c r="D178">
        <v>11.32</v>
      </c>
      <c r="E178">
        <v>11.43</v>
      </c>
      <c r="F178">
        <v>122567000</v>
      </c>
      <c r="G178">
        <v>11.15</v>
      </c>
    </row>
    <row r="179" spans="1:7">
      <c r="A179" s="1">
        <v>39826</v>
      </c>
      <c r="B179">
        <v>11.19</v>
      </c>
      <c r="C179">
        <v>11.25</v>
      </c>
      <c r="D179">
        <v>10.46</v>
      </c>
      <c r="E179">
        <v>10.65</v>
      </c>
      <c r="F179">
        <v>242917900</v>
      </c>
      <c r="G179">
        <v>10.39</v>
      </c>
    </row>
    <row r="180" spans="1:7">
      <c r="A180" s="1">
        <v>39827</v>
      </c>
      <c r="B180">
        <v>10.09</v>
      </c>
      <c r="C180">
        <v>10.48</v>
      </c>
      <c r="D180">
        <v>10.09</v>
      </c>
      <c r="E180">
        <v>10.199999999999999</v>
      </c>
      <c r="F180">
        <v>166801200</v>
      </c>
      <c r="G180">
        <v>9.9499999999999993</v>
      </c>
    </row>
    <row r="181" spans="1:7">
      <c r="A181" s="1">
        <v>39828</v>
      </c>
      <c r="B181">
        <v>9.6999999999999993</v>
      </c>
      <c r="C181">
        <v>9.7200000000000006</v>
      </c>
      <c r="D181">
        <v>7.35</v>
      </c>
      <c r="E181">
        <v>8.32</v>
      </c>
      <c r="F181">
        <v>552512600</v>
      </c>
      <c r="G181">
        <v>8.1199999999999992</v>
      </c>
    </row>
    <row r="182" spans="1:7">
      <c r="A182" s="1">
        <v>39829</v>
      </c>
      <c r="B182">
        <v>8.99</v>
      </c>
      <c r="C182">
        <v>9.32</v>
      </c>
      <c r="D182">
        <v>7</v>
      </c>
      <c r="E182">
        <v>7.18</v>
      </c>
      <c r="F182">
        <v>494599400</v>
      </c>
      <c r="G182">
        <v>7</v>
      </c>
    </row>
    <row r="183" spans="1:7">
      <c r="A183" s="1">
        <v>39833</v>
      </c>
      <c r="B183">
        <v>6.48</v>
      </c>
      <c r="C183">
        <v>6.5</v>
      </c>
      <c r="D183">
        <v>5.05</v>
      </c>
      <c r="E183">
        <v>5.0999999999999996</v>
      </c>
      <c r="F183">
        <v>413433500</v>
      </c>
      <c r="G183">
        <v>4.9800000000000004</v>
      </c>
    </row>
    <row r="184" spans="1:7">
      <c r="A184" s="1">
        <v>39834</v>
      </c>
      <c r="B184">
        <v>5.54</v>
      </c>
      <c r="C184">
        <v>6.88</v>
      </c>
      <c r="D184">
        <v>5.36</v>
      </c>
      <c r="E184">
        <v>6.68</v>
      </c>
      <c r="F184">
        <v>438488400</v>
      </c>
      <c r="G184">
        <v>6.52</v>
      </c>
    </row>
    <row r="185" spans="1:7">
      <c r="A185" s="1">
        <v>39835</v>
      </c>
      <c r="B185">
        <v>6.37</v>
      </c>
      <c r="C185">
        <v>6.4</v>
      </c>
      <c r="D185">
        <v>5.5</v>
      </c>
      <c r="E185">
        <v>5.71</v>
      </c>
      <c r="F185">
        <v>362515000</v>
      </c>
      <c r="G185">
        <v>5.57</v>
      </c>
    </row>
    <row r="186" spans="1:7">
      <c r="A186" s="1">
        <v>39836</v>
      </c>
      <c r="B186">
        <v>5.37</v>
      </c>
      <c r="C186">
        <v>6.28</v>
      </c>
      <c r="D186">
        <v>5.3</v>
      </c>
      <c r="E186">
        <v>6.24</v>
      </c>
      <c r="F186">
        <v>301305600</v>
      </c>
      <c r="G186">
        <v>6.09</v>
      </c>
    </row>
    <row r="187" spans="1:7">
      <c r="A187" s="1">
        <v>39839</v>
      </c>
      <c r="B187">
        <v>6.46</v>
      </c>
      <c r="C187">
        <v>6.98</v>
      </c>
      <c r="D187">
        <v>6</v>
      </c>
      <c r="E187">
        <v>6</v>
      </c>
      <c r="F187">
        <v>267222800</v>
      </c>
      <c r="G187">
        <v>5.85</v>
      </c>
    </row>
    <row r="188" spans="1:7">
      <c r="A188" s="1">
        <v>39840</v>
      </c>
      <c r="B188">
        <v>6.3</v>
      </c>
      <c r="C188">
        <v>6.61</v>
      </c>
      <c r="D188">
        <v>6.2</v>
      </c>
      <c r="E188">
        <v>6.5</v>
      </c>
      <c r="F188">
        <v>190621000</v>
      </c>
      <c r="G188">
        <v>6.34</v>
      </c>
    </row>
    <row r="189" spans="1:7">
      <c r="A189" s="1">
        <v>39841</v>
      </c>
      <c r="B189">
        <v>7.64</v>
      </c>
      <c r="C189">
        <v>7.81</v>
      </c>
      <c r="D189">
        <v>7.1</v>
      </c>
      <c r="E189">
        <v>7.39</v>
      </c>
      <c r="F189">
        <v>357522100</v>
      </c>
      <c r="G189">
        <v>7.21</v>
      </c>
    </row>
    <row r="190" spans="1:7">
      <c r="A190" s="1">
        <v>39842</v>
      </c>
      <c r="B190">
        <v>6.96</v>
      </c>
      <c r="C190">
        <v>7.2</v>
      </c>
      <c r="D190">
        <v>6.71</v>
      </c>
      <c r="E190">
        <v>6.78</v>
      </c>
      <c r="F190">
        <v>175314200</v>
      </c>
      <c r="G190">
        <v>6.61</v>
      </c>
    </row>
    <row r="191" spans="1:7">
      <c r="A191" s="1">
        <v>39843</v>
      </c>
      <c r="B191">
        <v>6.88</v>
      </c>
      <c r="C191">
        <v>6.92</v>
      </c>
      <c r="D191">
        <v>6.35</v>
      </c>
      <c r="E191">
        <v>6.58</v>
      </c>
      <c r="F191">
        <v>220955000</v>
      </c>
      <c r="G191">
        <v>6.42</v>
      </c>
    </row>
    <row r="192" spans="1:7">
      <c r="A192" s="1">
        <v>39846</v>
      </c>
      <c r="B192">
        <v>6.2</v>
      </c>
      <c r="C192">
        <v>6.66</v>
      </c>
      <c r="D192">
        <v>5.82</v>
      </c>
      <c r="E192">
        <v>6</v>
      </c>
      <c r="F192">
        <v>291276500</v>
      </c>
      <c r="G192">
        <v>5.85</v>
      </c>
    </row>
    <row r="193" spans="1:7">
      <c r="A193" s="1">
        <v>39847</v>
      </c>
      <c r="B193">
        <v>6.16</v>
      </c>
      <c r="C193">
        <v>6.16</v>
      </c>
      <c r="D193">
        <v>5.19</v>
      </c>
      <c r="E193">
        <v>5.3</v>
      </c>
      <c r="F193">
        <v>355724700</v>
      </c>
      <c r="G193">
        <v>5.17</v>
      </c>
    </row>
    <row r="194" spans="1:7">
      <c r="A194" s="1">
        <v>39848</v>
      </c>
      <c r="B194">
        <v>5.47</v>
      </c>
      <c r="C194">
        <v>5.54</v>
      </c>
      <c r="D194">
        <v>4.62</v>
      </c>
      <c r="E194">
        <v>4.7</v>
      </c>
      <c r="F194">
        <v>610037800</v>
      </c>
      <c r="G194">
        <v>4.59</v>
      </c>
    </row>
    <row r="195" spans="1:7">
      <c r="A195" s="1">
        <v>39849</v>
      </c>
      <c r="B195">
        <v>4.5599999999999996</v>
      </c>
      <c r="C195">
        <v>4.96</v>
      </c>
      <c r="D195">
        <v>3.77</v>
      </c>
      <c r="E195">
        <v>4.84</v>
      </c>
      <c r="F195">
        <v>757557100</v>
      </c>
      <c r="G195">
        <v>4.72</v>
      </c>
    </row>
    <row r="196" spans="1:7">
      <c r="A196" s="1">
        <v>39850</v>
      </c>
      <c r="B196">
        <v>5.39</v>
      </c>
      <c r="C196">
        <v>6.49</v>
      </c>
      <c r="D196">
        <v>5.36</v>
      </c>
      <c r="E196">
        <v>6.13</v>
      </c>
      <c r="F196">
        <v>725522500</v>
      </c>
      <c r="G196">
        <v>5.98</v>
      </c>
    </row>
    <row r="197" spans="1:7">
      <c r="A197" s="1">
        <v>39853</v>
      </c>
      <c r="B197">
        <v>6.57</v>
      </c>
      <c r="C197">
        <v>7.05</v>
      </c>
      <c r="D197">
        <v>6.31</v>
      </c>
      <c r="E197">
        <v>6.89</v>
      </c>
      <c r="F197">
        <v>461430100</v>
      </c>
      <c r="G197">
        <v>6.72</v>
      </c>
    </row>
    <row r="198" spans="1:7">
      <c r="A198" s="1">
        <v>39854</v>
      </c>
      <c r="B198">
        <v>6.85</v>
      </c>
      <c r="C198">
        <v>6.89</v>
      </c>
      <c r="D198">
        <v>5.48</v>
      </c>
      <c r="E198">
        <v>5.56</v>
      </c>
      <c r="F198">
        <v>608904400</v>
      </c>
      <c r="G198">
        <v>5.42</v>
      </c>
    </row>
    <row r="199" spans="1:7">
      <c r="A199" s="1">
        <v>39855</v>
      </c>
      <c r="B199">
        <v>5.8</v>
      </c>
      <c r="C199">
        <v>6.14</v>
      </c>
      <c r="D199">
        <v>5.71</v>
      </c>
      <c r="E199">
        <v>6.07</v>
      </c>
      <c r="F199">
        <v>396772000</v>
      </c>
      <c r="G199">
        <v>5.92</v>
      </c>
    </row>
    <row r="200" spans="1:7">
      <c r="A200" s="1">
        <v>39856</v>
      </c>
      <c r="B200">
        <v>5.72</v>
      </c>
      <c r="C200">
        <v>5.92</v>
      </c>
      <c r="D200">
        <v>5.35</v>
      </c>
      <c r="E200">
        <v>5.87</v>
      </c>
      <c r="F200">
        <v>370215500</v>
      </c>
      <c r="G200">
        <v>5.73</v>
      </c>
    </row>
    <row r="201" spans="1:7">
      <c r="A201" s="1">
        <v>39857</v>
      </c>
      <c r="B201">
        <v>5.68</v>
      </c>
      <c r="C201">
        <v>5.87</v>
      </c>
      <c r="D201">
        <v>5.55</v>
      </c>
      <c r="E201">
        <v>5.57</v>
      </c>
      <c r="F201">
        <v>239879500</v>
      </c>
      <c r="G201">
        <v>5.43</v>
      </c>
    </row>
    <row r="202" spans="1:7">
      <c r="A202" s="1">
        <v>39861</v>
      </c>
      <c r="B202">
        <v>5.07</v>
      </c>
      <c r="C202">
        <v>5.2</v>
      </c>
      <c r="D202">
        <v>4.87</v>
      </c>
      <c r="E202">
        <v>4.9000000000000004</v>
      </c>
      <c r="F202">
        <v>278175000</v>
      </c>
      <c r="G202">
        <v>4.78</v>
      </c>
    </row>
    <row r="203" spans="1:7">
      <c r="A203" s="1">
        <v>39862</v>
      </c>
      <c r="B203">
        <v>5.16</v>
      </c>
      <c r="C203">
        <v>5.21</v>
      </c>
      <c r="D203">
        <v>4.51</v>
      </c>
      <c r="E203">
        <v>4.57</v>
      </c>
      <c r="F203">
        <v>327604800</v>
      </c>
      <c r="G203">
        <v>4.46</v>
      </c>
    </row>
    <row r="204" spans="1:7">
      <c r="A204" s="1">
        <v>39863</v>
      </c>
      <c r="B204">
        <v>4.0599999999999996</v>
      </c>
      <c r="C204">
        <v>4.68</v>
      </c>
      <c r="D204">
        <v>3.86</v>
      </c>
      <c r="E204">
        <v>3.93</v>
      </c>
      <c r="F204">
        <v>406830800</v>
      </c>
      <c r="G204">
        <v>3.83</v>
      </c>
    </row>
    <row r="205" spans="1:7">
      <c r="A205" s="1">
        <v>39864</v>
      </c>
      <c r="B205">
        <v>3.61</v>
      </c>
      <c r="C205">
        <v>4.09</v>
      </c>
      <c r="D205">
        <v>2.5299999999999998</v>
      </c>
      <c r="E205">
        <v>3.79</v>
      </c>
      <c r="F205">
        <v>840283700</v>
      </c>
      <c r="G205">
        <v>3.7</v>
      </c>
    </row>
    <row r="206" spans="1:7">
      <c r="A206" s="1">
        <v>39867</v>
      </c>
      <c r="B206">
        <v>4.29</v>
      </c>
      <c r="C206">
        <v>4.4800000000000004</v>
      </c>
      <c r="D206">
        <v>3.82</v>
      </c>
      <c r="E206">
        <v>3.91</v>
      </c>
      <c r="F206">
        <v>511845600</v>
      </c>
      <c r="G206">
        <v>3.81</v>
      </c>
    </row>
    <row r="207" spans="1:7">
      <c r="A207" s="1">
        <v>39868</v>
      </c>
      <c r="B207">
        <v>4.03</v>
      </c>
      <c r="C207">
        <v>4.75</v>
      </c>
      <c r="D207">
        <v>3.86</v>
      </c>
      <c r="E207">
        <v>4.7300000000000004</v>
      </c>
      <c r="F207">
        <v>510482600</v>
      </c>
      <c r="G207">
        <v>4.6100000000000003</v>
      </c>
    </row>
    <row r="208" spans="1:7">
      <c r="A208" s="1">
        <v>39869</v>
      </c>
      <c r="B208">
        <v>4.8099999999999996</v>
      </c>
      <c r="C208">
        <v>5.5</v>
      </c>
      <c r="D208">
        <v>4.2</v>
      </c>
      <c r="E208">
        <v>5.16</v>
      </c>
      <c r="F208">
        <v>593460500</v>
      </c>
      <c r="G208">
        <v>5.03</v>
      </c>
    </row>
    <row r="209" spans="1:7">
      <c r="A209" s="1">
        <v>39870</v>
      </c>
      <c r="B209">
        <v>5.61</v>
      </c>
      <c r="C209">
        <v>5.89</v>
      </c>
      <c r="D209">
        <v>5.1100000000000003</v>
      </c>
      <c r="E209">
        <v>5.32</v>
      </c>
      <c r="F209">
        <v>449243000</v>
      </c>
      <c r="G209">
        <v>5.19</v>
      </c>
    </row>
    <row r="210" spans="1:7">
      <c r="A210" s="1">
        <v>39871</v>
      </c>
      <c r="B210">
        <v>4.25</v>
      </c>
      <c r="C210">
        <v>4.8899999999999997</v>
      </c>
      <c r="D210">
        <v>3.95</v>
      </c>
      <c r="E210">
        <v>3.95</v>
      </c>
      <c r="F210">
        <v>476468300</v>
      </c>
      <c r="G210">
        <v>3.85</v>
      </c>
    </row>
    <row r="211" spans="1:7">
      <c r="A211" s="1">
        <v>39874</v>
      </c>
      <c r="B211">
        <v>3.61</v>
      </c>
      <c r="C211">
        <v>3.92</v>
      </c>
      <c r="D211">
        <v>3.27</v>
      </c>
      <c r="E211">
        <v>3.63</v>
      </c>
      <c r="F211">
        <v>437894200</v>
      </c>
      <c r="G211">
        <v>3.54</v>
      </c>
    </row>
    <row r="212" spans="1:7">
      <c r="A212" s="1">
        <v>39875</v>
      </c>
      <c r="B212">
        <v>3.95</v>
      </c>
      <c r="C212">
        <v>4.08</v>
      </c>
      <c r="D212">
        <v>3.57</v>
      </c>
      <c r="E212">
        <v>3.65</v>
      </c>
      <c r="F212">
        <v>347261200</v>
      </c>
      <c r="G212">
        <v>3.56</v>
      </c>
    </row>
    <row r="213" spans="1:7">
      <c r="A213" s="1">
        <v>39876</v>
      </c>
      <c r="B213">
        <v>3.38</v>
      </c>
      <c r="C213">
        <v>4.03</v>
      </c>
      <c r="D213">
        <v>3.38</v>
      </c>
      <c r="E213">
        <v>3.59</v>
      </c>
      <c r="F213">
        <v>262493200</v>
      </c>
      <c r="G213">
        <v>3.51</v>
      </c>
    </row>
    <row r="214" spans="1:7">
      <c r="A214" s="1">
        <v>39877</v>
      </c>
      <c r="B214">
        <v>3.4</v>
      </c>
      <c r="C214">
        <v>3.51</v>
      </c>
      <c r="D214">
        <v>3.12</v>
      </c>
      <c r="E214">
        <v>3.17</v>
      </c>
      <c r="F214">
        <v>282814100</v>
      </c>
      <c r="G214">
        <v>3.1</v>
      </c>
    </row>
    <row r="215" spans="1:7">
      <c r="A215" s="1">
        <v>39878</v>
      </c>
      <c r="B215">
        <v>3.29</v>
      </c>
      <c r="C215">
        <v>3.54</v>
      </c>
      <c r="D215">
        <v>3</v>
      </c>
      <c r="E215">
        <v>3.14</v>
      </c>
      <c r="F215">
        <v>281698600</v>
      </c>
      <c r="G215">
        <v>3.07</v>
      </c>
    </row>
    <row r="216" spans="1:7">
      <c r="A216" s="1">
        <v>39881</v>
      </c>
      <c r="B216">
        <v>3.22</v>
      </c>
      <c r="C216">
        <v>3.77</v>
      </c>
      <c r="D216">
        <v>3.2</v>
      </c>
      <c r="E216">
        <v>3.75</v>
      </c>
      <c r="F216">
        <v>298867900</v>
      </c>
      <c r="G216">
        <v>3.67</v>
      </c>
    </row>
    <row r="217" spans="1:7">
      <c r="A217" s="1">
        <v>39882</v>
      </c>
      <c r="B217">
        <v>4.3499999999999996</v>
      </c>
      <c r="C217">
        <v>4.8</v>
      </c>
      <c r="D217">
        <v>4.2</v>
      </c>
      <c r="E217">
        <v>4.79</v>
      </c>
      <c r="F217">
        <v>419616900</v>
      </c>
      <c r="G217">
        <v>4.6900000000000004</v>
      </c>
    </row>
    <row r="218" spans="1:7">
      <c r="A218" s="1">
        <v>39883</v>
      </c>
      <c r="B218">
        <v>5.3</v>
      </c>
      <c r="C218">
        <v>5.5</v>
      </c>
      <c r="D218">
        <v>4.51</v>
      </c>
      <c r="E218">
        <v>4.93</v>
      </c>
      <c r="F218">
        <v>451780400</v>
      </c>
      <c r="G218">
        <v>4.82</v>
      </c>
    </row>
    <row r="219" spans="1:7">
      <c r="A219" s="1">
        <v>39884</v>
      </c>
      <c r="B219">
        <v>4.92</v>
      </c>
      <c r="C219">
        <v>5.99</v>
      </c>
      <c r="D219">
        <v>4.84</v>
      </c>
      <c r="E219">
        <v>5.85</v>
      </c>
      <c r="F219">
        <v>544222900</v>
      </c>
      <c r="G219">
        <v>5.72</v>
      </c>
    </row>
    <row r="220" spans="1:7">
      <c r="A220" s="1">
        <v>39885</v>
      </c>
      <c r="B220">
        <v>6.25</v>
      </c>
      <c r="C220">
        <v>6.45</v>
      </c>
      <c r="D220">
        <v>5.65</v>
      </c>
      <c r="E220">
        <v>5.76</v>
      </c>
      <c r="F220">
        <v>568457500</v>
      </c>
      <c r="G220">
        <v>5.63</v>
      </c>
    </row>
    <row r="221" spans="1:7">
      <c r="A221" s="1">
        <v>39888</v>
      </c>
      <c r="B221">
        <v>6.22</v>
      </c>
      <c r="C221">
        <v>6.95</v>
      </c>
      <c r="D221">
        <v>6.03</v>
      </c>
      <c r="E221">
        <v>6.18</v>
      </c>
      <c r="F221">
        <v>537893100</v>
      </c>
      <c r="G221">
        <v>6.05</v>
      </c>
    </row>
    <row r="222" spans="1:7">
      <c r="A222" s="1">
        <v>39889</v>
      </c>
      <c r="B222">
        <v>6.07</v>
      </c>
      <c r="C222">
        <v>6.36</v>
      </c>
      <c r="D222">
        <v>5.8</v>
      </c>
      <c r="E222">
        <v>6.27</v>
      </c>
      <c r="F222">
        <v>429150400</v>
      </c>
      <c r="G222">
        <v>6.13</v>
      </c>
    </row>
    <row r="223" spans="1:7">
      <c r="A223" s="1">
        <v>39890</v>
      </c>
      <c r="B223">
        <v>6.36</v>
      </c>
      <c r="C223">
        <v>7.67</v>
      </c>
      <c r="D223">
        <v>6.22</v>
      </c>
      <c r="E223">
        <v>7.67</v>
      </c>
      <c r="F223">
        <v>664772200</v>
      </c>
      <c r="G223">
        <v>7.5</v>
      </c>
    </row>
    <row r="224" spans="1:7">
      <c r="A224" s="1">
        <v>39891</v>
      </c>
      <c r="B224">
        <v>8.43</v>
      </c>
      <c r="C224">
        <v>8.57</v>
      </c>
      <c r="D224">
        <v>6.82</v>
      </c>
      <c r="E224">
        <v>6.93</v>
      </c>
      <c r="F224">
        <v>622301500</v>
      </c>
      <c r="G224">
        <v>6.78</v>
      </c>
    </row>
    <row r="225" spans="1:7">
      <c r="A225" s="1">
        <v>39892</v>
      </c>
      <c r="B225">
        <v>6.97</v>
      </c>
      <c r="C225">
        <v>6.99</v>
      </c>
      <c r="D225">
        <v>5.98</v>
      </c>
      <c r="E225">
        <v>6.19</v>
      </c>
      <c r="F225">
        <v>572920000</v>
      </c>
      <c r="G225">
        <v>6.06</v>
      </c>
    </row>
    <row r="226" spans="1:7">
      <c r="A226" s="1">
        <v>39895</v>
      </c>
      <c r="B226">
        <v>7.37</v>
      </c>
      <c r="C226">
        <v>7.89</v>
      </c>
      <c r="D226">
        <v>6.9</v>
      </c>
      <c r="E226">
        <v>7.8</v>
      </c>
      <c r="F226">
        <v>569334700</v>
      </c>
      <c r="G226">
        <v>7.63</v>
      </c>
    </row>
    <row r="227" spans="1:7">
      <c r="A227" s="1">
        <v>39896</v>
      </c>
      <c r="B227">
        <v>7.32</v>
      </c>
      <c r="C227">
        <v>7.99</v>
      </c>
      <c r="D227">
        <v>7.07</v>
      </c>
      <c r="E227">
        <v>7.22</v>
      </c>
      <c r="F227">
        <v>524215100</v>
      </c>
      <c r="G227">
        <v>7.06</v>
      </c>
    </row>
    <row r="228" spans="1:7">
      <c r="A228" s="1">
        <v>39897</v>
      </c>
      <c r="B228">
        <v>7.77</v>
      </c>
      <c r="C228">
        <v>7.99</v>
      </c>
      <c r="D228">
        <v>6.96</v>
      </c>
      <c r="E228">
        <v>7.7</v>
      </c>
      <c r="F228">
        <v>620457600</v>
      </c>
      <c r="G228">
        <v>7.53</v>
      </c>
    </row>
    <row r="229" spans="1:7">
      <c r="A229" s="1">
        <v>39898</v>
      </c>
      <c r="B229">
        <v>7.88</v>
      </c>
      <c r="C229">
        <v>7.96</v>
      </c>
      <c r="D229">
        <v>7.14</v>
      </c>
      <c r="E229">
        <v>7.58</v>
      </c>
      <c r="F229">
        <v>479338200</v>
      </c>
      <c r="G229">
        <v>7.42</v>
      </c>
    </row>
    <row r="230" spans="1:7">
      <c r="A230" s="1">
        <v>39899</v>
      </c>
      <c r="B230">
        <v>7.2</v>
      </c>
      <c r="C230">
        <v>7.74</v>
      </c>
      <c r="D230">
        <v>7.13</v>
      </c>
      <c r="E230">
        <v>7.34</v>
      </c>
      <c r="F230">
        <v>383537100</v>
      </c>
      <c r="G230">
        <v>7.18</v>
      </c>
    </row>
    <row r="231" spans="1:7">
      <c r="A231" s="1">
        <v>39902</v>
      </c>
      <c r="B231">
        <v>6.7</v>
      </c>
      <c r="C231">
        <v>6.75</v>
      </c>
      <c r="D231">
        <v>6.02</v>
      </c>
      <c r="E231">
        <v>6.03</v>
      </c>
      <c r="F231">
        <v>486926900</v>
      </c>
      <c r="G231">
        <v>5.9</v>
      </c>
    </row>
    <row r="232" spans="1:7">
      <c r="A232" s="1">
        <v>39903</v>
      </c>
      <c r="B232">
        <v>6.36</v>
      </c>
      <c r="C232">
        <v>6.89</v>
      </c>
      <c r="D232">
        <v>6.25</v>
      </c>
      <c r="E232">
        <v>6.82</v>
      </c>
      <c r="F232">
        <v>422256900</v>
      </c>
      <c r="G232">
        <v>6.67</v>
      </c>
    </row>
    <row r="233" spans="1:7">
      <c r="A233" s="1">
        <v>39904</v>
      </c>
      <c r="B233">
        <v>6.45</v>
      </c>
      <c r="C233">
        <v>7.22</v>
      </c>
      <c r="D233">
        <v>6.44</v>
      </c>
      <c r="E233">
        <v>7.05</v>
      </c>
      <c r="F233">
        <v>421386100</v>
      </c>
      <c r="G233">
        <v>6.9</v>
      </c>
    </row>
    <row r="234" spans="1:7">
      <c r="A234" s="1">
        <v>39905</v>
      </c>
      <c r="B234">
        <v>7.85</v>
      </c>
      <c r="C234">
        <v>7.87</v>
      </c>
      <c r="D234">
        <v>7.07</v>
      </c>
      <c r="E234">
        <v>7.24</v>
      </c>
      <c r="F234">
        <v>512639600</v>
      </c>
      <c r="G234">
        <v>7.08</v>
      </c>
    </row>
    <row r="235" spans="1:7">
      <c r="A235" s="1">
        <v>39906</v>
      </c>
      <c r="B235">
        <v>7.09</v>
      </c>
      <c r="C235">
        <v>7.61</v>
      </c>
      <c r="D235">
        <v>6.65</v>
      </c>
      <c r="E235">
        <v>7.6</v>
      </c>
      <c r="F235">
        <v>348608900</v>
      </c>
      <c r="G235">
        <v>7.43</v>
      </c>
    </row>
    <row r="236" spans="1:7">
      <c r="A236" s="1">
        <v>39909</v>
      </c>
      <c r="B236">
        <v>7.24</v>
      </c>
      <c r="C236">
        <v>7.64</v>
      </c>
      <c r="D236">
        <v>7.14</v>
      </c>
      <c r="E236">
        <v>7.48</v>
      </c>
      <c r="F236">
        <v>290223200</v>
      </c>
      <c r="G236">
        <v>7.32</v>
      </c>
    </row>
    <row r="237" spans="1:7">
      <c r="A237" s="1">
        <v>39910</v>
      </c>
      <c r="B237">
        <v>7.22</v>
      </c>
      <c r="C237">
        <v>7.58</v>
      </c>
      <c r="D237">
        <v>7.21</v>
      </c>
      <c r="E237">
        <v>7.36</v>
      </c>
      <c r="F237">
        <v>264002200</v>
      </c>
      <c r="G237">
        <v>7.2</v>
      </c>
    </row>
    <row r="238" spans="1:7">
      <c r="A238" s="1">
        <v>39911</v>
      </c>
      <c r="B238">
        <v>7.49</v>
      </c>
      <c r="C238">
        <v>7.55</v>
      </c>
      <c r="D238">
        <v>6.91</v>
      </c>
      <c r="E238">
        <v>7.06</v>
      </c>
      <c r="F238">
        <v>309546200</v>
      </c>
      <c r="G238">
        <v>6.91</v>
      </c>
    </row>
    <row r="239" spans="1:7">
      <c r="A239" s="1">
        <v>39912</v>
      </c>
      <c r="B239">
        <v>8.15</v>
      </c>
      <c r="C239">
        <v>9.85</v>
      </c>
      <c r="D239">
        <v>8</v>
      </c>
      <c r="E239">
        <v>9.5500000000000007</v>
      </c>
      <c r="F239">
        <v>1029694600</v>
      </c>
      <c r="G239">
        <v>9.34</v>
      </c>
    </row>
    <row r="240" spans="1:7">
      <c r="A240" s="1">
        <v>39916</v>
      </c>
      <c r="B240">
        <v>9.4</v>
      </c>
      <c r="C240">
        <v>11.12</v>
      </c>
      <c r="D240">
        <v>9.16</v>
      </c>
      <c r="E240">
        <v>11.02</v>
      </c>
      <c r="F240">
        <v>687385400</v>
      </c>
      <c r="G240">
        <v>10.78</v>
      </c>
    </row>
    <row r="241" spans="1:7">
      <c r="A241" s="1">
        <v>39917</v>
      </c>
      <c r="B241">
        <v>11.18</v>
      </c>
      <c r="C241">
        <v>11.58</v>
      </c>
      <c r="D241">
        <v>10.06</v>
      </c>
      <c r="E241">
        <v>10.09</v>
      </c>
      <c r="F241">
        <v>666610100</v>
      </c>
      <c r="G241">
        <v>9.8699999999999992</v>
      </c>
    </row>
    <row r="242" spans="1:7">
      <c r="A242" s="1">
        <v>39918</v>
      </c>
      <c r="B242">
        <v>9.68</v>
      </c>
      <c r="C242">
        <v>10.52</v>
      </c>
      <c r="D242">
        <v>9.27</v>
      </c>
      <c r="E242">
        <v>10.44</v>
      </c>
      <c r="F242">
        <v>556590300</v>
      </c>
      <c r="G242">
        <v>10.210000000000001</v>
      </c>
    </row>
    <row r="243" spans="1:7">
      <c r="A243" s="1">
        <v>39919</v>
      </c>
      <c r="B243">
        <v>10.89</v>
      </c>
      <c r="C243">
        <v>10.9</v>
      </c>
      <c r="D243">
        <v>10.26</v>
      </c>
      <c r="E243">
        <v>10.34</v>
      </c>
      <c r="F243">
        <v>383207300</v>
      </c>
      <c r="G243">
        <v>10.11</v>
      </c>
    </row>
    <row r="244" spans="1:7">
      <c r="A244" s="1">
        <v>39920</v>
      </c>
      <c r="B244">
        <v>10.68</v>
      </c>
      <c r="C244">
        <v>11.23</v>
      </c>
      <c r="D244">
        <v>10.3</v>
      </c>
      <c r="E244">
        <v>10.6</v>
      </c>
      <c r="F244">
        <v>487364200</v>
      </c>
      <c r="G244">
        <v>10.37</v>
      </c>
    </row>
    <row r="245" spans="1:7">
      <c r="A245" s="1">
        <v>39923</v>
      </c>
      <c r="B245">
        <v>9.75</v>
      </c>
      <c r="C245">
        <v>9.89</v>
      </c>
      <c r="D245">
        <v>8.02</v>
      </c>
      <c r="E245">
        <v>8.02</v>
      </c>
      <c r="F245">
        <v>802467300</v>
      </c>
      <c r="G245">
        <v>7.85</v>
      </c>
    </row>
    <row r="246" spans="1:7">
      <c r="A246" s="1">
        <v>39924</v>
      </c>
      <c r="B246">
        <v>7.21</v>
      </c>
      <c r="C246">
        <v>8.93</v>
      </c>
      <c r="D246">
        <v>7</v>
      </c>
      <c r="E246">
        <v>8.76</v>
      </c>
      <c r="F246">
        <v>867931700</v>
      </c>
      <c r="G246">
        <v>8.57</v>
      </c>
    </row>
    <row r="247" spans="1:7">
      <c r="A247" s="1">
        <v>39925</v>
      </c>
      <c r="B247">
        <v>8.43</v>
      </c>
      <c r="C247">
        <v>9.24</v>
      </c>
      <c r="D247">
        <v>8.1300000000000008</v>
      </c>
      <c r="E247">
        <v>8.26</v>
      </c>
      <c r="F247">
        <v>620909200</v>
      </c>
      <c r="G247">
        <v>8.08</v>
      </c>
    </row>
    <row r="248" spans="1:7">
      <c r="A248" s="1">
        <v>39926</v>
      </c>
      <c r="B248">
        <v>8.59</v>
      </c>
      <c r="C248">
        <v>8.92</v>
      </c>
      <c r="D248">
        <v>8.23</v>
      </c>
      <c r="E248">
        <v>8.82</v>
      </c>
      <c r="F248">
        <v>561041900</v>
      </c>
      <c r="G248">
        <v>8.6300000000000008</v>
      </c>
    </row>
    <row r="249" spans="1:7">
      <c r="A249" s="1">
        <v>39927</v>
      </c>
      <c r="B249">
        <v>9.06</v>
      </c>
      <c r="C249">
        <v>9.4700000000000006</v>
      </c>
      <c r="D249">
        <v>8.6999999999999993</v>
      </c>
      <c r="E249">
        <v>9.1</v>
      </c>
      <c r="F249">
        <v>589862000</v>
      </c>
      <c r="G249">
        <v>8.9</v>
      </c>
    </row>
    <row r="250" spans="1:7">
      <c r="A250" s="1">
        <v>39930</v>
      </c>
      <c r="B250">
        <v>8.66</v>
      </c>
      <c r="C250">
        <v>9.2899999999999991</v>
      </c>
      <c r="D250">
        <v>8.65</v>
      </c>
      <c r="E250">
        <v>8.92</v>
      </c>
      <c r="F250">
        <v>332356100</v>
      </c>
      <c r="G250">
        <v>8.73</v>
      </c>
    </row>
    <row r="251" spans="1:7">
      <c r="A251" s="1">
        <v>39931</v>
      </c>
      <c r="B251">
        <v>8.0399999999999991</v>
      </c>
      <c r="C251">
        <v>8.68</v>
      </c>
      <c r="D251">
        <v>8</v>
      </c>
      <c r="E251">
        <v>8.15</v>
      </c>
      <c r="F251">
        <v>467568100</v>
      </c>
      <c r="G251">
        <v>7.97</v>
      </c>
    </row>
    <row r="252" spans="1:7">
      <c r="A252" s="1">
        <v>39932</v>
      </c>
      <c r="B252">
        <v>8.4700000000000006</v>
      </c>
      <c r="C252">
        <v>8.84</v>
      </c>
      <c r="D252">
        <v>8.36</v>
      </c>
      <c r="E252">
        <v>8.68</v>
      </c>
      <c r="F252">
        <v>457954600</v>
      </c>
      <c r="G252">
        <v>8.49</v>
      </c>
    </row>
    <row r="253" spans="1:7">
      <c r="A253" s="1">
        <v>39933</v>
      </c>
      <c r="B253">
        <v>9.1199999999999992</v>
      </c>
      <c r="C253">
        <v>9.26</v>
      </c>
      <c r="D253">
        <v>8.8000000000000007</v>
      </c>
      <c r="E253">
        <v>8.93</v>
      </c>
      <c r="F253">
        <v>343739500</v>
      </c>
      <c r="G253">
        <v>8.74</v>
      </c>
    </row>
    <row r="254" spans="1:7">
      <c r="A254" s="1">
        <v>39934</v>
      </c>
      <c r="B254">
        <v>8.7899999999999991</v>
      </c>
      <c r="C254">
        <v>9.02</v>
      </c>
      <c r="D254">
        <v>8.5500000000000007</v>
      </c>
      <c r="E254">
        <v>8.6999999999999993</v>
      </c>
      <c r="F254">
        <v>299754800</v>
      </c>
      <c r="G254">
        <v>8.51</v>
      </c>
    </row>
    <row r="255" spans="1:7">
      <c r="A255" s="1">
        <v>39937</v>
      </c>
      <c r="B255">
        <v>8.89</v>
      </c>
      <c r="C255">
        <v>10.45</v>
      </c>
      <c r="D255">
        <v>8.82</v>
      </c>
      <c r="E255">
        <v>10.38</v>
      </c>
      <c r="F255">
        <v>582512600</v>
      </c>
      <c r="G255">
        <v>10.15</v>
      </c>
    </row>
    <row r="256" spans="1:7">
      <c r="A256" s="1">
        <v>39938</v>
      </c>
      <c r="B256">
        <v>10.27</v>
      </c>
      <c r="C256">
        <v>11.12</v>
      </c>
      <c r="D256">
        <v>10.1</v>
      </c>
      <c r="E256">
        <v>10.84</v>
      </c>
      <c r="F256">
        <v>550673100</v>
      </c>
      <c r="G256">
        <v>10.6</v>
      </c>
    </row>
    <row r="257" spans="1:7">
      <c r="A257" s="1">
        <v>39939</v>
      </c>
      <c r="B257">
        <v>11.93</v>
      </c>
      <c r="C257">
        <v>12.85</v>
      </c>
      <c r="D257">
        <v>11.51</v>
      </c>
      <c r="E257">
        <v>12.69</v>
      </c>
      <c r="F257">
        <v>924590100</v>
      </c>
      <c r="G257">
        <v>12.41</v>
      </c>
    </row>
    <row r="258" spans="1:7">
      <c r="A258" s="1">
        <v>39940</v>
      </c>
      <c r="B258">
        <v>14.75</v>
      </c>
      <c r="C258">
        <v>15.07</v>
      </c>
      <c r="D258">
        <v>12.78</v>
      </c>
      <c r="E258">
        <v>13.51</v>
      </c>
      <c r="F258">
        <v>946806700</v>
      </c>
      <c r="G258">
        <v>13.22</v>
      </c>
    </row>
    <row r="259" spans="1:7">
      <c r="A259" s="1">
        <v>39941</v>
      </c>
      <c r="B259">
        <v>14.23</v>
      </c>
      <c r="C259">
        <v>14.62</v>
      </c>
      <c r="D259">
        <v>13.55</v>
      </c>
      <c r="E259">
        <v>14.17</v>
      </c>
      <c r="F259">
        <v>681310400</v>
      </c>
      <c r="G259">
        <v>13.86</v>
      </c>
    </row>
    <row r="260" spans="1:7">
      <c r="A260" s="1">
        <v>39944</v>
      </c>
      <c r="B260">
        <v>13.6</v>
      </c>
      <c r="C260">
        <v>13.95</v>
      </c>
      <c r="D260">
        <v>12.94</v>
      </c>
      <c r="E260">
        <v>12.94</v>
      </c>
      <c r="F260">
        <v>411170100</v>
      </c>
      <c r="G260">
        <v>12.66</v>
      </c>
    </row>
    <row r="261" spans="1:7">
      <c r="A261" s="1">
        <v>39945</v>
      </c>
      <c r="B261">
        <v>13.23</v>
      </c>
      <c r="C261">
        <v>13.28</v>
      </c>
      <c r="D261">
        <v>12.12</v>
      </c>
      <c r="E261">
        <v>12.26</v>
      </c>
      <c r="F261">
        <v>412128100</v>
      </c>
      <c r="G261">
        <v>11.99</v>
      </c>
    </row>
    <row r="262" spans="1:7">
      <c r="A262" s="1">
        <v>39946</v>
      </c>
      <c r="B262">
        <v>11.93</v>
      </c>
      <c r="C262">
        <v>11.95</v>
      </c>
      <c r="D262">
        <v>11.01</v>
      </c>
      <c r="E262">
        <v>11.01</v>
      </c>
      <c r="F262">
        <v>391486200</v>
      </c>
      <c r="G262">
        <v>10.77</v>
      </c>
    </row>
    <row r="263" spans="1:7">
      <c r="A263" s="1">
        <v>39947</v>
      </c>
      <c r="B263">
        <v>10.82</v>
      </c>
      <c r="C263">
        <v>11.57</v>
      </c>
      <c r="D263">
        <v>10.61</v>
      </c>
      <c r="E263">
        <v>11.31</v>
      </c>
      <c r="F263">
        <v>440641900</v>
      </c>
      <c r="G263">
        <v>11.06</v>
      </c>
    </row>
    <row r="264" spans="1:7">
      <c r="A264" s="1">
        <v>39948</v>
      </c>
      <c r="B264">
        <v>11.34</v>
      </c>
      <c r="C264">
        <v>11.63</v>
      </c>
      <c r="D264">
        <v>10.58</v>
      </c>
      <c r="E264">
        <v>10.67</v>
      </c>
      <c r="F264">
        <v>324124400</v>
      </c>
      <c r="G264">
        <v>10.44</v>
      </c>
    </row>
    <row r="265" spans="1:7">
      <c r="A265" s="1">
        <v>39951</v>
      </c>
      <c r="B265">
        <v>11.55</v>
      </c>
      <c r="C265">
        <v>12.1</v>
      </c>
      <c r="D265">
        <v>11.52</v>
      </c>
      <c r="E265">
        <v>11.73</v>
      </c>
      <c r="F265">
        <v>553623400</v>
      </c>
      <c r="G265">
        <v>11.47</v>
      </c>
    </row>
    <row r="266" spans="1:7">
      <c r="A266" s="1">
        <v>39952</v>
      </c>
      <c r="B266">
        <v>11.95</v>
      </c>
      <c r="C266">
        <v>12.24</v>
      </c>
      <c r="D266">
        <v>11.25</v>
      </c>
      <c r="E266">
        <v>11.25</v>
      </c>
      <c r="F266">
        <v>506343300</v>
      </c>
      <c r="G266">
        <v>11.01</v>
      </c>
    </row>
    <row r="267" spans="1:7">
      <c r="A267" s="1">
        <v>39953</v>
      </c>
      <c r="B267">
        <v>11.88</v>
      </c>
      <c r="C267">
        <v>12.24</v>
      </c>
      <c r="D267">
        <v>11.21</v>
      </c>
      <c r="E267">
        <v>11.49</v>
      </c>
      <c r="F267">
        <v>1197984500</v>
      </c>
      <c r="G267">
        <v>11.24</v>
      </c>
    </row>
    <row r="268" spans="1:7">
      <c r="A268" s="1">
        <v>39954</v>
      </c>
      <c r="B268">
        <v>11.45</v>
      </c>
      <c r="C268">
        <v>11.97</v>
      </c>
      <c r="D268">
        <v>11.2</v>
      </c>
      <c r="E268">
        <v>11.41</v>
      </c>
      <c r="F268">
        <v>587487600</v>
      </c>
      <c r="G268">
        <v>11.16</v>
      </c>
    </row>
    <row r="269" spans="1:7">
      <c r="A269" s="1">
        <v>39955</v>
      </c>
      <c r="B269">
        <v>11.6</v>
      </c>
      <c r="C269">
        <v>11.65</v>
      </c>
      <c r="D269">
        <v>10.75</v>
      </c>
      <c r="E269">
        <v>11.07</v>
      </c>
      <c r="F269">
        <v>502447400</v>
      </c>
      <c r="G269">
        <v>10.83</v>
      </c>
    </row>
    <row r="270" spans="1:7">
      <c r="A270" s="1">
        <v>39959</v>
      </c>
      <c r="B270">
        <v>10.9</v>
      </c>
      <c r="C270">
        <v>11.27</v>
      </c>
      <c r="D270">
        <v>10.81</v>
      </c>
      <c r="E270">
        <v>10.98</v>
      </c>
      <c r="F270">
        <v>495077300</v>
      </c>
      <c r="G270">
        <v>10.74</v>
      </c>
    </row>
    <row r="271" spans="1:7">
      <c r="A271" s="1">
        <v>39960</v>
      </c>
      <c r="B271">
        <v>11.32</v>
      </c>
      <c r="C271">
        <v>11.54</v>
      </c>
      <c r="D271">
        <v>10.91</v>
      </c>
      <c r="E271">
        <v>10.91</v>
      </c>
      <c r="F271">
        <v>539898200</v>
      </c>
      <c r="G271">
        <v>10.67</v>
      </c>
    </row>
    <row r="272" spans="1:7">
      <c r="A272" s="1">
        <v>39961</v>
      </c>
      <c r="B272">
        <v>10.91</v>
      </c>
      <c r="C272">
        <v>11.3</v>
      </c>
      <c r="D272">
        <v>10.57</v>
      </c>
      <c r="E272">
        <v>11.3</v>
      </c>
      <c r="F272">
        <v>464520100</v>
      </c>
      <c r="G272">
        <v>11.05</v>
      </c>
    </row>
    <row r="273" spans="1:7">
      <c r="A273" s="1">
        <v>39962</v>
      </c>
      <c r="B273">
        <v>11.49</v>
      </c>
      <c r="C273">
        <v>11.5</v>
      </c>
      <c r="D273">
        <v>10.97</v>
      </c>
      <c r="E273">
        <v>11.27</v>
      </c>
      <c r="F273">
        <v>370618000</v>
      </c>
      <c r="G273">
        <v>11.02</v>
      </c>
    </row>
    <row r="274" spans="1:7">
      <c r="A274" s="1">
        <v>39965</v>
      </c>
      <c r="B274">
        <v>11.41</v>
      </c>
      <c r="C274">
        <v>11.75</v>
      </c>
      <c r="D274">
        <v>11.21</v>
      </c>
      <c r="E274">
        <v>11.21</v>
      </c>
      <c r="F274">
        <v>350813400</v>
      </c>
      <c r="G274">
        <v>10.97</v>
      </c>
    </row>
    <row r="275" spans="1:7">
      <c r="A275" s="1">
        <v>39966</v>
      </c>
      <c r="B275">
        <v>11.19</v>
      </c>
      <c r="C275">
        <v>11.6</v>
      </c>
      <c r="D275">
        <v>11.1</v>
      </c>
      <c r="E275">
        <v>11.41</v>
      </c>
      <c r="F275">
        <v>311852000</v>
      </c>
      <c r="G275">
        <v>11.16</v>
      </c>
    </row>
    <row r="276" spans="1:7">
      <c r="A276" s="1">
        <v>39967</v>
      </c>
      <c r="B276">
        <v>11.37</v>
      </c>
      <c r="C276">
        <v>11.54</v>
      </c>
      <c r="D276">
        <v>11.14</v>
      </c>
      <c r="E276">
        <v>11.21</v>
      </c>
      <c r="F276">
        <v>236543800</v>
      </c>
      <c r="G276">
        <v>10.98</v>
      </c>
    </row>
    <row r="277" spans="1:7">
      <c r="A277" s="1">
        <v>39968</v>
      </c>
      <c r="B277">
        <v>11.37</v>
      </c>
      <c r="C277">
        <v>11.87</v>
      </c>
      <c r="D277">
        <v>11.2</v>
      </c>
      <c r="E277">
        <v>11.87</v>
      </c>
      <c r="F277">
        <v>316481900</v>
      </c>
      <c r="G277">
        <v>11.62</v>
      </c>
    </row>
    <row r="278" spans="1:7">
      <c r="A278" s="1">
        <v>39969</v>
      </c>
      <c r="B278">
        <v>12.24</v>
      </c>
      <c r="C278">
        <v>12.33</v>
      </c>
      <c r="D278">
        <v>11.86</v>
      </c>
      <c r="E278">
        <v>11.86</v>
      </c>
      <c r="F278">
        <v>369767900</v>
      </c>
      <c r="G278">
        <v>11.61</v>
      </c>
    </row>
    <row r="279" spans="1:7">
      <c r="A279" s="1">
        <v>39972</v>
      </c>
      <c r="B279">
        <v>11.77</v>
      </c>
      <c r="C279">
        <v>12.18</v>
      </c>
      <c r="D279">
        <v>11.66</v>
      </c>
      <c r="E279">
        <v>12.06</v>
      </c>
      <c r="F279">
        <v>246762300</v>
      </c>
      <c r="G279">
        <v>11.81</v>
      </c>
    </row>
    <row r="280" spans="1:7">
      <c r="A280" s="1">
        <v>39973</v>
      </c>
      <c r="B280">
        <v>12.14</v>
      </c>
      <c r="C280">
        <v>12.15</v>
      </c>
      <c r="D280">
        <v>11.93</v>
      </c>
      <c r="E280">
        <v>12.06</v>
      </c>
      <c r="F280">
        <v>203171000</v>
      </c>
      <c r="G280">
        <v>11.81</v>
      </c>
    </row>
    <row r="281" spans="1:7">
      <c r="A281" s="1">
        <v>39974</v>
      </c>
      <c r="B281">
        <v>12.12</v>
      </c>
      <c r="C281">
        <v>12.35</v>
      </c>
      <c r="D281">
        <v>11.93</v>
      </c>
      <c r="E281">
        <v>11.98</v>
      </c>
      <c r="F281">
        <v>328393900</v>
      </c>
      <c r="G281">
        <v>11.73</v>
      </c>
    </row>
    <row r="282" spans="1:7">
      <c r="A282" s="1">
        <v>39975</v>
      </c>
      <c r="B282">
        <v>12.2</v>
      </c>
      <c r="C282">
        <v>13.22</v>
      </c>
      <c r="D282">
        <v>12.19</v>
      </c>
      <c r="E282">
        <v>12.97</v>
      </c>
      <c r="F282">
        <v>530063800</v>
      </c>
      <c r="G282">
        <v>12.7</v>
      </c>
    </row>
    <row r="283" spans="1:7">
      <c r="A283" s="1">
        <v>39976</v>
      </c>
      <c r="B283">
        <v>13.3</v>
      </c>
      <c r="C283">
        <v>13.93</v>
      </c>
      <c r="D283">
        <v>13.23</v>
      </c>
      <c r="E283">
        <v>13.72</v>
      </c>
      <c r="F283">
        <v>448295800</v>
      </c>
      <c r="G283">
        <v>13.43</v>
      </c>
    </row>
    <row r="284" spans="1:7">
      <c r="A284" s="1">
        <v>39979</v>
      </c>
      <c r="B284">
        <v>13.62</v>
      </c>
      <c r="C284">
        <v>13.69</v>
      </c>
      <c r="D284">
        <v>13.16</v>
      </c>
      <c r="E284">
        <v>13.33</v>
      </c>
      <c r="F284">
        <v>345381600</v>
      </c>
      <c r="G284">
        <v>13.05</v>
      </c>
    </row>
    <row r="285" spans="1:7">
      <c r="A285" s="1">
        <v>39980</v>
      </c>
      <c r="B285">
        <v>13.4</v>
      </c>
      <c r="C285">
        <v>13.4</v>
      </c>
      <c r="D285">
        <v>12.72</v>
      </c>
      <c r="E285">
        <v>12.73</v>
      </c>
      <c r="F285">
        <v>370863900</v>
      </c>
      <c r="G285">
        <v>12.46</v>
      </c>
    </row>
    <row r="286" spans="1:7">
      <c r="A286" s="1">
        <v>39981</v>
      </c>
      <c r="B286">
        <v>12.56</v>
      </c>
      <c r="C286">
        <v>12.76</v>
      </c>
      <c r="D286">
        <v>12.02</v>
      </c>
      <c r="E286">
        <v>12.3</v>
      </c>
      <c r="F286">
        <v>444130500</v>
      </c>
      <c r="G286">
        <v>12.04</v>
      </c>
    </row>
    <row r="287" spans="1:7">
      <c r="A287" s="1">
        <v>39982</v>
      </c>
      <c r="B287">
        <v>12.4</v>
      </c>
      <c r="C287">
        <v>12.95</v>
      </c>
      <c r="D287">
        <v>12.34</v>
      </c>
      <c r="E287">
        <v>12.9</v>
      </c>
      <c r="F287">
        <v>341091800</v>
      </c>
      <c r="G287">
        <v>12.63</v>
      </c>
    </row>
    <row r="288" spans="1:7">
      <c r="A288" s="1">
        <v>39983</v>
      </c>
      <c r="B288">
        <v>13.1</v>
      </c>
      <c r="C288">
        <v>13.35</v>
      </c>
      <c r="D288">
        <v>12.83</v>
      </c>
      <c r="E288">
        <v>13.22</v>
      </c>
      <c r="F288">
        <v>433963600</v>
      </c>
      <c r="G288">
        <v>12.94</v>
      </c>
    </row>
    <row r="289" spans="1:7">
      <c r="A289" s="1">
        <v>39986</v>
      </c>
      <c r="B289">
        <v>12.88</v>
      </c>
      <c r="C289">
        <v>13.05</v>
      </c>
      <c r="D289">
        <v>11.94</v>
      </c>
      <c r="E289">
        <v>11.94</v>
      </c>
      <c r="F289">
        <v>433445300</v>
      </c>
      <c r="G289">
        <v>11.69</v>
      </c>
    </row>
    <row r="290" spans="1:7">
      <c r="A290" s="1">
        <v>39987</v>
      </c>
      <c r="B290">
        <v>12.11</v>
      </c>
      <c r="C290">
        <v>12.44</v>
      </c>
      <c r="D290">
        <v>11.93</v>
      </c>
      <c r="E290">
        <v>12.23</v>
      </c>
      <c r="F290">
        <v>358378200</v>
      </c>
      <c r="G290">
        <v>11.97</v>
      </c>
    </row>
    <row r="291" spans="1:7">
      <c r="A291" s="1">
        <v>39988</v>
      </c>
      <c r="B291">
        <v>12.45</v>
      </c>
      <c r="C291">
        <v>12.67</v>
      </c>
      <c r="D291">
        <v>12.18</v>
      </c>
      <c r="E291">
        <v>12.35</v>
      </c>
      <c r="F291">
        <v>334262900</v>
      </c>
      <c r="G291">
        <v>12.09</v>
      </c>
    </row>
    <row r="292" spans="1:7">
      <c r="A292" s="1">
        <v>39989</v>
      </c>
      <c r="B292">
        <v>12.09</v>
      </c>
      <c r="C292">
        <v>12.36</v>
      </c>
      <c r="D292">
        <v>12.01</v>
      </c>
      <c r="E292">
        <v>12.35</v>
      </c>
      <c r="F292">
        <v>330425500</v>
      </c>
      <c r="G292">
        <v>12.09</v>
      </c>
    </row>
    <row r="293" spans="1:7">
      <c r="A293" s="1">
        <v>39990</v>
      </c>
      <c r="B293">
        <v>12.34</v>
      </c>
      <c r="C293">
        <v>12.78</v>
      </c>
      <c r="D293">
        <v>12.27</v>
      </c>
      <c r="E293">
        <v>12.75</v>
      </c>
      <c r="F293">
        <v>341830600</v>
      </c>
      <c r="G293">
        <v>12.48</v>
      </c>
    </row>
    <row r="294" spans="1:7">
      <c r="A294" s="1">
        <v>39993</v>
      </c>
      <c r="B294">
        <v>12.79</v>
      </c>
      <c r="C294">
        <v>13.19</v>
      </c>
      <c r="D294">
        <v>12.52</v>
      </c>
      <c r="E294">
        <v>13.19</v>
      </c>
      <c r="F294">
        <v>333302300</v>
      </c>
      <c r="G294">
        <v>12.91</v>
      </c>
    </row>
    <row r="295" spans="1:7">
      <c r="A295" s="1">
        <v>39994</v>
      </c>
      <c r="B295">
        <v>13.26</v>
      </c>
      <c r="C295">
        <v>13.48</v>
      </c>
      <c r="D295">
        <v>12.94</v>
      </c>
      <c r="E295">
        <v>13.2</v>
      </c>
      <c r="F295">
        <v>306341500</v>
      </c>
      <c r="G295">
        <v>12.92</v>
      </c>
    </row>
    <row r="296" spans="1:7">
      <c r="A296" s="1">
        <v>39995</v>
      </c>
      <c r="B296">
        <v>13.27</v>
      </c>
      <c r="C296">
        <v>13.45</v>
      </c>
      <c r="D296">
        <v>13.04</v>
      </c>
      <c r="E296">
        <v>13.05</v>
      </c>
      <c r="F296">
        <v>243363600</v>
      </c>
      <c r="G296">
        <v>12.78</v>
      </c>
    </row>
    <row r="297" spans="1:7">
      <c r="A297" s="1">
        <v>39996</v>
      </c>
      <c r="B297">
        <v>12.79</v>
      </c>
      <c r="C297">
        <v>13.05</v>
      </c>
      <c r="D297">
        <v>12.62</v>
      </c>
      <c r="E297">
        <v>12.64</v>
      </c>
      <c r="F297">
        <v>215974600</v>
      </c>
      <c r="G297">
        <v>12.38</v>
      </c>
    </row>
    <row r="298" spans="1:7">
      <c r="A298" s="1">
        <v>40000</v>
      </c>
      <c r="B298">
        <v>12.47</v>
      </c>
      <c r="C298">
        <v>12.59</v>
      </c>
      <c r="D298">
        <v>11.84</v>
      </c>
      <c r="E298">
        <v>12.15</v>
      </c>
      <c r="F298">
        <v>377832200</v>
      </c>
      <c r="G298">
        <v>11.9</v>
      </c>
    </row>
    <row r="299" spans="1:7">
      <c r="A299" s="1">
        <v>40001</v>
      </c>
      <c r="B299">
        <v>12.15</v>
      </c>
      <c r="C299">
        <v>12.37</v>
      </c>
      <c r="D299">
        <v>11.95</v>
      </c>
      <c r="E299">
        <v>12.15</v>
      </c>
      <c r="F299">
        <v>275460100</v>
      </c>
      <c r="G299">
        <v>11.9</v>
      </c>
    </row>
    <row r="300" spans="1:7">
      <c r="A300" s="1">
        <v>40002</v>
      </c>
      <c r="B300">
        <v>12.19</v>
      </c>
      <c r="C300">
        <v>12.29</v>
      </c>
      <c r="D300">
        <v>11.27</v>
      </c>
      <c r="E300">
        <v>11.84</v>
      </c>
      <c r="F300">
        <v>570440000</v>
      </c>
      <c r="G300">
        <v>11.59</v>
      </c>
    </row>
    <row r="301" spans="1:7">
      <c r="A301" s="1">
        <v>40003</v>
      </c>
      <c r="B301">
        <v>12.1</v>
      </c>
      <c r="C301">
        <v>12.25</v>
      </c>
      <c r="D301">
        <v>11.84</v>
      </c>
      <c r="E301">
        <v>11.97</v>
      </c>
      <c r="F301">
        <v>273316500</v>
      </c>
      <c r="G301">
        <v>11.72</v>
      </c>
    </row>
    <row r="302" spans="1:7">
      <c r="A302" s="1">
        <v>40004</v>
      </c>
      <c r="B302">
        <v>11.87</v>
      </c>
      <c r="C302">
        <v>11.96</v>
      </c>
      <c r="D302">
        <v>11.58</v>
      </c>
      <c r="E302">
        <v>11.88</v>
      </c>
      <c r="F302">
        <v>212285000</v>
      </c>
      <c r="G302">
        <v>11.63</v>
      </c>
    </row>
    <row r="303" spans="1:7">
      <c r="A303" s="1">
        <v>40007</v>
      </c>
      <c r="B303">
        <v>12.37</v>
      </c>
      <c r="C303">
        <v>12.99</v>
      </c>
      <c r="D303">
        <v>12.27</v>
      </c>
      <c r="E303">
        <v>12.99</v>
      </c>
      <c r="F303">
        <v>392441900</v>
      </c>
      <c r="G303">
        <v>12.72</v>
      </c>
    </row>
    <row r="304" spans="1:7">
      <c r="A304" s="1">
        <v>40008</v>
      </c>
      <c r="B304">
        <v>13.21</v>
      </c>
      <c r="C304">
        <v>13.23</v>
      </c>
      <c r="D304">
        <v>12.79</v>
      </c>
      <c r="E304">
        <v>12.91</v>
      </c>
      <c r="F304">
        <v>272335100</v>
      </c>
      <c r="G304">
        <v>12.64</v>
      </c>
    </row>
    <row r="305" spans="1:7">
      <c r="A305" s="1">
        <v>40009</v>
      </c>
      <c r="B305">
        <v>13.23</v>
      </c>
      <c r="C305">
        <v>13.62</v>
      </c>
      <c r="D305">
        <v>13.1</v>
      </c>
      <c r="E305">
        <v>13.42</v>
      </c>
      <c r="F305">
        <v>371943700</v>
      </c>
      <c r="G305">
        <v>13.14</v>
      </c>
    </row>
    <row r="306" spans="1:7">
      <c r="A306" s="1">
        <v>40010</v>
      </c>
      <c r="B306">
        <v>13.2</v>
      </c>
      <c r="C306">
        <v>13.43</v>
      </c>
      <c r="D306">
        <v>13.02</v>
      </c>
      <c r="E306">
        <v>13.17</v>
      </c>
      <c r="F306">
        <v>308208800</v>
      </c>
      <c r="G306">
        <v>12.89</v>
      </c>
    </row>
    <row r="307" spans="1:7">
      <c r="A307" s="1">
        <v>40011</v>
      </c>
      <c r="B307">
        <v>13.25</v>
      </c>
      <c r="C307">
        <v>13.47</v>
      </c>
      <c r="D307">
        <v>12.76</v>
      </c>
      <c r="E307">
        <v>12.89</v>
      </c>
      <c r="F307">
        <v>457023600</v>
      </c>
      <c r="G307">
        <v>12.62</v>
      </c>
    </row>
    <row r="308" spans="1:7">
      <c r="A308" s="1">
        <v>40014</v>
      </c>
      <c r="B308">
        <v>12.83</v>
      </c>
      <c r="C308">
        <v>12.86</v>
      </c>
      <c r="D308">
        <v>12.12</v>
      </c>
      <c r="E308">
        <v>12.24</v>
      </c>
      <c r="F308">
        <v>381163700</v>
      </c>
      <c r="G308">
        <v>11.98</v>
      </c>
    </row>
    <row r="309" spans="1:7">
      <c r="A309" s="1">
        <v>40015</v>
      </c>
      <c r="B309">
        <v>12.28</v>
      </c>
      <c r="C309">
        <v>12.4</v>
      </c>
      <c r="D309">
        <v>11.93</v>
      </c>
      <c r="E309">
        <v>12.19</v>
      </c>
      <c r="F309">
        <v>258512200</v>
      </c>
      <c r="G309">
        <v>11.94</v>
      </c>
    </row>
    <row r="310" spans="1:7">
      <c r="A310" s="1">
        <v>40016</v>
      </c>
      <c r="B310">
        <v>11.96</v>
      </c>
      <c r="C310">
        <v>12.48</v>
      </c>
      <c r="D310">
        <v>11.93</v>
      </c>
      <c r="E310">
        <v>12.23</v>
      </c>
      <c r="F310">
        <v>247974800</v>
      </c>
      <c r="G310">
        <v>11.97</v>
      </c>
    </row>
    <row r="311" spans="1:7">
      <c r="A311" s="1">
        <v>40017</v>
      </c>
      <c r="B311">
        <v>12.35</v>
      </c>
      <c r="C311">
        <v>12.88</v>
      </c>
      <c r="D311">
        <v>12.2</v>
      </c>
      <c r="E311">
        <v>12.69</v>
      </c>
      <c r="F311">
        <v>285591600</v>
      </c>
      <c r="G311">
        <v>12.42</v>
      </c>
    </row>
    <row r="312" spans="1:7">
      <c r="A312" s="1">
        <v>40018</v>
      </c>
      <c r="B312">
        <v>12.63</v>
      </c>
      <c r="C312">
        <v>12.78</v>
      </c>
      <c r="D312">
        <v>12.27</v>
      </c>
      <c r="E312">
        <v>12.51</v>
      </c>
      <c r="F312">
        <v>187107000</v>
      </c>
      <c r="G312">
        <v>12.25</v>
      </c>
    </row>
    <row r="313" spans="1:7">
      <c r="A313" s="1">
        <v>40021</v>
      </c>
      <c r="B313">
        <v>12.56</v>
      </c>
      <c r="C313">
        <v>13.13</v>
      </c>
      <c r="D313">
        <v>12.51</v>
      </c>
      <c r="E313">
        <v>13.09</v>
      </c>
      <c r="F313">
        <v>240525400</v>
      </c>
      <c r="G313">
        <v>12.82</v>
      </c>
    </row>
    <row r="314" spans="1:7">
      <c r="A314" s="1">
        <v>40022</v>
      </c>
      <c r="B314">
        <v>12.95</v>
      </c>
      <c r="C314">
        <v>13.43</v>
      </c>
      <c r="D314">
        <v>12.91</v>
      </c>
      <c r="E314">
        <v>13.34</v>
      </c>
      <c r="F314">
        <v>241532500</v>
      </c>
      <c r="G314">
        <v>13.06</v>
      </c>
    </row>
    <row r="315" spans="1:7">
      <c r="A315" s="1">
        <v>40023</v>
      </c>
      <c r="B315">
        <v>13.24</v>
      </c>
      <c r="C315">
        <v>13.75</v>
      </c>
      <c r="D315">
        <v>13.24</v>
      </c>
      <c r="E315">
        <v>13.52</v>
      </c>
      <c r="F315">
        <v>258773100</v>
      </c>
      <c r="G315">
        <v>13.24</v>
      </c>
    </row>
    <row r="316" spans="1:7">
      <c r="A316" s="1">
        <v>40024</v>
      </c>
      <c r="B316">
        <v>13.87</v>
      </c>
      <c r="C316">
        <v>14.14</v>
      </c>
      <c r="D316">
        <v>13.79</v>
      </c>
      <c r="E316">
        <v>13.97</v>
      </c>
      <c r="F316">
        <v>288316600</v>
      </c>
      <c r="G316">
        <v>13.68</v>
      </c>
    </row>
    <row r="317" spans="1:7">
      <c r="A317" s="1">
        <v>40025</v>
      </c>
      <c r="B317">
        <v>14.1</v>
      </c>
      <c r="C317">
        <v>14.79</v>
      </c>
      <c r="D317">
        <v>14.02</v>
      </c>
      <c r="E317">
        <v>14.79</v>
      </c>
      <c r="F317">
        <v>375052000</v>
      </c>
      <c r="G317">
        <v>14.48</v>
      </c>
    </row>
    <row r="318" spans="1:7">
      <c r="A318" s="1">
        <v>40028</v>
      </c>
      <c r="B318">
        <v>15.24</v>
      </c>
      <c r="C318">
        <v>15.62</v>
      </c>
      <c r="D318">
        <v>14.82</v>
      </c>
      <c r="E318">
        <v>15.32</v>
      </c>
      <c r="F318">
        <v>468196400</v>
      </c>
      <c r="G318">
        <v>15</v>
      </c>
    </row>
    <row r="319" spans="1:7">
      <c r="A319" s="1">
        <v>40029</v>
      </c>
      <c r="B319">
        <v>15.19</v>
      </c>
      <c r="C319">
        <v>15.98</v>
      </c>
      <c r="D319">
        <v>15.05</v>
      </c>
      <c r="E319">
        <v>15.64</v>
      </c>
      <c r="F319">
        <v>364961500</v>
      </c>
      <c r="G319">
        <v>15.31</v>
      </c>
    </row>
    <row r="320" spans="1:7">
      <c r="A320" s="1">
        <v>40030</v>
      </c>
      <c r="B320">
        <v>16.03</v>
      </c>
      <c r="C320">
        <v>16.82</v>
      </c>
      <c r="D320">
        <v>15.84</v>
      </c>
      <c r="E320">
        <v>16.66</v>
      </c>
      <c r="F320">
        <v>488503800</v>
      </c>
      <c r="G320">
        <v>16.309999999999999</v>
      </c>
    </row>
    <row r="321" spans="1:7">
      <c r="A321" s="1">
        <v>40031</v>
      </c>
      <c r="B321">
        <v>17.239999999999998</v>
      </c>
      <c r="C321">
        <v>17.350000000000001</v>
      </c>
      <c r="D321">
        <v>16.39</v>
      </c>
      <c r="E321">
        <v>16.7</v>
      </c>
      <c r="F321">
        <v>462678600</v>
      </c>
      <c r="G321">
        <v>16.350000000000001</v>
      </c>
    </row>
    <row r="322" spans="1:7">
      <c r="A322" s="1">
        <v>40032</v>
      </c>
      <c r="B322">
        <v>16.98</v>
      </c>
      <c r="C322">
        <v>17.14</v>
      </c>
      <c r="D322">
        <v>16.260000000000002</v>
      </c>
      <c r="E322">
        <v>16.420000000000002</v>
      </c>
      <c r="F322">
        <v>381728400</v>
      </c>
      <c r="G322">
        <v>16.079999999999998</v>
      </c>
    </row>
    <row r="323" spans="1:7">
      <c r="A323" s="1">
        <v>40035</v>
      </c>
      <c r="B323">
        <v>16.309999999999999</v>
      </c>
      <c r="C323">
        <v>16.89</v>
      </c>
      <c r="D323">
        <v>16.16</v>
      </c>
      <c r="E323">
        <v>16.68</v>
      </c>
      <c r="F323">
        <v>240548200</v>
      </c>
      <c r="G323">
        <v>16.329999999999998</v>
      </c>
    </row>
    <row r="324" spans="1:7">
      <c r="A324" s="1">
        <v>40036</v>
      </c>
      <c r="B324">
        <v>16.7</v>
      </c>
      <c r="C324">
        <v>16.850000000000001</v>
      </c>
      <c r="D324">
        <v>15.8</v>
      </c>
      <c r="E324">
        <v>15.85</v>
      </c>
      <c r="F324">
        <v>326233600</v>
      </c>
      <c r="G324">
        <v>15.52</v>
      </c>
    </row>
    <row r="325" spans="1:7">
      <c r="A325" s="1">
        <v>40037</v>
      </c>
      <c r="B325">
        <v>15.53</v>
      </c>
      <c r="C325">
        <v>16.170000000000002</v>
      </c>
      <c r="D325">
        <v>15.4</v>
      </c>
      <c r="E325">
        <v>15.93</v>
      </c>
      <c r="F325">
        <v>313761100</v>
      </c>
      <c r="G325">
        <v>15.6</v>
      </c>
    </row>
    <row r="326" spans="1:7">
      <c r="A326" s="1">
        <v>40038</v>
      </c>
      <c r="B326">
        <v>16.66</v>
      </c>
      <c r="C326">
        <v>17</v>
      </c>
      <c r="D326">
        <v>16.23</v>
      </c>
      <c r="E326">
        <v>17</v>
      </c>
      <c r="F326">
        <v>337776700</v>
      </c>
      <c r="G326">
        <v>16.64</v>
      </c>
    </row>
    <row r="327" spans="1:7">
      <c r="A327" s="1">
        <v>40039</v>
      </c>
      <c r="B327">
        <v>16.98</v>
      </c>
      <c r="C327">
        <v>17.47</v>
      </c>
      <c r="D327">
        <v>16.57</v>
      </c>
      <c r="E327">
        <v>17.39</v>
      </c>
      <c r="F327">
        <v>302461500</v>
      </c>
      <c r="G327">
        <v>17.03</v>
      </c>
    </row>
    <row r="328" spans="1:7">
      <c r="A328" s="1">
        <v>40042</v>
      </c>
      <c r="B328">
        <v>16.54</v>
      </c>
      <c r="C328">
        <v>16.88</v>
      </c>
      <c r="D328">
        <v>16.399999999999999</v>
      </c>
      <c r="E328">
        <v>16.559999999999999</v>
      </c>
      <c r="F328">
        <v>309793300</v>
      </c>
      <c r="G328">
        <v>16.21</v>
      </c>
    </row>
    <row r="329" spans="1:7">
      <c r="A329" s="1">
        <v>40043</v>
      </c>
      <c r="B329">
        <v>16.78</v>
      </c>
      <c r="C329">
        <v>17.079999999999998</v>
      </c>
      <c r="D329">
        <v>16.73</v>
      </c>
      <c r="E329">
        <v>16.899999999999999</v>
      </c>
      <c r="F329">
        <v>202882900</v>
      </c>
      <c r="G329">
        <v>16.55</v>
      </c>
    </row>
    <row r="330" spans="1:7">
      <c r="A330" s="1">
        <v>40044</v>
      </c>
      <c r="B330">
        <v>16.600000000000001</v>
      </c>
      <c r="C330">
        <v>17.03</v>
      </c>
      <c r="D330">
        <v>16.53</v>
      </c>
      <c r="E330">
        <v>16.75</v>
      </c>
      <c r="F330">
        <v>198785800</v>
      </c>
      <c r="G330">
        <v>16.399999999999999</v>
      </c>
    </row>
    <row r="331" spans="1:7">
      <c r="A331" s="1">
        <v>40045</v>
      </c>
      <c r="B331">
        <v>16.89</v>
      </c>
      <c r="C331">
        <v>17.2</v>
      </c>
      <c r="D331">
        <v>16.87</v>
      </c>
      <c r="E331">
        <v>17.14</v>
      </c>
      <c r="F331">
        <v>183804300</v>
      </c>
      <c r="G331">
        <v>16.78</v>
      </c>
    </row>
    <row r="332" spans="1:7">
      <c r="A332" s="1">
        <v>40046</v>
      </c>
      <c r="B332">
        <v>17.46</v>
      </c>
      <c r="C332">
        <v>17.600000000000001</v>
      </c>
      <c r="D332">
        <v>17.309999999999999</v>
      </c>
      <c r="E332">
        <v>17.46</v>
      </c>
      <c r="F332">
        <v>236597200</v>
      </c>
      <c r="G332">
        <v>17.09</v>
      </c>
    </row>
    <row r="333" spans="1:7">
      <c r="A333" s="1">
        <v>40049</v>
      </c>
      <c r="B333">
        <v>17.809999999999999</v>
      </c>
      <c r="C333">
        <v>18.2</v>
      </c>
      <c r="D333">
        <v>17.329999999999998</v>
      </c>
      <c r="E333">
        <v>17.350000000000001</v>
      </c>
      <c r="F333">
        <v>316639800</v>
      </c>
      <c r="G333">
        <v>16.989999999999998</v>
      </c>
    </row>
    <row r="334" spans="1:7">
      <c r="A334" s="1">
        <v>40050</v>
      </c>
      <c r="B334">
        <v>17.559999999999999</v>
      </c>
      <c r="C334">
        <v>18</v>
      </c>
      <c r="D334">
        <v>17.55</v>
      </c>
      <c r="E334">
        <v>17.75</v>
      </c>
      <c r="F334">
        <v>238816800</v>
      </c>
      <c r="G334">
        <v>17.38</v>
      </c>
    </row>
    <row r="335" spans="1:7">
      <c r="A335" s="1">
        <v>40051</v>
      </c>
      <c r="B335">
        <v>17.760000000000002</v>
      </c>
      <c r="C335">
        <v>17.940000000000001</v>
      </c>
      <c r="D335">
        <v>17.54</v>
      </c>
      <c r="E335">
        <v>17.79</v>
      </c>
      <c r="F335">
        <v>203846000</v>
      </c>
      <c r="G335">
        <v>17.420000000000002</v>
      </c>
    </row>
    <row r="336" spans="1:7">
      <c r="A336" s="1">
        <v>40052</v>
      </c>
      <c r="B336">
        <v>17.75</v>
      </c>
      <c r="C336">
        <v>17.98</v>
      </c>
      <c r="D336">
        <v>17.59</v>
      </c>
      <c r="E336">
        <v>17.920000000000002</v>
      </c>
      <c r="F336">
        <v>176384900</v>
      </c>
      <c r="G336">
        <v>17.55</v>
      </c>
    </row>
    <row r="337" spans="1:7">
      <c r="A337" s="1">
        <v>40053</v>
      </c>
      <c r="B337">
        <v>18.100000000000001</v>
      </c>
      <c r="C337">
        <v>18.25</v>
      </c>
      <c r="D337">
        <v>17.78</v>
      </c>
      <c r="E337">
        <v>17.98</v>
      </c>
      <c r="F337">
        <v>188061000</v>
      </c>
      <c r="G337">
        <v>17.600000000000001</v>
      </c>
    </row>
    <row r="338" spans="1:7">
      <c r="A338" s="1">
        <v>40056</v>
      </c>
      <c r="B338">
        <v>17.57</v>
      </c>
      <c r="C338">
        <v>17.899999999999999</v>
      </c>
      <c r="D338">
        <v>17.45</v>
      </c>
      <c r="E338">
        <v>17.59</v>
      </c>
      <c r="F338">
        <v>159710500</v>
      </c>
      <c r="G338">
        <v>17.22</v>
      </c>
    </row>
    <row r="339" spans="1:7">
      <c r="A339" s="1">
        <v>40057</v>
      </c>
      <c r="B339">
        <v>17.7</v>
      </c>
      <c r="C339">
        <v>17.86</v>
      </c>
      <c r="D339">
        <v>16.41</v>
      </c>
      <c r="E339">
        <v>16.46</v>
      </c>
      <c r="F339">
        <v>334738300</v>
      </c>
      <c r="G339">
        <v>16.12</v>
      </c>
    </row>
    <row r="340" spans="1:7">
      <c r="A340" s="1">
        <v>40058</v>
      </c>
      <c r="B340">
        <v>16.149999999999999</v>
      </c>
      <c r="C340">
        <v>16.73</v>
      </c>
      <c r="D340">
        <v>16.02</v>
      </c>
      <c r="E340">
        <v>16.27</v>
      </c>
      <c r="F340">
        <v>229078300</v>
      </c>
      <c r="G340">
        <v>15.94</v>
      </c>
    </row>
    <row r="341" spans="1:7">
      <c r="A341" s="1">
        <v>40059</v>
      </c>
      <c r="B341">
        <v>16.59</v>
      </c>
      <c r="C341">
        <v>16.899999999999999</v>
      </c>
      <c r="D341">
        <v>16.510000000000002</v>
      </c>
      <c r="E341">
        <v>16.84</v>
      </c>
      <c r="F341">
        <v>176555400</v>
      </c>
      <c r="G341">
        <v>16.5</v>
      </c>
    </row>
    <row r="342" spans="1:7">
      <c r="A342" s="1">
        <v>40060</v>
      </c>
      <c r="B342">
        <v>17.07</v>
      </c>
      <c r="C342">
        <v>17.25</v>
      </c>
      <c r="D342">
        <v>16.920000000000002</v>
      </c>
      <c r="E342">
        <v>17.09</v>
      </c>
      <c r="F342">
        <v>173567100</v>
      </c>
      <c r="G342">
        <v>16.739999999999998</v>
      </c>
    </row>
    <row r="343" spans="1:7">
      <c r="A343" s="1">
        <v>40064</v>
      </c>
      <c r="B343">
        <v>17.46</v>
      </c>
      <c r="C343">
        <v>17.510000000000002</v>
      </c>
      <c r="D343">
        <v>16.98</v>
      </c>
      <c r="E343">
        <v>17.02</v>
      </c>
      <c r="F343">
        <v>163026500</v>
      </c>
      <c r="G343">
        <v>16.670000000000002</v>
      </c>
    </row>
    <row r="344" spans="1:7">
      <c r="A344" s="1">
        <v>40065</v>
      </c>
      <c r="B344">
        <v>17.02</v>
      </c>
      <c r="C344">
        <v>17.2</v>
      </c>
      <c r="D344">
        <v>16.91</v>
      </c>
      <c r="E344">
        <v>17.04</v>
      </c>
      <c r="F344">
        <v>155753700</v>
      </c>
      <c r="G344">
        <v>16.690000000000001</v>
      </c>
    </row>
    <row r="345" spans="1:7">
      <c r="A345" s="1">
        <v>40066</v>
      </c>
      <c r="B345">
        <v>16.96</v>
      </c>
      <c r="C345">
        <v>17.239999999999998</v>
      </c>
      <c r="D345">
        <v>16.7</v>
      </c>
      <c r="E345">
        <v>17.22</v>
      </c>
      <c r="F345">
        <v>175319800</v>
      </c>
      <c r="G345">
        <v>16.87</v>
      </c>
    </row>
    <row r="346" spans="1:7">
      <c r="A346" s="1">
        <v>40067</v>
      </c>
      <c r="B346">
        <v>17.239999999999998</v>
      </c>
      <c r="C346">
        <v>17.29</v>
      </c>
      <c r="D346">
        <v>16.95</v>
      </c>
      <c r="E346">
        <v>16.97</v>
      </c>
      <c r="F346">
        <v>139774800</v>
      </c>
      <c r="G346">
        <v>16.63</v>
      </c>
    </row>
    <row r="347" spans="1:7">
      <c r="A347" s="1">
        <v>40070</v>
      </c>
      <c r="B347">
        <v>16.68</v>
      </c>
      <c r="C347">
        <v>17.09</v>
      </c>
      <c r="D347">
        <v>16.510000000000002</v>
      </c>
      <c r="E347">
        <v>16.989999999999998</v>
      </c>
      <c r="F347">
        <v>162371700</v>
      </c>
      <c r="G347">
        <v>16.64</v>
      </c>
    </row>
    <row r="348" spans="1:7">
      <c r="A348" s="1">
        <v>40071</v>
      </c>
      <c r="B348">
        <v>16.989999999999998</v>
      </c>
      <c r="C348">
        <v>17.170000000000002</v>
      </c>
      <c r="D348">
        <v>16.760000000000002</v>
      </c>
      <c r="E348">
        <v>16.79</v>
      </c>
      <c r="F348">
        <v>158450100</v>
      </c>
      <c r="G348">
        <v>16.45</v>
      </c>
    </row>
    <row r="349" spans="1:7">
      <c r="A349" s="1">
        <v>40072</v>
      </c>
      <c r="B349">
        <v>16.89</v>
      </c>
      <c r="C349">
        <v>17.3</v>
      </c>
      <c r="D349">
        <v>16.829999999999998</v>
      </c>
      <c r="E349">
        <v>17.25</v>
      </c>
      <c r="F349">
        <v>193950600</v>
      </c>
      <c r="G349">
        <v>16.899999999999999</v>
      </c>
    </row>
    <row r="350" spans="1:7">
      <c r="A350" s="1">
        <v>40073</v>
      </c>
      <c r="B350">
        <v>17.309999999999999</v>
      </c>
      <c r="C350">
        <v>17.75</v>
      </c>
      <c r="D350">
        <v>17.2</v>
      </c>
      <c r="E350">
        <v>17.61</v>
      </c>
      <c r="F350">
        <v>212907800</v>
      </c>
      <c r="G350">
        <v>17.25</v>
      </c>
    </row>
    <row r="351" spans="1:7">
      <c r="A351" s="1">
        <v>40074</v>
      </c>
      <c r="B351">
        <v>17.73</v>
      </c>
      <c r="C351">
        <v>17.77</v>
      </c>
      <c r="D351">
        <v>17.510000000000002</v>
      </c>
      <c r="E351">
        <v>17.63</v>
      </c>
      <c r="F351">
        <v>160550400</v>
      </c>
      <c r="G351">
        <v>17.27</v>
      </c>
    </row>
    <row r="352" spans="1:7">
      <c r="A352" s="1">
        <v>40077</v>
      </c>
      <c r="B352">
        <v>17.39</v>
      </c>
      <c r="C352">
        <v>17.440000000000001</v>
      </c>
      <c r="D352">
        <v>17.18</v>
      </c>
      <c r="E352">
        <v>17.25</v>
      </c>
      <c r="F352">
        <v>127963900</v>
      </c>
      <c r="G352">
        <v>16.899999999999999</v>
      </c>
    </row>
    <row r="353" spans="1:7">
      <c r="A353" s="1">
        <v>40078</v>
      </c>
      <c r="B353">
        <v>17.68</v>
      </c>
      <c r="C353">
        <v>18.079999999999998</v>
      </c>
      <c r="D353">
        <v>17.54</v>
      </c>
      <c r="E353">
        <v>17.61</v>
      </c>
      <c r="F353">
        <v>158650700</v>
      </c>
      <c r="G353">
        <v>17.25</v>
      </c>
    </row>
    <row r="354" spans="1:7">
      <c r="A354" s="1">
        <v>40079</v>
      </c>
      <c r="B354">
        <v>17.760000000000002</v>
      </c>
      <c r="C354">
        <v>18.059999999999999</v>
      </c>
      <c r="D354">
        <v>17.489999999999998</v>
      </c>
      <c r="E354">
        <v>17.5</v>
      </c>
      <c r="F354">
        <v>197847500</v>
      </c>
      <c r="G354">
        <v>17.14</v>
      </c>
    </row>
    <row r="355" spans="1:7">
      <c r="A355" s="1">
        <v>40080</v>
      </c>
      <c r="B355">
        <v>17.55</v>
      </c>
      <c r="C355">
        <v>17.7</v>
      </c>
      <c r="D355">
        <v>16.809999999999999</v>
      </c>
      <c r="E355">
        <v>16.98</v>
      </c>
      <c r="F355">
        <v>221414100</v>
      </c>
      <c r="G355">
        <v>16.64</v>
      </c>
    </row>
    <row r="356" spans="1:7">
      <c r="A356" s="1">
        <v>40081</v>
      </c>
      <c r="B356">
        <v>16.95</v>
      </c>
      <c r="C356">
        <v>17.079999999999998</v>
      </c>
      <c r="D356">
        <v>16.5</v>
      </c>
      <c r="E356">
        <v>16.600000000000001</v>
      </c>
      <c r="F356">
        <v>161603900</v>
      </c>
      <c r="G356">
        <v>16.260000000000002</v>
      </c>
    </row>
    <row r="357" spans="1:7">
      <c r="A357" s="1">
        <v>40084</v>
      </c>
      <c r="B357">
        <v>16.71</v>
      </c>
      <c r="C357">
        <v>17.23</v>
      </c>
      <c r="D357">
        <v>16.649999999999999</v>
      </c>
      <c r="E357">
        <v>17.22</v>
      </c>
      <c r="F357">
        <v>129240300</v>
      </c>
      <c r="G357">
        <v>16.87</v>
      </c>
    </row>
    <row r="358" spans="1:7">
      <c r="A358" s="1">
        <v>40085</v>
      </c>
      <c r="B358">
        <v>17.37</v>
      </c>
      <c r="C358">
        <v>17.53</v>
      </c>
      <c r="D358">
        <v>17.07</v>
      </c>
      <c r="E358">
        <v>17.16</v>
      </c>
      <c r="F358">
        <v>124964600</v>
      </c>
      <c r="G358">
        <v>16.809999999999999</v>
      </c>
    </row>
    <row r="359" spans="1:7">
      <c r="A359" s="1">
        <v>40086</v>
      </c>
      <c r="B359">
        <v>17.260000000000002</v>
      </c>
      <c r="C359">
        <v>17.309999999999999</v>
      </c>
      <c r="D359">
        <v>16.760000000000002</v>
      </c>
      <c r="E359">
        <v>16.920000000000002</v>
      </c>
      <c r="F359">
        <v>186120500</v>
      </c>
      <c r="G359">
        <v>16.579999999999998</v>
      </c>
    </row>
    <row r="360" spans="1:7">
      <c r="A360" s="1">
        <v>40087</v>
      </c>
      <c r="B360">
        <v>16.96</v>
      </c>
      <c r="C360">
        <v>17.16</v>
      </c>
      <c r="D360">
        <v>16.18</v>
      </c>
      <c r="E360">
        <v>16.21</v>
      </c>
      <c r="F360">
        <v>247824500</v>
      </c>
      <c r="G360">
        <v>15.88</v>
      </c>
    </row>
    <row r="361" spans="1:7">
      <c r="A361" s="1">
        <v>40088</v>
      </c>
      <c r="B361">
        <v>15.9</v>
      </c>
      <c r="C361">
        <v>16.489999999999998</v>
      </c>
      <c r="D361">
        <v>15.62</v>
      </c>
      <c r="E361">
        <v>16.34</v>
      </c>
      <c r="F361">
        <v>226303000</v>
      </c>
      <c r="G361">
        <v>16.010000000000002</v>
      </c>
    </row>
    <row r="362" spans="1:7">
      <c r="A362" s="1">
        <v>40091</v>
      </c>
      <c r="B362">
        <v>16.670000000000002</v>
      </c>
      <c r="C362">
        <v>16.97</v>
      </c>
      <c r="D362">
        <v>16.55</v>
      </c>
      <c r="E362">
        <v>16.96</v>
      </c>
      <c r="F362">
        <v>155256700</v>
      </c>
      <c r="G362">
        <v>16.62</v>
      </c>
    </row>
    <row r="363" spans="1:7">
      <c r="A363" s="1">
        <v>40092</v>
      </c>
      <c r="B363">
        <v>17.21</v>
      </c>
      <c r="C363">
        <v>17.37</v>
      </c>
      <c r="D363">
        <v>16.71</v>
      </c>
      <c r="E363">
        <v>17</v>
      </c>
      <c r="F363">
        <v>195927500</v>
      </c>
      <c r="G363">
        <v>16.649999999999999</v>
      </c>
    </row>
    <row r="364" spans="1:7">
      <c r="A364" s="1">
        <v>40093</v>
      </c>
      <c r="B364">
        <v>17.079999999999998</v>
      </c>
      <c r="C364">
        <v>17.350000000000001</v>
      </c>
      <c r="D364">
        <v>17.04</v>
      </c>
      <c r="E364">
        <v>17.350000000000001</v>
      </c>
      <c r="F364">
        <v>153192000</v>
      </c>
      <c r="G364">
        <v>17</v>
      </c>
    </row>
    <row r="365" spans="1:7">
      <c r="A365" s="1">
        <v>40094</v>
      </c>
      <c r="B365">
        <v>17.57</v>
      </c>
      <c r="C365">
        <v>17.600000000000001</v>
      </c>
      <c r="D365">
        <v>17.23</v>
      </c>
      <c r="E365">
        <v>17.329999999999998</v>
      </c>
      <c r="F365">
        <v>137567400</v>
      </c>
      <c r="G365">
        <v>16.98</v>
      </c>
    </row>
    <row r="366" spans="1:7">
      <c r="A366" s="1">
        <v>40095</v>
      </c>
      <c r="B366">
        <v>17.329999999999998</v>
      </c>
      <c r="C366">
        <v>17.55</v>
      </c>
      <c r="D366">
        <v>17.23</v>
      </c>
      <c r="E366">
        <v>17.5</v>
      </c>
      <c r="F366">
        <v>87503400</v>
      </c>
      <c r="G366">
        <v>17.14</v>
      </c>
    </row>
    <row r="367" spans="1:7">
      <c r="A367" s="1">
        <v>40098</v>
      </c>
      <c r="B367">
        <v>17.649999999999999</v>
      </c>
      <c r="C367">
        <v>18.03</v>
      </c>
      <c r="D367">
        <v>17.510000000000002</v>
      </c>
      <c r="E367">
        <v>18.03</v>
      </c>
      <c r="F367">
        <v>139972400</v>
      </c>
      <c r="G367">
        <v>17.66</v>
      </c>
    </row>
    <row r="368" spans="1:7">
      <c r="A368" s="1">
        <v>40099</v>
      </c>
      <c r="B368">
        <v>17.940000000000001</v>
      </c>
      <c r="C368">
        <v>18</v>
      </c>
      <c r="D368">
        <v>17.48</v>
      </c>
      <c r="E368">
        <v>17.809999999999999</v>
      </c>
      <c r="F368">
        <v>150388900</v>
      </c>
      <c r="G368">
        <v>17.45</v>
      </c>
    </row>
    <row r="369" spans="1:7">
      <c r="A369" s="1">
        <v>40100</v>
      </c>
      <c r="B369">
        <v>18.38</v>
      </c>
      <c r="C369">
        <v>18.64</v>
      </c>
      <c r="D369">
        <v>18.16</v>
      </c>
      <c r="E369">
        <v>18.59</v>
      </c>
      <c r="F369">
        <v>229813800</v>
      </c>
      <c r="G369">
        <v>18.21</v>
      </c>
    </row>
    <row r="370" spans="1:7">
      <c r="A370" s="1">
        <v>40101</v>
      </c>
      <c r="B370">
        <v>18.329999999999998</v>
      </c>
      <c r="C370">
        <v>19.100000000000001</v>
      </c>
      <c r="D370">
        <v>17.88</v>
      </c>
      <c r="E370">
        <v>18.100000000000001</v>
      </c>
      <c r="F370">
        <v>212270200</v>
      </c>
      <c r="G370">
        <v>17.73</v>
      </c>
    </row>
    <row r="371" spans="1:7">
      <c r="A371" s="1">
        <v>40102</v>
      </c>
      <c r="B371">
        <v>17.16</v>
      </c>
      <c r="C371">
        <v>17.489999999999998</v>
      </c>
      <c r="D371">
        <v>17.059999999999999</v>
      </c>
      <c r="E371">
        <v>17.260000000000002</v>
      </c>
      <c r="F371">
        <v>336814500</v>
      </c>
      <c r="G371">
        <v>16.91</v>
      </c>
    </row>
    <row r="372" spans="1:7">
      <c r="A372" s="1">
        <v>40105</v>
      </c>
      <c r="B372">
        <v>17.27</v>
      </c>
      <c r="C372">
        <v>17.53</v>
      </c>
      <c r="D372">
        <v>17.14</v>
      </c>
      <c r="E372">
        <v>17.16</v>
      </c>
      <c r="F372">
        <v>155876100</v>
      </c>
      <c r="G372">
        <v>16.809999999999999</v>
      </c>
    </row>
    <row r="373" spans="1:7">
      <c r="A373" s="1">
        <v>40106</v>
      </c>
      <c r="B373">
        <v>17.22</v>
      </c>
      <c r="C373">
        <v>17.47</v>
      </c>
      <c r="D373">
        <v>17.010000000000002</v>
      </c>
      <c r="E373">
        <v>17.010000000000002</v>
      </c>
      <c r="F373">
        <v>169353700</v>
      </c>
      <c r="G373">
        <v>16.66</v>
      </c>
    </row>
    <row r="374" spans="1:7">
      <c r="A374" s="1">
        <v>40107</v>
      </c>
      <c r="B374">
        <v>16.989999999999998</v>
      </c>
      <c r="C374">
        <v>17.170000000000002</v>
      </c>
      <c r="D374">
        <v>16.46</v>
      </c>
      <c r="E374">
        <v>16.510000000000002</v>
      </c>
      <c r="F374">
        <v>219344000</v>
      </c>
      <c r="G374">
        <v>16.170000000000002</v>
      </c>
    </row>
    <row r="375" spans="1:7">
      <c r="A375" s="1">
        <v>40108</v>
      </c>
      <c r="B375">
        <v>16.55</v>
      </c>
      <c r="C375">
        <v>16.670000000000002</v>
      </c>
      <c r="D375">
        <v>16.05</v>
      </c>
      <c r="E375">
        <v>16.52</v>
      </c>
      <c r="F375">
        <v>235015400</v>
      </c>
      <c r="G375">
        <v>16.18</v>
      </c>
    </row>
    <row r="376" spans="1:7">
      <c r="A376" s="1">
        <v>40109</v>
      </c>
      <c r="B376">
        <v>16.649999999999999</v>
      </c>
      <c r="C376">
        <v>16.66</v>
      </c>
      <c r="D376">
        <v>16.07</v>
      </c>
      <c r="E376">
        <v>16.22</v>
      </c>
      <c r="F376">
        <v>181905600</v>
      </c>
      <c r="G376">
        <v>15.89</v>
      </c>
    </row>
    <row r="377" spans="1:7">
      <c r="A377" s="1">
        <v>40112</v>
      </c>
      <c r="B377">
        <v>16.16</v>
      </c>
      <c r="C377">
        <v>16.2</v>
      </c>
      <c r="D377">
        <v>15.07</v>
      </c>
      <c r="E377">
        <v>15.4</v>
      </c>
      <c r="F377">
        <v>376383000</v>
      </c>
      <c r="G377">
        <v>15.09</v>
      </c>
    </row>
    <row r="378" spans="1:7">
      <c r="A378" s="1">
        <v>40113</v>
      </c>
      <c r="B378">
        <v>15.43</v>
      </c>
      <c r="C378">
        <v>15.54</v>
      </c>
      <c r="D378">
        <v>15.02</v>
      </c>
      <c r="E378">
        <v>15.45</v>
      </c>
      <c r="F378">
        <v>270531500</v>
      </c>
      <c r="G378">
        <v>15.14</v>
      </c>
    </row>
    <row r="379" spans="1:7">
      <c r="A379" s="1">
        <v>40114</v>
      </c>
      <c r="B379">
        <v>15.43</v>
      </c>
      <c r="C379">
        <v>15.45</v>
      </c>
      <c r="D379">
        <v>15</v>
      </c>
      <c r="E379">
        <v>15.01</v>
      </c>
      <c r="F379">
        <v>213262400</v>
      </c>
      <c r="G379">
        <v>14.71</v>
      </c>
    </row>
    <row r="380" spans="1:7">
      <c r="A380" s="1">
        <v>40115</v>
      </c>
      <c r="B380">
        <v>15.21</v>
      </c>
      <c r="C380">
        <v>15.78</v>
      </c>
      <c r="D380">
        <v>15.08</v>
      </c>
      <c r="E380">
        <v>15.73</v>
      </c>
      <c r="F380">
        <v>202946700</v>
      </c>
      <c r="G380">
        <v>15.41</v>
      </c>
    </row>
    <row r="381" spans="1:7">
      <c r="A381" s="1">
        <v>40116</v>
      </c>
      <c r="B381">
        <v>15.7</v>
      </c>
      <c r="C381">
        <v>15.73</v>
      </c>
      <c r="D381">
        <v>14.5</v>
      </c>
      <c r="E381">
        <v>14.58</v>
      </c>
      <c r="F381">
        <v>307670900</v>
      </c>
      <c r="G381">
        <v>14.28</v>
      </c>
    </row>
    <row r="382" spans="1:7">
      <c r="A382" s="1">
        <v>40119</v>
      </c>
      <c r="B382">
        <v>14.85</v>
      </c>
      <c r="C382">
        <v>15.23</v>
      </c>
      <c r="D382">
        <v>14.12</v>
      </c>
      <c r="E382">
        <v>14.63</v>
      </c>
      <c r="F382">
        <v>307863100</v>
      </c>
      <c r="G382">
        <v>14.33</v>
      </c>
    </row>
    <row r="383" spans="1:7">
      <c r="A383" s="1">
        <v>40120</v>
      </c>
      <c r="B383">
        <v>14.25</v>
      </c>
      <c r="C383">
        <v>14.93</v>
      </c>
      <c r="D383">
        <v>14.21</v>
      </c>
      <c r="E383">
        <v>14.8</v>
      </c>
      <c r="F383">
        <v>188258700</v>
      </c>
      <c r="G383">
        <v>14.5</v>
      </c>
    </row>
    <row r="384" spans="1:7">
      <c r="A384" s="1">
        <v>40121</v>
      </c>
      <c r="B384">
        <v>15.18</v>
      </c>
      <c r="C384">
        <v>15.25</v>
      </c>
      <c r="D384">
        <v>14.7</v>
      </c>
      <c r="E384">
        <v>14.7</v>
      </c>
      <c r="F384">
        <v>200076300</v>
      </c>
      <c r="G384">
        <v>14.4</v>
      </c>
    </row>
    <row r="385" spans="1:7">
      <c r="A385" s="1">
        <v>40122</v>
      </c>
      <c r="B385">
        <v>14.91</v>
      </c>
      <c r="C385">
        <v>15.16</v>
      </c>
      <c r="D385">
        <v>14.72</v>
      </c>
      <c r="E385">
        <v>15.13</v>
      </c>
      <c r="F385">
        <v>156790200</v>
      </c>
      <c r="G385">
        <v>14.82</v>
      </c>
    </row>
    <row r="386" spans="1:7">
      <c r="A386" s="1">
        <v>40123</v>
      </c>
      <c r="B386">
        <v>14.94</v>
      </c>
      <c r="C386">
        <v>15.24</v>
      </c>
      <c r="D386">
        <v>14.84</v>
      </c>
      <c r="E386">
        <v>15.05</v>
      </c>
      <c r="F386">
        <v>152297800</v>
      </c>
      <c r="G386">
        <v>14.74</v>
      </c>
    </row>
    <row r="387" spans="1:7">
      <c r="A387" s="1">
        <v>40126</v>
      </c>
      <c r="B387">
        <v>15.29</v>
      </c>
      <c r="C387">
        <v>15.82</v>
      </c>
      <c r="D387">
        <v>15.14</v>
      </c>
      <c r="E387">
        <v>15.77</v>
      </c>
      <c r="F387">
        <v>170808600</v>
      </c>
      <c r="G387">
        <v>15.45</v>
      </c>
    </row>
    <row r="388" spans="1:7">
      <c r="A388" s="1">
        <v>40127</v>
      </c>
      <c r="B388">
        <v>15.85</v>
      </c>
      <c r="C388">
        <v>16.2</v>
      </c>
      <c r="D388">
        <v>15.73</v>
      </c>
      <c r="E388">
        <v>16.03</v>
      </c>
      <c r="F388">
        <v>195721000</v>
      </c>
      <c r="G388">
        <v>15.7</v>
      </c>
    </row>
    <row r="389" spans="1:7">
      <c r="A389" s="1">
        <v>40128</v>
      </c>
      <c r="B389">
        <v>16.23</v>
      </c>
      <c r="C389">
        <v>16.62</v>
      </c>
      <c r="D389">
        <v>16.2</v>
      </c>
      <c r="E389">
        <v>16.43</v>
      </c>
      <c r="F389">
        <v>184673700</v>
      </c>
      <c r="G389">
        <v>16.100000000000001</v>
      </c>
    </row>
    <row r="390" spans="1:7">
      <c r="A390" s="1">
        <v>40129</v>
      </c>
      <c r="B390">
        <v>16.36</v>
      </c>
      <c r="C390">
        <v>16.57</v>
      </c>
      <c r="D390">
        <v>15.99</v>
      </c>
      <c r="E390">
        <v>16.059999999999999</v>
      </c>
      <c r="F390">
        <v>154405900</v>
      </c>
      <c r="G390">
        <v>15.73</v>
      </c>
    </row>
    <row r="391" spans="1:7">
      <c r="A391" s="1">
        <v>40130</v>
      </c>
      <c r="B391">
        <v>16.079999999999998</v>
      </c>
      <c r="C391">
        <v>16.190000000000001</v>
      </c>
      <c r="D391">
        <v>15.85</v>
      </c>
      <c r="E391">
        <v>15.98</v>
      </c>
      <c r="F391">
        <v>125121900</v>
      </c>
      <c r="G391">
        <v>15.66</v>
      </c>
    </row>
    <row r="392" spans="1:7">
      <c r="A392" s="1">
        <v>40133</v>
      </c>
      <c r="B392">
        <v>16.16</v>
      </c>
      <c r="C392">
        <v>16.260000000000002</v>
      </c>
      <c r="D392">
        <v>15.76</v>
      </c>
      <c r="E392">
        <v>15.87</v>
      </c>
      <c r="F392">
        <v>153962000</v>
      </c>
      <c r="G392">
        <v>15.55</v>
      </c>
    </row>
    <row r="393" spans="1:7">
      <c r="A393" s="1">
        <v>40134</v>
      </c>
      <c r="B393">
        <v>15.81</v>
      </c>
      <c r="C393">
        <v>15.82</v>
      </c>
      <c r="D393">
        <v>15.59</v>
      </c>
      <c r="E393">
        <v>15.77</v>
      </c>
      <c r="F393">
        <v>110912100</v>
      </c>
      <c r="G393">
        <v>15.45</v>
      </c>
    </row>
    <row r="394" spans="1:7">
      <c r="A394" s="1">
        <v>40135</v>
      </c>
      <c r="B394">
        <v>15.88</v>
      </c>
      <c r="C394">
        <v>16.38</v>
      </c>
      <c r="D394">
        <v>15.87</v>
      </c>
      <c r="E394">
        <v>16.350000000000001</v>
      </c>
      <c r="F394">
        <v>179789700</v>
      </c>
      <c r="G394">
        <v>16.02</v>
      </c>
    </row>
    <row r="395" spans="1:7">
      <c r="A395" s="1">
        <v>40136</v>
      </c>
      <c r="B395">
        <v>16.239999999999998</v>
      </c>
      <c r="C395">
        <v>16.47</v>
      </c>
      <c r="D395">
        <v>16.03</v>
      </c>
      <c r="E395">
        <v>16.079999999999998</v>
      </c>
      <c r="F395">
        <v>158923100</v>
      </c>
      <c r="G395">
        <v>15.75</v>
      </c>
    </row>
    <row r="396" spans="1:7">
      <c r="A396" s="1">
        <v>40137</v>
      </c>
      <c r="B396">
        <v>16.03</v>
      </c>
      <c r="C396">
        <v>16.190000000000001</v>
      </c>
      <c r="D396">
        <v>15.97</v>
      </c>
      <c r="E396">
        <v>16.09</v>
      </c>
      <c r="F396">
        <v>128329800</v>
      </c>
      <c r="G396">
        <v>15.76</v>
      </c>
    </row>
    <row r="397" spans="1:7">
      <c r="A397" s="1">
        <v>40140</v>
      </c>
      <c r="B397">
        <v>16.28</v>
      </c>
      <c r="C397">
        <v>16.47</v>
      </c>
      <c r="D397">
        <v>16.170000000000002</v>
      </c>
      <c r="E397">
        <v>16.29</v>
      </c>
      <c r="F397">
        <v>138294900</v>
      </c>
      <c r="G397">
        <v>15.96</v>
      </c>
    </row>
    <row r="398" spans="1:7">
      <c r="A398" s="1">
        <v>40141</v>
      </c>
      <c r="B398">
        <v>16.21</v>
      </c>
      <c r="C398">
        <v>16.309999999999999</v>
      </c>
      <c r="D398">
        <v>15.99</v>
      </c>
      <c r="E398">
        <v>16.100000000000001</v>
      </c>
      <c r="F398">
        <v>118077000</v>
      </c>
      <c r="G398">
        <v>15.77</v>
      </c>
    </row>
    <row r="399" spans="1:7">
      <c r="A399" s="1">
        <v>40142</v>
      </c>
      <c r="B399">
        <v>16.21</v>
      </c>
      <c r="C399">
        <v>16.27</v>
      </c>
      <c r="D399">
        <v>15.9</v>
      </c>
      <c r="E399">
        <v>15.95</v>
      </c>
      <c r="F399">
        <v>97450200</v>
      </c>
      <c r="G399">
        <v>15.63</v>
      </c>
    </row>
    <row r="400" spans="1:7">
      <c r="A400" s="1">
        <v>40144</v>
      </c>
      <c r="B400">
        <v>15.32</v>
      </c>
      <c r="C400">
        <v>15.76</v>
      </c>
      <c r="D400">
        <v>15.2</v>
      </c>
      <c r="E400">
        <v>15.47</v>
      </c>
      <c r="F400">
        <v>96712700</v>
      </c>
      <c r="G400">
        <v>15.16</v>
      </c>
    </row>
    <row r="401" spans="1:7">
      <c r="A401" s="1">
        <v>40147</v>
      </c>
      <c r="B401">
        <v>15.59</v>
      </c>
      <c r="C401">
        <v>15.89</v>
      </c>
      <c r="D401">
        <v>15.54</v>
      </c>
      <c r="E401">
        <v>15.85</v>
      </c>
      <c r="F401">
        <v>129973500</v>
      </c>
      <c r="G401">
        <v>15.53</v>
      </c>
    </row>
    <row r="402" spans="1:7">
      <c r="A402" s="1">
        <v>40148</v>
      </c>
      <c r="B402">
        <v>16.04</v>
      </c>
      <c r="C402">
        <v>16.09</v>
      </c>
      <c r="D402">
        <v>15.67</v>
      </c>
      <c r="E402">
        <v>15.9</v>
      </c>
      <c r="F402">
        <v>143216700</v>
      </c>
      <c r="G402">
        <v>15.58</v>
      </c>
    </row>
    <row r="403" spans="1:7">
      <c r="A403" s="1">
        <v>40149</v>
      </c>
      <c r="B403">
        <v>15.82</v>
      </c>
      <c r="C403">
        <v>15.83</v>
      </c>
      <c r="D403">
        <v>15.54</v>
      </c>
      <c r="E403">
        <v>15.65</v>
      </c>
      <c r="F403">
        <v>130213100</v>
      </c>
      <c r="G403">
        <v>15.34</v>
      </c>
    </row>
    <row r="404" spans="1:7">
      <c r="A404" s="1">
        <v>40150</v>
      </c>
      <c r="B404">
        <v>16.25</v>
      </c>
      <c r="C404">
        <v>16.739999999999998</v>
      </c>
      <c r="D404">
        <v>15.68</v>
      </c>
      <c r="E404">
        <v>15.76</v>
      </c>
      <c r="F404">
        <v>651715900</v>
      </c>
      <c r="G404">
        <v>15.45</v>
      </c>
    </row>
    <row r="405" spans="1:7">
      <c r="A405" s="1">
        <v>40151</v>
      </c>
      <c r="B405">
        <v>15.76</v>
      </c>
      <c r="C405">
        <v>16.399999999999999</v>
      </c>
      <c r="D405">
        <v>15.62</v>
      </c>
      <c r="E405">
        <v>16.28</v>
      </c>
      <c r="F405">
        <v>1226791300</v>
      </c>
      <c r="G405">
        <v>15.96</v>
      </c>
    </row>
    <row r="406" spans="1:7">
      <c r="A406" s="1">
        <v>40154</v>
      </c>
      <c r="B406">
        <v>16.25</v>
      </c>
      <c r="C406">
        <v>16.29</v>
      </c>
      <c r="D406">
        <v>15.83</v>
      </c>
      <c r="E406">
        <v>15.89</v>
      </c>
      <c r="F406">
        <v>291029100</v>
      </c>
      <c r="G406">
        <v>15.58</v>
      </c>
    </row>
    <row r="407" spans="1:7">
      <c r="A407" s="1">
        <v>40155</v>
      </c>
      <c r="B407">
        <v>15.72</v>
      </c>
      <c r="C407">
        <v>15.86</v>
      </c>
      <c r="D407">
        <v>15.37</v>
      </c>
      <c r="E407">
        <v>15.41</v>
      </c>
      <c r="F407">
        <v>312296800</v>
      </c>
      <c r="G407">
        <v>15.11</v>
      </c>
    </row>
    <row r="408" spans="1:7">
      <c r="A408" s="1">
        <v>40156</v>
      </c>
      <c r="B408">
        <v>15.45</v>
      </c>
      <c r="C408">
        <v>15.57</v>
      </c>
      <c r="D408">
        <v>15.25</v>
      </c>
      <c r="E408">
        <v>15.39</v>
      </c>
      <c r="F408">
        <v>199467800</v>
      </c>
      <c r="G408">
        <v>15.09</v>
      </c>
    </row>
    <row r="409" spans="1:7">
      <c r="A409" s="1">
        <v>40157</v>
      </c>
      <c r="B409">
        <v>15.58</v>
      </c>
      <c r="C409">
        <v>15.65</v>
      </c>
      <c r="D409">
        <v>15.09</v>
      </c>
      <c r="E409">
        <v>15.21</v>
      </c>
      <c r="F409">
        <v>254946200</v>
      </c>
      <c r="G409">
        <v>14.91</v>
      </c>
    </row>
    <row r="410" spans="1:7">
      <c r="A410" s="1">
        <v>40158</v>
      </c>
      <c r="B410">
        <v>15.32</v>
      </c>
      <c r="C410">
        <v>15.7</v>
      </c>
      <c r="D410">
        <v>15.21</v>
      </c>
      <c r="E410">
        <v>15.63</v>
      </c>
      <c r="F410">
        <v>194958400</v>
      </c>
      <c r="G410">
        <v>15.32</v>
      </c>
    </row>
    <row r="411" spans="1:7">
      <c r="A411" s="1">
        <v>40161</v>
      </c>
      <c r="B411">
        <v>15.67</v>
      </c>
      <c r="C411">
        <v>15.73</v>
      </c>
      <c r="D411">
        <v>15.43</v>
      </c>
      <c r="E411">
        <v>15.63</v>
      </c>
      <c r="F411">
        <v>128586100</v>
      </c>
      <c r="G411">
        <v>15.32</v>
      </c>
    </row>
    <row r="412" spans="1:7">
      <c r="A412" s="1">
        <v>40162</v>
      </c>
      <c r="B412">
        <v>15.45</v>
      </c>
      <c r="C412">
        <v>15.51</v>
      </c>
      <c r="D412">
        <v>15.15</v>
      </c>
      <c r="E412">
        <v>15.19</v>
      </c>
      <c r="F412">
        <v>190193100</v>
      </c>
      <c r="G412">
        <v>14.89</v>
      </c>
    </row>
    <row r="413" spans="1:7">
      <c r="A413" s="1">
        <v>40163</v>
      </c>
      <c r="B413">
        <v>15.33</v>
      </c>
      <c r="C413">
        <v>15.44</v>
      </c>
      <c r="D413">
        <v>15.23</v>
      </c>
      <c r="E413">
        <v>15.28</v>
      </c>
      <c r="F413">
        <v>166373000</v>
      </c>
      <c r="G413">
        <v>14.98</v>
      </c>
    </row>
    <row r="414" spans="1:7">
      <c r="A414" s="1">
        <v>40164</v>
      </c>
      <c r="B414">
        <v>15.27</v>
      </c>
      <c r="C414">
        <v>15.36</v>
      </c>
      <c r="D414">
        <v>14.83</v>
      </c>
      <c r="E414">
        <v>14.86</v>
      </c>
      <c r="F414">
        <v>268907300</v>
      </c>
      <c r="G414">
        <v>14.57</v>
      </c>
    </row>
    <row r="415" spans="1:7">
      <c r="A415" s="1">
        <v>40165</v>
      </c>
      <c r="B415">
        <v>15.01</v>
      </c>
      <c r="C415">
        <v>15.25</v>
      </c>
      <c r="D415">
        <v>14.88</v>
      </c>
      <c r="E415">
        <v>15.03</v>
      </c>
      <c r="F415">
        <v>202871600</v>
      </c>
      <c r="G415">
        <v>14.73</v>
      </c>
    </row>
    <row r="416" spans="1:7">
      <c r="A416" s="1">
        <v>40168</v>
      </c>
      <c r="B416">
        <v>15.21</v>
      </c>
      <c r="C416">
        <v>15.44</v>
      </c>
      <c r="D416">
        <v>15.2</v>
      </c>
      <c r="E416">
        <v>15.28</v>
      </c>
      <c r="F416">
        <v>153571100</v>
      </c>
      <c r="G416">
        <v>14.98</v>
      </c>
    </row>
    <row r="417" spans="1:7">
      <c r="A417" s="1">
        <v>40169</v>
      </c>
      <c r="B417">
        <v>15.36</v>
      </c>
      <c r="C417">
        <v>15.44</v>
      </c>
      <c r="D417">
        <v>15.32</v>
      </c>
      <c r="E417">
        <v>15.33</v>
      </c>
      <c r="F417">
        <v>104061100</v>
      </c>
      <c r="G417">
        <v>15.03</v>
      </c>
    </row>
    <row r="418" spans="1:7">
      <c r="A418" s="1">
        <v>40170</v>
      </c>
      <c r="B418">
        <v>15.46</v>
      </c>
      <c r="C418">
        <v>15.47</v>
      </c>
      <c r="D418">
        <v>15.15</v>
      </c>
      <c r="E418">
        <v>15.19</v>
      </c>
      <c r="F418">
        <v>102116100</v>
      </c>
      <c r="G418">
        <v>14.89</v>
      </c>
    </row>
    <row r="419" spans="1:7">
      <c r="A419" s="1">
        <v>40171</v>
      </c>
      <c r="B419">
        <v>15.23</v>
      </c>
      <c r="C419">
        <v>15.28</v>
      </c>
      <c r="D419">
        <v>15.2</v>
      </c>
      <c r="E419">
        <v>15.25</v>
      </c>
      <c r="F419">
        <v>36611800</v>
      </c>
      <c r="G419">
        <v>14.95</v>
      </c>
    </row>
    <row r="420" spans="1:7">
      <c r="A420" s="1">
        <v>40175</v>
      </c>
      <c r="B420">
        <v>15.31</v>
      </c>
      <c r="C420">
        <v>15.41</v>
      </c>
      <c r="D420">
        <v>15.15</v>
      </c>
      <c r="E420">
        <v>15.29</v>
      </c>
      <c r="F420">
        <v>102573300</v>
      </c>
      <c r="G420">
        <v>14.99</v>
      </c>
    </row>
    <row r="421" spans="1:7">
      <c r="A421" s="1">
        <v>40176</v>
      </c>
      <c r="B421">
        <v>15.3</v>
      </c>
      <c r="C421">
        <v>15.33</v>
      </c>
      <c r="D421">
        <v>15.1</v>
      </c>
      <c r="E421">
        <v>15.12</v>
      </c>
      <c r="F421">
        <v>83089500</v>
      </c>
      <c r="G421">
        <v>14.82</v>
      </c>
    </row>
    <row r="422" spans="1:7">
      <c r="A422" s="1">
        <v>40177</v>
      </c>
      <c r="B422">
        <v>15.04</v>
      </c>
      <c r="C422">
        <v>15.1</v>
      </c>
      <c r="D422">
        <v>14.97</v>
      </c>
      <c r="E422">
        <v>15.07</v>
      </c>
      <c r="F422">
        <v>86897900</v>
      </c>
      <c r="G422">
        <v>14.77</v>
      </c>
    </row>
    <row r="423" spans="1:7">
      <c r="A423" s="1">
        <v>40178</v>
      </c>
      <c r="B423">
        <v>15.09</v>
      </c>
      <c r="C423">
        <v>15.24</v>
      </c>
      <c r="D423">
        <v>15.01</v>
      </c>
      <c r="E423">
        <v>15.06</v>
      </c>
      <c r="F423">
        <v>94322600</v>
      </c>
      <c r="G423">
        <v>14.76</v>
      </c>
    </row>
    <row r="424" spans="1:7">
      <c r="A424" s="1">
        <v>40182</v>
      </c>
      <c r="B424">
        <v>15.24</v>
      </c>
      <c r="C424">
        <v>15.75</v>
      </c>
      <c r="D424">
        <v>15.12</v>
      </c>
      <c r="E424">
        <v>15.69</v>
      </c>
      <c r="F424">
        <v>180845200</v>
      </c>
      <c r="G424">
        <v>15.38</v>
      </c>
    </row>
    <row r="425" spans="1:7">
      <c r="A425" s="1">
        <v>40183</v>
      </c>
      <c r="B425">
        <v>15.74</v>
      </c>
      <c r="C425">
        <v>16.21</v>
      </c>
      <c r="D425">
        <v>15.7</v>
      </c>
      <c r="E425">
        <v>16.2</v>
      </c>
      <c r="F425">
        <v>209521300</v>
      </c>
      <c r="G425">
        <v>15.88</v>
      </c>
    </row>
    <row r="426" spans="1:7">
      <c r="A426" s="1">
        <v>40184</v>
      </c>
      <c r="B426">
        <v>16.21</v>
      </c>
      <c r="C426">
        <v>16.54</v>
      </c>
      <c r="D426">
        <v>16.03</v>
      </c>
      <c r="E426">
        <v>16.39</v>
      </c>
      <c r="F426">
        <v>205257900</v>
      </c>
      <c r="G426">
        <v>16.07</v>
      </c>
    </row>
    <row r="427" spans="1:7">
      <c r="A427" s="1">
        <v>40185</v>
      </c>
      <c r="B427">
        <v>16.68</v>
      </c>
      <c r="C427">
        <v>17.190000000000001</v>
      </c>
      <c r="D427">
        <v>16.510000000000002</v>
      </c>
      <c r="E427">
        <v>16.93</v>
      </c>
      <c r="F427">
        <v>320868400</v>
      </c>
      <c r="G427">
        <v>16.600000000000001</v>
      </c>
    </row>
    <row r="428" spans="1:7">
      <c r="A428" s="1">
        <v>40186</v>
      </c>
      <c r="B428">
        <v>16.98</v>
      </c>
      <c r="C428">
        <v>17.100000000000001</v>
      </c>
      <c r="D428">
        <v>16.63</v>
      </c>
      <c r="E428">
        <v>16.78</v>
      </c>
      <c r="F428">
        <v>220104700</v>
      </c>
      <c r="G428">
        <v>16.45</v>
      </c>
    </row>
    <row r="429" spans="1:7">
      <c r="A429" s="1">
        <v>40189</v>
      </c>
      <c r="B429">
        <v>16.989999999999998</v>
      </c>
      <c r="C429">
        <v>17.14</v>
      </c>
      <c r="D429">
        <v>16.72</v>
      </c>
      <c r="E429">
        <v>16.93</v>
      </c>
      <c r="F429">
        <v>168991600</v>
      </c>
      <c r="G429">
        <v>16.600000000000001</v>
      </c>
    </row>
    <row r="430" spans="1:7">
      <c r="A430" s="1">
        <v>40190</v>
      </c>
      <c r="B430">
        <v>16.72</v>
      </c>
      <c r="C430">
        <v>16.75</v>
      </c>
      <c r="D430">
        <v>16.170000000000002</v>
      </c>
      <c r="E430">
        <v>16.36</v>
      </c>
      <c r="F430">
        <v>223486800</v>
      </c>
      <c r="G430">
        <v>16.04</v>
      </c>
    </row>
    <row r="431" spans="1:7">
      <c r="A431" s="1">
        <v>40191</v>
      </c>
      <c r="B431">
        <v>16.43</v>
      </c>
      <c r="C431">
        <v>16.78</v>
      </c>
      <c r="D431">
        <v>16.149999999999999</v>
      </c>
      <c r="E431">
        <v>16.62</v>
      </c>
      <c r="F431">
        <v>192609900</v>
      </c>
      <c r="G431">
        <v>16.29</v>
      </c>
    </row>
    <row r="432" spans="1:7">
      <c r="A432" s="1">
        <v>40192</v>
      </c>
      <c r="B432">
        <v>16.63</v>
      </c>
      <c r="C432">
        <v>16.920000000000002</v>
      </c>
      <c r="D432">
        <v>16.61</v>
      </c>
      <c r="E432">
        <v>16.82</v>
      </c>
      <c r="F432">
        <v>142634200</v>
      </c>
      <c r="G432">
        <v>16.489999999999998</v>
      </c>
    </row>
    <row r="433" spans="1:7">
      <c r="A433" s="1">
        <v>40193</v>
      </c>
      <c r="B433">
        <v>16.64</v>
      </c>
      <c r="C433">
        <v>16.649999999999999</v>
      </c>
      <c r="D433">
        <v>16.23</v>
      </c>
      <c r="E433">
        <v>16.260000000000002</v>
      </c>
      <c r="F433">
        <v>195117100</v>
      </c>
      <c r="G433">
        <v>15.94</v>
      </c>
    </row>
    <row r="434" spans="1:7">
      <c r="A434" s="1">
        <v>40197</v>
      </c>
      <c r="B434">
        <v>16.059999999999999</v>
      </c>
      <c r="C434">
        <v>16.47</v>
      </c>
      <c r="D434">
        <v>15.84</v>
      </c>
      <c r="E434">
        <v>16.32</v>
      </c>
      <c r="F434">
        <v>181616500</v>
      </c>
      <c r="G434">
        <v>16</v>
      </c>
    </row>
    <row r="435" spans="1:7">
      <c r="A435" s="1">
        <v>40198</v>
      </c>
      <c r="B435">
        <v>16.22</v>
      </c>
      <c r="C435">
        <v>16.63</v>
      </c>
      <c r="D435">
        <v>16.18</v>
      </c>
      <c r="E435">
        <v>16.489999999999998</v>
      </c>
      <c r="F435">
        <v>288741100</v>
      </c>
      <c r="G435">
        <v>16.170000000000002</v>
      </c>
    </row>
    <row r="436" spans="1:7">
      <c r="A436" s="1">
        <v>40199</v>
      </c>
      <c r="B436">
        <v>16.46</v>
      </c>
      <c r="C436">
        <v>16.66</v>
      </c>
      <c r="D436">
        <v>15.2</v>
      </c>
      <c r="E436">
        <v>15.47</v>
      </c>
      <c r="F436">
        <v>551285500</v>
      </c>
      <c r="G436">
        <v>15.17</v>
      </c>
    </row>
    <row r="437" spans="1:7">
      <c r="A437" s="1">
        <v>40200</v>
      </c>
      <c r="B437">
        <v>15.26</v>
      </c>
      <c r="C437">
        <v>15.52</v>
      </c>
      <c r="D437">
        <v>14.71</v>
      </c>
      <c r="E437">
        <v>14.9</v>
      </c>
      <c r="F437">
        <v>369620800</v>
      </c>
      <c r="G437">
        <v>14.61</v>
      </c>
    </row>
    <row r="438" spans="1:7">
      <c r="A438" s="1">
        <v>40203</v>
      </c>
      <c r="B438">
        <v>15.16</v>
      </c>
      <c r="C438">
        <v>15.27</v>
      </c>
      <c r="D438">
        <v>14.77</v>
      </c>
      <c r="E438">
        <v>14.98</v>
      </c>
      <c r="F438">
        <v>262351600</v>
      </c>
      <c r="G438">
        <v>14.68</v>
      </c>
    </row>
    <row r="439" spans="1:7">
      <c r="A439" s="1">
        <v>40204</v>
      </c>
      <c r="B439">
        <v>14.94</v>
      </c>
      <c r="C439">
        <v>15.17</v>
      </c>
      <c r="D439">
        <v>14.72</v>
      </c>
      <c r="E439">
        <v>14.77</v>
      </c>
      <c r="F439">
        <v>212380600</v>
      </c>
      <c r="G439">
        <v>14.48</v>
      </c>
    </row>
    <row r="440" spans="1:7">
      <c r="A440" s="1">
        <v>40205</v>
      </c>
      <c r="B440">
        <v>14.71</v>
      </c>
      <c r="C440">
        <v>15.29</v>
      </c>
      <c r="D440">
        <v>14.68</v>
      </c>
      <c r="E440">
        <v>15.19</v>
      </c>
      <c r="F440">
        <v>258716200</v>
      </c>
      <c r="G440">
        <v>14.89</v>
      </c>
    </row>
    <row r="441" spans="1:7">
      <c r="A441" s="1">
        <v>40206</v>
      </c>
      <c r="B441">
        <v>15.4</v>
      </c>
      <c r="C441">
        <v>15.59</v>
      </c>
      <c r="D441">
        <v>15.01</v>
      </c>
      <c r="E441">
        <v>15.37</v>
      </c>
      <c r="F441">
        <v>232729500</v>
      </c>
      <c r="G441">
        <v>15.07</v>
      </c>
    </row>
    <row r="442" spans="1:7">
      <c r="A442" s="1">
        <v>40207</v>
      </c>
      <c r="B442">
        <v>15.49</v>
      </c>
      <c r="C442">
        <v>15.55</v>
      </c>
      <c r="D442">
        <v>15.09</v>
      </c>
      <c r="E442">
        <v>15.18</v>
      </c>
      <c r="F442">
        <v>175135300</v>
      </c>
      <c r="G442">
        <v>14.88</v>
      </c>
    </row>
    <row r="443" spans="1:7">
      <c r="A443" s="1">
        <v>40210</v>
      </c>
      <c r="B443">
        <v>15.26</v>
      </c>
      <c r="C443">
        <v>15.44</v>
      </c>
      <c r="D443">
        <v>15.13</v>
      </c>
      <c r="E443">
        <v>15.42</v>
      </c>
      <c r="F443">
        <v>159503300</v>
      </c>
      <c r="G443">
        <v>15.12</v>
      </c>
    </row>
    <row r="444" spans="1:7">
      <c r="A444" s="1">
        <v>40211</v>
      </c>
      <c r="B444">
        <v>15.45</v>
      </c>
      <c r="C444">
        <v>15.68</v>
      </c>
      <c r="D444">
        <v>15.31</v>
      </c>
      <c r="E444">
        <v>15.6</v>
      </c>
      <c r="F444">
        <v>171404800</v>
      </c>
      <c r="G444">
        <v>15.29</v>
      </c>
    </row>
    <row r="445" spans="1:7">
      <c r="A445" s="1">
        <v>40212</v>
      </c>
      <c r="B445">
        <v>15.57</v>
      </c>
      <c r="C445">
        <v>15.8</v>
      </c>
      <c r="D445">
        <v>15.52</v>
      </c>
      <c r="E445">
        <v>15.53</v>
      </c>
      <c r="F445">
        <v>130861600</v>
      </c>
      <c r="G445">
        <v>15.22</v>
      </c>
    </row>
    <row r="446" spans="1:7">
      <c r="A446" s="1">
        <v>40213</v>
      </c>
      <c r="B446">
        <v>15.35</v>
      </c>
      <c r="C446">
        <v>15.43</v>
      </c>
      <c r="D446">
        <v>14.73</v>
      </c>
      <c r="E446">
        <v>14.75</v>
      </c>
      <c r="F446">
        <v>252558700</v>
      </c>
      <c r="G446">
        <v>14.46</v>
      </c>
    </row>
    <row r="447" spans="1:7">
      <c r="A447" s="1">
        <v>40214</v>
      </c>
      <c r="B447">
        <v>14.84</v>
      </c>
      <c r="C447">
        <v>15.06</v>
      </c>
      <c r="D447">
        <v>14.31</v>
      </c>
      <c r="E447">
        <v>15</v>
      </c>
      <c r="F447">
        <v>297683300</v>
      </c>
      <c r="G447">
        <v>14.7</v>
      </c>
    </row>
    <row r="448" spans="1:7">
      <c r="A448" s="1">
        <v>40217</v>
      </c>
      <c r="B448">
        <v>14.94</v>
      </c>
      <c r="C448">
        <v>14.96</v>
      </c>
      <c r="D448">
        <v>14.45</v>
      </c>
      <c r="E448">
        <v>14.48</v>
      </c>
      <c r="F448">
        <v>208207300</v>
      </c>
      <c r="G448">
        <v>14.19</v>
      </c>
    </row>
    <row r="449" spans="1:7">
      <c r="A449" s="1">
        <v>40218</v>
      </c>
      <c r="B449">
        <v>14.67</v>
      </c>
      <c r="C449">
        <v>14.78</v>
      </c>
      <c r="D449">
        <v>14.25</v>
      </c>
      <c r="E449">
        <v>14.47</v>
      </c>
      <c r="F449">
        <v>251522100</v>
      </c>
      <c r="G449">
        <v>14.18</v>
      </c>
    </row>
    <row r="450" spans="1:7">
      <c r="A450" s="1">
        <v>40219</v>
      </c>
      <c r="B450">
        <v>14.51</v>
      </c>
      <c r="C450">
        <v>14.91</v>
      </c>
      <c r="D450">
        <v>14.46</v>
      </c>
      <c r="E450">
        <v>14.67</v>
      </c>
      <c r="F450">
        <v>175741800</v>
      </c>
      <c r="G450">
        <v>14.38</v>
      </c>
    </row>
    <row r="451" spans="1:7">
      <c r="A451" s="1">
        <v>40220</v>
      </c>
      <c r="B451">
        <v>14.67</v>
      </c>
      <c r="C451">
        <v>14.8</v>
      </c>
      <c r="D451">
        <v>14.54</v>
      </c>
      <c r="E451">
        <v>14.63</v>
      </c>
      <c r="F451">
        <v>141086300</v>
      </c>
      <c r="G451">
        <v>14.34</v>
      </c>
    </row>
    <row r="452" spans="1:7">
      <c r="A452" s="1">
        <v>40221</v>
      </c>
      <c r="B452">
        <v>14.47</v>
      </c>
      <c r="C452">
        <v>14.54</v>
      </c>
      <c r="D452">
        <v>14.28</v>
      </c>
      <c r="E452">
        <v>14.45</v>
      </c>
      <c r="F452">
        <v>162819300</v>
      </c>
      <c r="G452">
        <v>14.17</v>
      </c>
    </row>
    <row r="453" spans="1:7">
      <c r="A453" s="1">
        <v>40225</v>
      </c>
      <c r="B453">
        <v>14.66</v>
      </c>
      <c r="C453">
        <v>15.31</v>
      </c>
      <c r="D453">
        <v>14.62</v>
      </c>
      <c r="E453">
        <v>15.16</v>
      </c>
      <c r="F453">
        <v>205493300</v>
      </c>
      <c r="G453">
        <v>14.86</v>
      </c>
    </row>
    <row r="454" spans="1:7">
      <c r="A454" s="1">
        <v>40226</v>
      </c>
      <c r="B454">
        <v>15.35</v>
      </c>
      <c r="C454">
        <v>15.88</v>
      </c>
      <c r="D454">
        <v>15.25</v>
      </c>
      <c r="E454">
        <v>15.66</v>
      </c>
      <c r="F454">
        <v>261541900</v>
      </c>
      <c r="G454">
        <v>15.35</v>
      </c>
    </row>
    <row r="455" spans="1:7">
      <c r="A455" s="1">
        <v>40227</v>
      </c>
      <c r="B455">
        <v>15.52</v>
      </c>
      <c r="C455">
        <v>16</v>
      </c>
      <c r="D455">
        <v>15.5</v>
      </c>
      <c r="E455">
        <v>15.88</v>
      </c>
      <c r="F455">
        <v>242140300</v>
      </c>
      <c r="G455">
        <v>15.57</v>
      </c>
    </row>
    <row r="456" spans="1:7">
      <c r="A456" s="1">
        <v>40228</v>
      </c>
      <c r="B456">
        <v>15.73</v>
      </c>
      <c r="C456">
        <v>16.04</v>
      </c>
      <c r="D456">
        <v>15.71</v>
      </c>
      <c r="E456">
        <v>15.88</v>
      </c>
      <c r="F456">
        <v>216078200</v>
      </c>
      <c r="G456">
        <v>15.57</v>
      </c>
    </row>
    <row r="457" spans="1:7">
      <c r="A457" s="1">
        <v>40231</v>
      </c>
      <c r="B457">
        <v>15.96</v>
      </c>
      <c r="C457">
        <v>16.399999999999999</v>
      </c>
      <c r="D457">
        <v>15.96</v>
      </c>
      <c r="E457">
        <v>16.21</v>
      </c>
      <c r="F457">
        <v>173773200</v>
      </c>
      <c r="G457">
        <v>15.89</v>
      </c>
    </row>
    <row r="458" spans="1:7">
      <c r="A458" s="1">
        <v>40232</v>
      </c>
      <c r="B458">
        <v>16.12</v>
      </c>
      <c r="C458">
        <v>16.38</v>
      </c>
      <c r="D458">
        <v>15.79</v>
      </c>
      <c r="E458">
        <v>15.94</v>
      </c>
      <c r="F458">
        <v>210478400</v>
      </c>
      <c r="G458">
        <v>15.63</v>
      </c>
    </row>
    <row r="459" spans="1:7">
      <c r="A459" s="1">
        <v>40233</v>
      </c>
      <c r="B459">
        <v>15.98</v>
      </c>
      <c r="C459">
        <v>16.36</v>
      </c>
      <c r="D459">
        <v>15.96</v>
      </c>
      <c r="E459">
        <v>16.329999999999998</v>
      </c>
      <c r="F459">
        <v>191571600</v>
      </c>
      <c r="G459">
        <v>16.010000000000002</v>
      </c>
    </row>
    <row r="460" spans="1:7">
      <c r="A460" s="1">
        <v>40234</v>
      </c>
      <c r="B460">
        <v>16.05</v>
      </c>
      <c r="C460">
        <v>16.57</v>
      </c>
      <c r="D460">
        <v>15.95</v>
      </c>
      <c r="E460">
        <v>16.55</v>
      </c>
      <c r="F460">
        <v>287325100</v>
      </c>
      <c r="G460">
        <v>16.22</v>
      </c>
    </row>
    <row r="461" spans="1:7">
      <c r="A461" s="1">
        <v>40235</v>
      </c>
      <c r="B461">
        <v>16.57</v>
      </c>
      <c r="C461">
        <v>16.84</v>
      </c>
      <c r="D461">
        <v>16.41</v>
      </c>
      <c r="E461">
        <v>16.66</v>
      </c>
      <c r="F461">
        <v>343669400</v>
      </c>
      <c r="G461">
        <v>16.329999999999998</v>
      </c>
    </row>
    <row r="462" spans="1:7">
      <c r="A462" s="1">
        <v>40238</v>
      </c>
      <c r="B462">
        <v>16.739999999999998</v>
      </c>
      <c r="C462">
        <v>16.86</v>
      </c>
      <c r="D462">
        <v>16.57</v>
      </c>
      <c r="E462">
        <v>16.71</v>
      </c>
      <c r="F462">
        <v>170931100</v>
      </c>
      <c r="G462">
        <v>16.38</v>
      </c>
    </row>
    <row r="463" spans="1:7">
      <c r="A463" s="1">
        <v>40239</v>
      </c>
      <c r="B463">
        <v>16.7</v>
      </c>
      <c r="C463">
        <v>16.8</v>
      </c>
      <c r="D463">
        <v>16.39</v>
      </c>
      <c r="E463">
        <v>16.46</v>
      </c>
      <c r="F463">
        <v>183048600</v>
      </c>
      <c r="G463">
        <v>16.14</v>
      </c>
    </row>
    <row r="464" spans="1:7">
      <c r="A464" s="1">
        <v>40240</v>
      </c>
      <c r="B464">
        <v>16.47</v>
      </c>
      <c r="C464">
        <v>16.62</v>
      </c>
      <c r="D464">
        <v>16.329999999999998</v>
      </c>
      <c r="E464">
        <v>16.37</v>
      </c>
      <c r="F464">
        <v>154950200</v>
      </c>
      <c r="G464">
        <v>16.059999999999999</v>
      </c>
    </row>
    <row r="465" spans="1:7">
      <c r="A465" s="1">
        <v>40241</v>
      </c>
      <c r="B465">
        <v>16.45</v>
      </c>
      <c r="C465">
        <v>16.5</v>
      </c>
      <c r="D465">
        <v>16.03</v>
      </c>
      <c r="E465">
        <v>16.399999999999999</v>
      </c>
      <c r="F465">
        <v>157746500</v>
      </c>
      <c r="G465">
        <v>16.09</v>
      </c>
    </row>
    <row r="466" spans="1:7">
      <c r="A466" s="1">
        <v>40242</v>
      </c>
      <c r="B466">
        <v>16.52</v>
      </c>
      <c r="C466">
        <v>16.75</v>
      </c>
      <c r="D466">
        <v>16.45</v>
      </c>
      <c r="E466">
        <v>16.7</v>
      </c>
      <c r="F466">
        <v>172469000</v>
      </c>
      <c r="G466">
        <v>16.38</v>
      </c>
    </row>
    <row r="467" spans="1:7">
      <c r="A467" s="1">
        <v>40245</v>
      </c>
      <c r="B467">
        <v>16.75</v>
      </c>
      <c r="C467">
        <v>16.91</v>
      </c>
      <c r="D467">
        <v>16.690000000000001</v>
      </c>
      <c r="E467">
        <v>16.739999999999998</v>
      </c>
      <c r="F467">
        <v>127705100</v>
      </c>
      <c r="G467">
        <v>16.420000000000002</v>
      </c>
    </row>
    <row r="468" spans="1:7">
      <c r="A468" s="1">
        <v>40246</v>
      </c>
      <c r="B468">
        <v>16.63</v>
      </c>
      <c r="C468">
        <v>16.989999999999998</v>
      </c>
      <c r="D468">
        <v>16.54</v>
      </c>
      <c r="E468">
        <v>16.8</v>
      </c>
      <c r="F468">
        <v>167779500</v>
      </c>
      <c r="G468">
        <v>16.48</v>
      </c>
    </row>
    <row r="469" spans="1:7">
      <c r="A469" s="1">
        <v>40247</v>
      </c>
      <c r="B469">
        <v>17.010000000000002</v>
      </c>
      <c r="C469">
        <v>17.350000000000001</v>
      </c>
      <c r="D469">
        <v>16.989999999999998</v>
      </c>
      <c r="E469">
        <v>17.11</v>
      </c>
      <c r="F469">
        <v>222932200</v>
      </c>
      <c r="G469">
        <v>16.78</v>
      </c>
    </row>
    <row r="470" spans="1:7">
      <c r="A470" s="1">
        <v>40248</v>
      </c>
      <c r="B470">
        <v>17.18</v>
      </c>
      <c r="C470">
        <v>17.28</v>
      </c>
      <c r="D470">
        <v>17.059999999999999</v>
      </c>
      <c r="E470">
        <v>17.12</v>
      </c>
      <c r="F470">
        <v>145079600</v>
      </c>
      <c r="G470">
        <v>16.79</v>
      </c>
    </row>
    <row r="471" spans="1:7">
      <c r="A471" s="1">
        <v>40249</v>
      </c>
      <c r="B471">
        <v>17.260000000000002</v>
      </c>
      <c r="C471">
        <v>17.3</v>
      </c>
      <c r="D471">
        <v>16.68</v>
      </c>
      <c r="E471">
        <v>16.850000000000001</v>
      </c>
      <c r="F471">
        <v>171456700</v>
      </c>
      <c r="G471">
        <v>16.53</v>
      </c>
    </row>
    <row r="472" spans="1:7">
      <c r="A472" s="1">
        <v>40252</v>
      </c>
      <c r="B472">
        <v>16.739999999999998</v>
      </c>
      <c r="C472">
        <v>16.91</v>
      </c>
      <c r="D472">
        <v>16.59</v>
      </c>
      <c r="E472">
        <v>16.850000000000001</v>
      </c>
      <c r="F472">
        <v>120308200</v>
      </c>
      <c r="G472">
        <v>16.53</v>
      </c>
    </row>
    <row r="473" spans="1:7">
      <c r="A473" s="1">
        <v>40253</v>
      </c>
      <c r="B473">
        <v>16.97</v>
      </c>
      <c r="C473">
        <v>17.07</v>
      </c>
      <c r="D473">
        <v>16.899999999999999</v>
      </c>
      <c r="E473">
        <v>17.03</v>
      </c>
      <c r="F473">
        <v>107411800</v>
      </c>
      <c r="G473">
        <v>16.7</v>
      </c>
    </row>
    <row r="474" spans="1:7">
      <c r="A474" s="1">
        <v>40254</v>
      </c>
      <c r="B474">
        <v>17.170000000000002</v>
      </c>
      <c r="C474">
        <v>17.3</v>
      </c>
      <c r="D474">
        <v>17.03</v>
      </c>
      <c r="E474">
        <v>17.27</v>
      </c>
      <c r="F474">
        <v>134463900</v>
      </c>
      <c r="G474">
        <v>16.940000000000001</v>
      </c>
    </row>
    <row r="475" spans="1:7">
      <c r="A475" s="1">
        <v>40255</v>
      </c>
      <c r="B475">
        <v>17.29</v>
      </c>
      <c r="C475">
        <v>17.32</v>
      </c>
      <c r="D475">
        <v>16.98</v>
      </c>
      <c r="E475">
        <v>17.079999999999998</v>
      </c>
      <c r="F475">
        <v>123986800</v>
      </c>
      <c r="G475">
        <v>16.75</v>
      </c>
    </row>
    <row r="476" spans="1:7">
      <c r="A476" s="1">
        <v>40256</v>
      </c>
      <c r="B476">
        <v>16.82</v>
      </c>
      <c r="C476">
        <v>17.23</v>
      </c>
      <c r="D476">
        <v>16.739999999999998</v>
      </c>
      <c r="E476">
        <v>16.82</v>
      </c>
      <c r="F476">
        <v>178218800</v>
      </c>
      <c r="G476">
        <v>16.5</v>
      </c>
    </row>
    <row r="477" spans="1:7">
      <c r="A477" s="1">
        <v>40259</v>
      </c>
      <c r="B477">
        <v>16.62</v>
      </c>
      <c r="C477">
        <v>16.97</v>
      </c>
      <c r="D477">
        <v>16.600000000000001</v>
      </c>
      <c r="E477">
        <v>16.96</v>
      </c>
      <c r="F477">
        <v>113667800</v>
      </c>
      <c r="G477">
        <v>16.64</v>
      </c>
    </row>
    <row r="478" spans="1:7">
      <c r="A478" s="1">
        <v>40260</v>
      </c>
      <c r="B478">
        <v>17.079999999999998</v>
      </c>
      <c r="C478">
        <v>17.22</v>
      </c>
      <c r="D478">
        <v>16.940000000000001</v>
      </c>
      <c r="E478">
        <v>17.13</v>
      </c>
      <c r="F478">
        <v>131261400</v>
      </c>
      <c r="G478">
        <v>16.8</v>
      </c>
    </row>
    <row r="479" spans="1:7">
      <c r="A479" s="1">
        <v>40261</v>
      </c>
      <c r="B479">
        <v>17.12</v>
      </c>
      <c r="C479">
        <v>17.73</v>
      </c>
      <c r="D479">
        <v>17.100000000000001</v>
      </c>
      <c r="E479">
        <v>17.57</v>
      </c>
      <c r="F479">
        <v>270410600</v>
      </c>
      <c r="G479">
        <v>17.23</v>
      </c>
    </row>
    <row r="480" spans="1:7">
      <c r="A480" s="1">
        <v>40262</v>
      </c>
      <c r="B480">
        <v>17.84</v>
      </c>
      <c r="C480">
        <v>18.350000000000001</v>
      </c>
      <c r="D480">
        <v>17.7</v>
      </c>
      <c r="E480">
        <v>17.739999999999998</v>
      </c>
      <c r="F480">
        <v>315304700</v>
      </c>
      <c r="G480">
        <v>17.399999999999999</v>
      </c>
    </row>
    <row r="481" spans="1:7">
      <c r="A481" s="1">
        <v>40263</v>
      </c>
      <c r="B481">
        <v>17.98</v>
      </c>
      <c r="C481">
        <v>18.23</v>
      </c>
      <c r="D481">
        <v>17.75</v>
      </c>
      <c r="E481">
        <v>17.899999999999999</v>
      </c>
      <c r="F481">
        <v>220970700</v>
      </c>
      <c r="G481">
        <v>17.559999999999999</v>
      </c>
    </row>
    <row r="482" spans="1:7">
      <c r="A482" s="1">
        <v>40266</v>
      </c>
      <c r="B482">
        <v>18.170000000000002</v>
      </c>
      <c r="C482">
        <v>18.2</v>
      </c>
      <c r="D482">
        <v>17.77</v>
      </c>
      <c r="E482">
        <v>18.04</v>
      </c>
      <c r="F482">
        <v>152539700</v>
      </c>
      <c r="G482">
        <v>17.7</v>
      </c>
    </row>
    <row r="483" spans="1:7">
      <c r="A483" s="1">
        <v>40267</v>
      </c>
      <c r="B483">
        <v>18.059999999999999</v>
      </c>
      <c r="C483">
        <v>18.12</v>
      </c>
      <c r="D483">
        <v>17.670000000000002</v>
      </c>
      <c r="E483">
        <v>17.760000000000002</v>
      </c>
      <c r="F483">
        <v>144373000</v>
      </c>
      <c r="G483">
        <v>17.420000000000002</v>
      </c>
    </row>
    <row r="484" spans="1:7">
      <c r="A484" s="1">
        <v>40268</v>
      </c>
      <c r="B484">
        <v>17.690000000000001</v>
      </c>
      <c r="C484">
        <v>17.98</v>
      </c>
      <c r="D484">
        <v>17.670000000000002</v>
      </c>
      <c r="E484">
        <v>17.850000000000001</v>
      </c>
      <c r="F484">
        <v>114280900</v>
      </c>
      <c r="G484">
        <v>17.510000000000002</v>
      </c>
    </row>
    <row r="485" spans="1:7">
      <c r="A485" s="1">
        <v>40269</v>
      </c>
      <c r="B485">
        <v>18.02</v>
      </c>
      <c r="C485">
        <v>18.100000000000001</v>
      </c>
      <c r="D485">
        <v>17.89</v>
      </c>
      <c r="E485">
        <v>18.04</v>
      </c>
      <c r="F485">
        <v>95607200</v>
      </c>
      <c r="G485">
        <v>17.7</v>
      </c>
    </row>
    <row r="486" spans="1:7">
      <c r="A486" s="1">
        <v>40273</v>
      </c>
      <c r="B486">
        <v>18.16</v>
      </c>
      <c r="C486">
        <v>18.25</v>
      </c>
      <c r="D486">
        <v>18.02</v>
      </c>
      <c r="E486">
        <v>18.13</v>
      </c>
      <c r="F486">
        <v>107989300</v>
      </c>
      <c r="G486">
        <v>17.78</v>
      </c>
    </row>
    <row r="487" spans="1:7">
      <c r="A487" s="1">
        <v>40274</v>
      </c>
      <c r="B487">
        <v>18.16</v>
      </c>
      <c r="C487">
        <v>18.54</v>
      </c>
      <c r="D487">
        <v>18.100000000000001</v>
      </c>
      <c r="E487">
        <v>18.489999999999998</v>
      </c>
      <c r="F487">
        <v>160316600</v>
      </c>
      <c r="G487">
        <v>18.14</v>
      </c>
    </row>
    <row r="488" spans="1:7">
      <c r="A488" s="1">
        <v>40275</v>
      </c>
      <c r="B488">
        <v>18.579999999999998</v>
      </c>
      <c r="C488">
        <v>18.86</v>
      </c>
      <c r="D488">
        <v>18.53</v>
      </c>
      <c r="E488">
        <v>18.62</v>
      </c>
      <c r="F488">
        <v>233522300</v>
      </c>
      <c r="G488">
        <v>18.260000000000002</v>
      </c>
    </row>
    <row r="489" spans="1:7">
      <c r="A489" s="1">
        <v>40276</v>
      </c>
      <c r="B489">
        <v>18.59</v>
      </c>
      <c r="C489">
        <v>18.84</v>
      </c>
      <c r="D489">
        <v>18.309999999999999</v>
      </c>
      <c r="E489">
        <v>18.649999999999999</v>
      </c>
      <c r="F489">
        <v>164305500</v>
      </c>
      <c r="G489">
        <v>18.29</v>
      </c>
    </row>
    <row r="490" spans="1:7">
      <c r="A490" s="1">
        <v>40277</v>
      </c>
      <c r="B490">
        <v>18.82</v>
      </c>
      <c r="C490">
        <v>18.850000000000001</v>
      </c>
      <c r="D490">
        <v>18.5</v>
      </c>
      <c r="E490">
        <v>18.59</v>
      </c>
      <c r="F490">
        <v>135480600</v>
      </c>
      <c r="G490">
        <v>18.23</v>
      </c>
    </row>
    <row r="491" spans="1:7">
      <c r="A491" s="1">
        <v>40280</v>
      </c>
      <c r="B491">
        <v>18.68</v>
      </c>
      <c r="C491">
        <v>18.82</v>
      </c>
      <c r="D491">
        <v>18.600000000000001</v>
      </c>
      <c r="E491">
        <v>18.66</v>
      </c>
      <c r="F491">
        <v>128319000</v>
      </c>
      <c r="G491">
        <v>18.3</v>
      </c>
    </row>
    <row r="492" spans="1:7">
      <c r="A492" s="1">
        <v>40281</v>
      </c>
      <c r="B492">
        <v>18.61</v>
      </c>
      <c r="C492">
        <v>18.72</v>
      </c>
      <c r="D492">
        <v>18.489999999999998</v>
      </c>
      <c r="E492">
        <v>18.670000000000002</v>
      </c>
      <c r="F492">
        <v>113687800</v>
      </c>
      <c r="G492">
        <v>18.309999999999999</v>
      </c>
    </row>
    <row r="493" spans="1:7">
      <c r="A493" s="1">
        <v>40282</v>
      </c>
      <c r="B493">
        <v>18.98</v>
      </c>
      <c r="C493">
        <v>19.420000000000002</v>
      </c>
      <c r="D493">
        <v>18.920000000000002</v>
      </c>
      <c r="E493">
        <v>19.399999999999999</v>
      </c>
      <c r="F493">
        <v>246624700</v>
      </c>
      <c r="G493">
        <v>19.03</v>
      </c>
    </row>
    <row r="494" spans="1:7">
      <c r="A494" s="1">
        <v>40283</v>
      </c>
      <c r="B494">
        <v>19.63</v>
      </c>
      <c r="C494">
        <v>19.86</v>
      </c>
      <c r="D494">
        <v>19.36</v>
      </c>
      <c r="E494">
        <v>19.48</v>
      </c>
      <c r="F494">
        <v>240100000</v>
      </c>
      <c r="G494">
        <v>19.11</v>
      </c>
    </row>
    <row r="495" spans="1:7">
      <c r="A495" s="1">
        <v>40284</v>
      </c>
      <c r="B495">
        <v>19.47</v>
      </c>
      <c r="C495">
        <v>19.48</v>
      </c>
      <c r="D495">
        <v>18.05</v>
      </c>
      <c r="E495">
        <v>18.41</v>
      </c>
      <c r="F495">
        <v>589061800</v>
      </c>
      <c r="G495">
        <v>18.059999999999999</v>
      </c>
    </row>
    <row r="496" spans="1:7">
      <c r="A496" s="1">
        <v>40287</v>
      </c>
      <c r="B496">
        <v>18.100000000000001</v>
      </c>
      <c r="C496">
        <v>18.649999999999999</v>
      </c>
      <c r="D496">
        <v>17.87</v>
      </c>
      <c r="E496">
        <v>18.39</v>
      </c>
      <c r="F496">
        <v>358828000</v>
      </c>
      <c r="G496">
        <v>18.04</v>
      </c>
    </row>
    <row r="497" spans="1:7">
      <c r="A497" s="1">
        <v>40288</v>
      </c>
      <c r="B497">
        <v>18.79</v>
      </c>
      <c r="C497">
        <v>18.829999999999998</v>
      </c>
      <c r="D497">
        <v>18.440000000000001</v>
      </c>
      <c r="E497">
        <v>18.61</v>
      </c>
      <c r="F497">
        <v>200544700</v>
      </c>
      <c r="G497">
        <v>18.25</v>
      </c>
    </row>
    <row r="498" spans="1:7">
      <c r="A498" s="1">
        <v>40289</v>
      </c>
      <c r="B498">
        <v>18.670000000000002</v>
      </c>
      <c r="C498">
        <v>18.91</v>
      </c>
      <c r="D498">
        <v>18.11</v>
      </c>
      <c r="E498">
        <v>18.28</v>
      </c>
      <c r="F498">
        <v>201891300</v>
      </c>
      <c r="G498">
        <v>17.93</v>
      </c>
    </row>
    <row r="499" spans="1:7">
      <c r="A499" s="1">
        <v>40290</v>
      </c>
      <c r="B499">
        <v>18.03</v>
      </c>
      <c r="C499">
        <v>18.600000000000001</v>
      </c>
      <c r="D499">
        <v>17.95</v>
      </c>
      <c r="E499">
        <v>18.54</v>
      </c>
      <c r="F499">
        <v>219472400</v>
      </c>
      <c r="G499">
        <v>18.190000000000001</v>
      </c>
    </row>
    <row r="500" spans="1:7">
      <c r="A500" s="1">
        <v>40291</v>
      </c>
      <c r="B500">
        <v>18.399999999999999</v>
      </c>
      <c r="C500">
        <v>18.53</v>
      </c>
      <c r="D500">
        <v>18.28</v>
      </c>
      <c r="E500">
        <v>18.43</v>
      </c>
      <c r="F500">
        <v>145428400</v>
      </c>
      <c r="G500">
        <v>18.079999999999998</v>
      </c>
    </row>
    <row r="501" spans="1:7">
      <c r="A501" s="1">
        <v>40294</v>
      </c>
      <c r="B501">
        <v>18.41</v>
      </c>
      <c r="C501">
        <v>18.440000000000001</v>
      </c>
      <c r="D501">
        <v>18.03</v>
      </c>
      <c r="E501">
        <v>18.05</v>
      </c>
      <c r="F501">
        <v>160873000</v>
      </c>
      <c r="G501">
        <v>17.71</v>
      </c>
    </row>
    <row r="502" spans="1:7">
      <c r="A502" s="1">
        <v>40295</v>
      </c>
      <c r="B502">
        <v>17.91</v>
      </c>
      <c r="C502">
        <v>18.18</v>
      </c>
      <c r="D502">
        <v>17.41</v>
      </c>
      <c r="E502">
        <v>17.47</v>
      </c>
      <c r="F502">
        <v>259438600</v>
      </c>
      <c r="G502">
        <v>17.14</v>
      </c>
    </row>
    <row r="503" spans="1:7">
      <c r="A503" s="1">
        <v>40296</v>
      </c>
      <c r="B503">
        <v>17.649999999999999</v>
      </c>
      <c r="C503">
        <v>17.96</v>
      </c>
      <c r="D503">
        <v>17.510000000000002</v>
      </c>
      <c r="E503">
        <v>17.78</v>
      </c>
      <c r="F503">
        <v>195287800</v>
      </c>
      <c r="G503">
        <v>17.440000000000001</v>
      </c>
    </row>
    <row r="504" spans="1:7">
      <c r="A504" s="1">
        <v>40297</v>
      </c>
      <c r="B504">
        <v>18.04</v>
      </c>
      <c r="C504">
        <v>18.399999999999999</v>
      </c>
      <c r="D504">
        <v>17.989999999999998</v>
      </c>
      <c r="E504">
        <v>18.3</v>
      </c>
      <c r="F504">
        <v>177296300</v>
      </c>
      <c r="G504">
        <v>17.95</v>
      </c>
    </row>
    <row r="505" spans="1:7">
      <c r="A505" s="1">
        <v>40298</v>
      </c>
      <c r="B505">
        <v>18.28</v>
      </c>
      <c r="C505">
        <v>18.3</v>
      </c>
      <c r="D505">
        <v>17.61</v>
      </c>
      <c r="E505">
        <v>17.829999999999998</v>
      </c>
      <c r="F505">
        <v>231536200</v>
      </c>
      <c r="G505">
        <v>17.489999999999998</v>
      </c>
    </row>
    <row r="506" spans="1:7">
      <c r="A506" s="1">
        <v>40301</v>
      </c>
      <c r="B506">
        <v>17.88</v>
      </c>
      <c r="C506">
        <v>18.149999999999999</v>
      </c>
      <c r="D506">
        <v>17.78</v>
      </c>
      <c r="E506">
        <v>18.059999999999999</v>
      </c>
      <c r="F506">
        <v>150747100</v>
      </c>
      <c r="G506">
        <v>17.72</v>
      </c>
    </row>
    <row r="507" spans="1:7">
      <c r="A507" s="1">
        <v>40302</v>
      </c>
      <c r="B507">
        <v>17.77</v>
      </c>
      <c r="C507">
        <v>17.91</v>
      </c>
      <c r="D507">
        <v>17.48</v>
      </c>
      <c r="E507">
        <v>17.559999999999999</v>
      </c>
      <c r="F507">
        <v>183242300</v>
      </c>
      <c r="G507">
        <v>17.22</v>
      </c>
    </row>
    <row r="508" spans="1:7">
      <c r="A508" s="1">
        <v>40303</v>
      </c>
      <c r="B508">
        <v>17.2</v>
      </c>
      <c r="C508">
        <v>17.84</v>
      </c>
      <c r="D508">
        <v>16.89</v>
      </c>
      <c r="E508">
        <v>17.53</v>
      </c>
      <c r="F508">
        <v>195023300</v>
      </c>
      <c r="G508">
        <v>17.2</v>
      </c>
    </row>
    <row r="509" spans="1:7">
      <c r="A509" s="1">
        <v>40304</v>
      </c>
      <c r="B509">
        <v>17.48</v>
      </c>
      <c r="C509">
        <v>17.61</v>
      </c>
      <c r="D509">
        <v>15.5</v>
      </c>
      <c r="E509">
        <v>16.28</v>
      </c>
      <c r="F509">
        <v>465091500</v>
      </c>
      <c r="G509">
        <v>15.97</v>
      </c>
    </row>
    <row r="510" spans="1:7">
      <c r="A510" s="1">
        <v>40305</v>
      </c>
      <c r="B510">
        <v>16.48</v>
      </c>
      <c r="C510">
        <v>16.79</v>
      </c>
      <c r="D510">
        <v>15.95</v>
      </c>
      <c r="E510">
        <v>16.18</v>
      </c>
      <c r="F510">
        <v>388118300</v>
      </c>
      <c r="G510">
        <v>15.87</v>
      </c>
    </row>
    <row r="511" spans="1:7">
      <c r="A511" s="1">
        <v>40308</v>
      </c>
      <c r="B511">
        <v>17.23</v>
      </c>
      <c r="C511">
        <v>17.39</v>
      </c>
      <c r="D511">
        <v>17.010000000000002</v>
      </c>
      <c r="E511">
        <v>17.3</v>
      </c>
      <c r="F511">
        <v>268476800</v>
      </c>
      <c r="G511">
        <v>16.97</v>
      </c>
    </row>
    <row r="512" spans="1:7">
      <c r="A512" s="1">
        <v>40309</v>
      </c>
      <c r="B512">
        <v>17.079999999999998</v>
      </c>
      <c r="C512">
        <v>17.489999999999998</v>
      </c>
      <c r="D512">
        <v>16.97</v>
      </c>
      <c r="E512">
        <v>17.16</v>
      </c>
      <c r="F512">
        <v>188202400</v>
      </c>
      <c r="G512">
        <v>16.829999999999998</v>
      </c>
    </row>
    <row r="513" spans="1:7">
      <c r="A513" s="1">
        <v>40310</v>
      </c>
      <c r="B513">
        <v>17.27</v>
      </c>
      <c r="C513">
        <v>17.329999999999998</v>
      </c>
      <c r="D513">
        <v>16.989999999999998</v>
      </c>
      <c r="E513">
        <v>17.07</v>
      </c>
      <c r="F513">
        <v>179359300</v>
      </c>
      <c r="G513">
        <v>16.739999999999998</v>
      </c>
    </row>
    <row r="514" spans="1:7">
      <c r="A514" s="1">
        <v>40311</v>
      </c>
      <c r="B514">
        <v>17.03</v>
      </c>
      <c r="C514">
        <v>17.18</v>
      </c>
      <c r="D514">
        <v>16.850000000000001</v>
      </c>
      <c r="E514">
        <v>16.87</v>
      </c>
      <c r="F514">
        <v>135257500</v>
      </c>
      <c r="G514">
        <v>16.55</v>
      </c>
    </row>
    <row r="515" spans="1:7">
      <c r="A515" s="1">
        <v>40312</v>
      </c>
      <c r="B515">
        <v>16.71</v>
      </c>
      <c r="C515">
        <v>16.72</v>
      </c>
      <c r="D515">
        <v>16.12</v>
      </c>
      <c r="E515">
        <v>16.34</v>
      </c>
      <c r="F515">
        <v>212906900</v>
      </c>
      <c r="G515">
        <v>16.03</v>
      </c>
    </row>
    <row r="516" spans="1:7">
      <c r="A516" s="1">
        <v>40315</v>
      </c>
      <c r="B516">
        <v>16.39</v>
      </c>
      <c r="C516">
        <v>16.45</v>
      </c>
      <c r="D516">
        <v>15.85</v>
      </c>
      <c r="E516">
        <v>16.350000000000001</v>
      </c>
      <c r="F516">
        <v>181966800</v>
      </c>
      <c r="G516">
        <v>16.04</v>
      </c>
    </row>
    <row r="517" spans="1:7">
      <c r="A517" s="1">
        <v>40316</v>
      </c>
      <c r="B517">
        <v>16.71</v>
      </c>
      <c r="C517">
        <v>16.75</v>
      </c>
      <c r="D517">
        <v>15.67</v>
      </c>
      <c r="E517">
        <v>15.95</v>
      </c>
      <c r="F517">
        <v>216050700</v>
      </c>
      <c r="G517">
        <v>15.65</v>
      </c>
    </row>
    <row r="518" spans="1:7">
      <c r="A518" s="1">
        <v>40317</v>
      </c>
      <c r="B518">
        <v>15.8</v>
      </c>
      <c r="C518">
        <v>16.46</v>
      </c>
      <c r="D518">
        <v>15.8</v>
      </c>
      <c r="E518">
        <v>16.309999999999999</v>
      </c>
      <c r="F518">
        <v>260711100</v>
      </c>
      <c r="G518">
        <v>16</v>
      </c>
    </row>
    <row r="519" spans="1:7">
      <c r="A519" s="1">
        <v>40318</v>
      </c>
      <c r="B519">
        <v>15.96</v>
      </c>
      <c r="C519">
        <v>16.05</v>
      </c>
      <c r="D519">
        <v>15.28</v>
      </c>
      <c r="E519">
        <v>15.3</v>
      </c>
      <c r="F519">
        <v>301263900</v>
      </c>
      <c r="G519">
        <v>15.01</v>
      </c>
    </row>
    <row r="520" spans="1:7">
      <c r="A520" s="1">
        <v>40319</v>
      </c>
      <c r="B520">
        <v>14.96</v>
      </c>
      <c r="C520">
        <v>16</v>
      </c>
      <c r="D520">
        <v>14.95</v>
      </c>
      <c r="E520">
        <v>15.99</v>
      </c>
      <c r="F520">
        <v>266468500</v>
      </c>
      <c r="G520">
        <v>15.68</v>
      </c>
    </row>
    <row r="521" spans="1:7">
      <c r="A521" s="1">
        <v>40322</v>
      </c>
      <c r="B521">
        <v>15.98</v>
      </c>
      <c r="C521">
        <v>16.079999999999998</v>
      </c>
      <c r="D521">
        <v>15.39</v>
      </c>
      <c r="E521">
        <v>15.4</v>
      </c>
      <c r="F521">
        <v>170656700</v>
      </c>
      <c r="G521">
        <v>15.11</v>
      </c>
    </row>
    <row r="522" spans="1:7">
      <c r="A522" s="1">
        <v>40323</v>
      </c>
      <c r="B522">
        <v>14.91</v>
      </c>
      <c r="C522">
        <v>15.54</v>
      </c>
      <c r="D522">
        <v>14.8</v>
      </c>
      <c r="E522">
        <v>15.49</v>
      </c>
      <c r="F522">
        <v>263919800</v>
      </c>
      <c r="G522">
        <v>15.19</v>
      </c>
    </row>
    <row r="523" spans="1:7">
      <c r="A523" s="1">
        <v>40324</v>
      </c>
      <c r="B523">
        <v>15.91</v>
      </c>
      <c r="C523">
        <v>16.100000000000001</v>
      </c>
      <c r="D523">
        <v>15.38</v>
      </c>
      <c r="E523">
        <v>15.47</v>
      </c>
      <c r="F523">
        <v>225933000</v>
      </c>
      <c r="G523">
        <v>15.17</v>
      </c>
    </row>
    <row r="524" spans="1:7">
      <c r="A524" s="1">
        <v>40325</v>
      </c>
      <c r="B524">
        <v>15.81</v>
      </c>
      <c r="C524">
        <v>16.2</v>
      </c>
      <c r="D524">
        <v>15.59</v>
      </c>
      <c r="E524">
        <v>16.18</v>
      </c>
      <c r="F524">
        <v>163490700</v>
      </c>
      <c r="G524">
        <v>15.87</v>
      </c>
    </row>
    <row r="525" spans="1:7">
      <c r="A525" s="1">
        <v>40326</v>
      </c>
      <c r="B525">
        <v>16.170000000000002</v>
      </c>
      <c r="C525">
        <v>16.18</v>
      </c>
      <c r="D525">
        <v>15.71</v>
      </c>
      <c r="E525">
        <v>15.74</v>
      </c>
      <c r="F525">
        <v>160778500</v>
      </c>
      <c r="G525">
        <v>15.44</v>
      </c>
    </row>
    <row r="526" spans="1:7">
      <c r="A526" s="1">
        <v>40330</v>
      </c>
      <c r="B526">
        <v>15.58</v>
      </c>
      <c r="C526">
        <v>15.98</v>
      </c>
      <c r="D526">
        <v>15.4</v>
      </c>
      <c r="E526">
        <v>15.44</v>
      </c>
      <c r="F526">
        <v>126185400</v>
      </c>
      <c r="G526">
        <v>15.15</v>
      </c>
    </row>
    <row r="527" spans="1:7">
      <c r="A527" s="1">
        <v>40331</v>
      </c>
      <c r="B527">
        <v>15.58</v>
      </c>
      <c r="C527">
        <v>15.92</v>
      </c>
      <c r="D527">
        <v>15.35</v>
      </c>
      <c r="E527">
        <v>15.89</v>
      </c>
      <c r="F527">
        <v>127114500</v>
      </c>
      <c r="G527">
        <v>15.6</v>
      </c>
    </row>
    <row r="528" spans="1:7">
      <c r="A528" s="1">
        <v>40332</v>
      </c>
      <c r="B528">
        <v>15.96</v>
      </c>
      <c r="C528">
        <v>16.07</v>
      </c>
      <c r="D528">
        <v>15.69</v>
      </c>
      <c r="E528">
        <v>15.81</v>
      </c>
      <c r="F528">
        <v>124229100</v>
      </c>
      <c r="G528">
        <v>15.52</v>
      </c>
    </row>
    <row r="529" spans="1:7">
      <c r="A529" s="1">
        <v>40333</v>
      </c>
      <c r="B529">
        <v>15.5</v>
      </c>
      <c r="C529">
        <v>15.73</v>
      </c>
      <c r="D529">
        <v>15.25</v>
      </c>
      <c r="E529">
        <v>15.35</v>
      </c>
      <c r="F529">
        <v>148415800</v>
      </c>
      <c r="G529">
        <v>15.07</v>
      </c>
    </row>
    <row r="530" spans="1:7">
      <c r="A530" s="1">
        <v>40336</v>
      </c>
      <c r="B530">
        <v>15.36</v>
      </c>
      <c r="C530">
        <v>15.4</v>
      </c>
      <c r="D530">
        <v>14.77</v>
      </c>
      <c r="E530">
        <v>14.83</v>
      </c>
      <c r="F530">
        <v>158959100</v>
      </c>
      <c r="G530">
        <v>14.56</v>
      </c>
    </row>
    <row r="531" spans="1:7">
      <c r="A531" s="1">
        <v>40337</v>
      </c>
      <c r="B531">
        <v>14.88</v>
      </c>
      <c r="C531">
        <v>15.35</v>
      </c>
      <c r="D531">
        <v>14.79</v>
      </c>
      <c r="E531">
        <v>15.33</v>
      </c>
      <c r="F531">
        <v>167648900</v>
      </c>
      <c r="G531">
        <v>15.05</v>
      </c>
    </row>
    <row r="532" spans="1:7">
      <c r="A532" s="1">
        <v>40338</v>
      </c>
      <c r="B532">
        <v>15.43</v>
      </c>
      <c r="C532">
        <v>15.49</v>
      </c>
      <c r="D532">
        <v>14.94</v>
      </c>
      <c r="E532">
        <v>15.01</v>
      </c>
      <c r="F532">
        <v>150844900</v>
      </c>
      <c r="G532">
        <v>14.73</v>
      </c>
    </row>
    <row r="533" spans="1:7">
      <c r="A533" s="1">
        <v>40339</v>
      </c>
      <c r="B533">
        <v>15.27</v>
      </c>
      <c r="C533">
        <v>15.48</v>
      </c>
      <c r="D533">
        <v>15.11</v>
      </c>
      <c r="E533">
        <v>15.46</v>
      </c>
      <c r="F533">
        <v>124056500</v>
      </c>
      <c r="G533">
        <v>15.17</v>
      </c>
    </row>
    <row r="534" spans="1:7">
      <c r="A534" s="1">
        <v>40340</v>
      </c>
      <c r="B534">
        <v>15.33</v>
      </c>
      <c r="C534">
        <v>15.7</v>
      </c>
      <c r="D534">
        <v>15.31</v>
      </c>
      <c r="E534">
        <v>15.6</v>
      </c>
      <c r="F534">
        <v>115114300</v>
      </c>
      <c r="G534">
        <v>15.31</v>
      </c>
    </row>
    <row r="535" spans="1:7">
      <c r="A535" s="1">
        <v>40343</v>
      </c>
      <c r="B535">
        <v>15.7</v>
      </c>
      <c r="C535">
        <v>15.79</v>
      </c>
      <c r="D535">
        <v>15.39</v>
      </c>
      <c r="E535">
        <v>15.41</v>
      </c>
      <c r="F535">
        <v>120504600</v>
      </c>
      <c r="G535">
        <v>15.13</v>
      </c>
    </row>
    <row r="536" spans="1:7">
      <c r="A536" s="1">
        <v>40344</v>
      </c>
      <c r="B536">
        <v>15.56</v>
      </c>
      <c r="C536">
        <v>15.84</v>
      </c>
      <c r="D536">
        <v>15.31</v>
      </c>
      <c r="E536">
        <v>15.8</v>
      </c>
      <c r="F536">
        <v>129815000</v>
      </c>
      <c r="G536">
        <v>15.51</v>
      </c>
    </row>
    <row r="537" spans="1:7">
      <c r="A537" s="1">
        <v>40345</v>
      </c>
      <c r="B537">
        <v>15.7</v>
      </c>
      <c r="C537">
        <v>15.97</v>
      </c>
      <c r="D537">
        <v>15.65</v>
      </c>
      <c r="E537">
        <v>15.87</v>
      </c>
      <c r="F537">
        <v>110926700</v>
      </c>
      <c r="G537">
        <v>15.58</v>
      </c>
    </row>
    <row r="538" spans="1:7">
      <c r="A538" s="1">
        <v>40346</v>
      </c>
      <c r="B538">
        <v>15.96</v>
      </c>
      <c r="C538">
        <v>16.07</v>
      </c>
      <c r="D538">
        <v>15.59</v>
      </c>
      <c r="E538">
        <v>15.82</v>
      </c>
      <c r="F538">
        <v>127136400</v>
      </c>
      <c r="G538">
        <v>15.53</v>
      </c>
    </row>
    <row r="539" spans="1:7">
      <c r="A539" s="1">
        <v>40347</v>
      </c>
      <c r="B539">
        <v>15.88</v>
      </c>
      <c r="C539">
        <v>15.91</v>
      </c>
      <c r="D539">
        <v>15.74</v>
      </c>
      <c r="E539">
        <v>15.82</v>
      </c>
      <c r="F539">
        <v>105721700</v>
      </c>
      <c r="G539">
        <v>15.53</v>
      </c>
    </row>
    <row r="540" spans="1:7">
      <c r="A540" s="1">
        <v>40350</v>
      </c>
      <c r="B540">
        <v>16.03</v>
      </c>
      <c r="C540">
        <v>16.100000000000001</v>
      </c>
      <c r="D540">
        <v>15.75</v>
      </c>
      <c r="E540">
        <v>15.79</v>
      </c>
      <c r="F540">
        <v>109114600</v>
      </c>
      <c r="G540">
        <v>15.5</v>
      </c>
    </row>
    <row r="541" spans="1:7">
      <c r="A541" s="1">
        <v>40351</v>
      </c>
      <c r="B541">
        <v>15.78</v>
      </c>
      <c r="C541">
        <v>15.91</v>
      </c>
      <c r="D541">
        <v>15.56</v>
      </c>
      <c r="E541">
        <v>15.58</v>
      </c>
      <c r="F541">
        <v>108235700</v>
      </c>
      <c r="G541">
        <v>15.29</v>
      </c>
    </row>
    <row r="542" spans="1:7">
      <c r="A542" s="1">
        <v>40352</v>
      </c>
      <c r="B542">
        <v>15.6</v>
      </c>
      <c r="C542">
        <v>15.71</v>
      </c>
      <c r="D542">
        <v>15.29</v>
      </c>
      <c r="E542">
        <v>15.43</v>
      </c>
      <c r="F542">
        <v>132920800</v>
      </c>
      <c r="G542">
        <v>15.15</v>
      </c>
    </row>
    <row r="543" spans="1:7">
      <c r="A543" s="1">
        <v>40353</v>
      </c>
      <c r="B543">
        <v>15.27</v>
      </c>
      <c r="C543">
        <v>15.31</v>
      </c>
      <c r="D543">
        <v>14.98</v>
      </c>
      <c r="E543">
        <v>15.02</v>
      </c>
      <c r="F543">
        <v>167776300</v>
      </c>
      <c r="G543">
        <v>14.74</v>
      </c>
    </row>
    <row r="544" spans="1:7">
      <c r="A544" s="1">
        <v>40354</v>
      </c>
      <c r="B544">
        <v>15.26</v>
      </c>
      <c r="C544">
        <v>15.62</v>
      </c>
      <c r="D544">
        <v>15.11</v>
      </c>
      <c r="E544">
        <v>15.42</v>
      </c>
      <c r="F544">
        <v>175269500</v>
      </c>
      <c r="G544">
        <v>15.14</v>
      </c>
    </row>
    <row r="545" spans="1:7">
      <c r="A545" s="1">
        <v>40357</v>
      </c>
      <c r="B545">
        <v>15.5</v>
      </c>
      <c r="C545">
        <v>15.55</v>
      </c>
      <c r="D545">
        <v>15.21</v>
      </c>
      <c r="E545">
        <v>15.24</v>
      </c>
      <c r="F545">
        <v>110641800</v>
      </c>
      <c r="G545">
        <v>14.96</v>
      </c>
    </row>
    <row r="546" spans="1:7">
      <c r="A546" s="1">
        <v>40358</v>
      </c>
      <c r="B546">
        <v>15.01</v>
      </c>
      <c r="C546">
        <v>15.05</v>
      </c>
      <c r="D546">
        <v>14.45</v>
      </c>
      <c r="E546">
        <v>14.57</v>
      </c>
      <c r="F546">
        <v>201991800</v>
      </c>
      <c r="G546">
        <v>14.3</v>
      </c>
    </row>
    <row r="547" spans="1:7">
      <c r="A547" s="1">
        <v>40359</v>
      </c>
      <c r="B547">
        <v>14.62</v>
      </c>
      <c r="C547">
        <v>14.8</v>
      </c>
      <c r="D547">
        <v>14.3</v>
      </c>
      <c r="E547">
        <v>14.37</v>
      </c>
      <c r="F547">
        <v>138978000</v>
      </c>
      <c r="G547">
        <v>14.1</v>
      </c>
    </row>
    <row r="548" spans="1:7">
      <c r="A548" s="1">
        <v>40360</v>
      </c>
      <c r="B548">
        <v>14.32</v>
      </c>
      <c r="C548">
        <v>14.35</v>
      </c>
      <c r="D548">
        <v>13.5</v>
      </c>
      <c r="E548">
        <v>14.02</v>
      </c>
      <c r="F548">
        <v>256787300</v>
      </c>
      <c r="G548">
        <v>13.76</v>
      </c>
    </row>
    <row r="549" spans="1:7">
      <c r="A549" s="1">
        <v>40361</v>
      </c>
      <c r="B549">
        <v>14.1</v>
      </c>
      <c r="C549">
        <v>14.1</v>
      </c>
      <c r="D549">
        <v>13.68</v>
      </c>
      <c r="E549">
        <v>13.84</v>
      </c>
      <c r="F549">
        <v>140988600</v>
      </c>
      <c r="G549">
        <v>13.58</v>
      </c>
    </row>
    <row r="550" spans="1:7">
      <c r="A550" s="1">
        <v>40365</v>
      </c>
      <c r="B550">
        <v>14.13</v>
      </c>
      <c r="C550">
        <v>14.31</v>
      </c>
      <c r="D550">
        <v>13.83</v>
      </c>
      <c r="E550">
        <v>14.06</v>
      </c>
      <c r="F550">
        <v>120153500</v>
      </c>
      <c r="G550">
        <v>13.8</v>
      </c>
    </row>
    <row r="551" spans="1:7">
      <c r="A551" s="1">
        <v>40366</v>
      </c>
      <c r="B551">
        <v>14.12</v>
      </c>
      <c r="C551">
        <v>14.73</v>
      </c>
      <c r="D551">
        <v>14.1</v>
      </c>
      <c r="E551">
        <v>14.71</v>
      </c>
      <c r="F551">
        <v>150021000</v>
      </c>
      <c r="G551">
        <v>14.44</v>
      </c>
    </row>
    <row r="552" spans="1:7">
      <c r="A552" s="1">
        <v>40367</v>
      </c>
      <c r="B552">
        <v>14.88</v>
      </c>
      <c r="C552">
        <v>14.94</v>
      </c>
      <c r="D552">
        <v>14.6</v>
      </c>
      <c r="E552">
        <v>14.86</v>
      </c>
      <c r="F552">
        <v>132297400</v>
      </c>
      <c r="G552">
        <v>14.59</v>
      </c>
    </row>
    <row r="553" spans="1:7">
      <c r="A553" s="1">
        <v>40368</v>
      </c>
      <c r="B553">
        <v>14.86</v>
      </c>
      <c r="C553">
        <v>15.13</v>
      </c>
      <c r="D553">
        <v>14.75</v>
      </c>
      <c r="E553">
        <v>15.11</v>
      </c>
      <c r="F553">
        <v>86584400</v>
      </c>
      <c r="G553">
        <v>14.83</v>
      </c>
    </row>
    <row r="554" spans="1:7">
      <c r="A554" s="1">
        <v>40371</v>
      </c>
      <c r="B554">
        <v>15.07</v>
      </c>
      <c r="C554">
        <v>15.25</v>
      </c>
      <c r="D554">
        <v>14.97</v>
      </c>
      <c r="E554">
        <v>15.21</v>
      </c>
      <c r="F554">
        <v>92146300</v>
      </c>
      <c r="G554">
        <v>14.93</v>
      </c>
    </row>
    <row r="555" spans="1:7">
      <c r="A555" s="1">
        <v>40372</v>
      </c>
      <c r="B555">
        <v>15.48</v>
      </c>
      <c r="C555">
        <v>15.72</v>
      </c>
      <c r="D555">
        <v>15.4</v>
      </c>
      <c r="E555">
        <v>15.67</v>
      </c>
      <c r="F555">
        <v>130720700</v>
      </c>
      <c r="G555">
        <v>15.38</v>
      </c>
    </row>
    <row r="556" spans="1:7">
      <c r="A556" s="1">
        <v>40373</v>
      </c>
      <c r="B556">
        <v>15.6</v>
      </c>
      <c r="C556">
        <v>15.72</v>
      </c>
      <c r="D556">
        <v>15.42</v>
      </c>
      <c r="E556">
        <v>15.67</v>
      </c>
      <c r="F556">
        <v>115645600</v>
      </c>
      <c r="G556">
        <v>15.38</v>
      </c>
    </row>
    <row r="557" spans="1:7">
      <c r="A557" s="1">
        <v>40374</v>
      </c>
      <c r="B557">
        <v>15.66</v>
      </c>
      <c r="C557">
        <v>15.69</v>
      </c>
      <c r="D557">
        <v>15.06</v>
      </c>
      <c r="E557">
        <v>15.39</v>
      </c>
      <c r="F557">
        <v>177237600</v>
      </c>
      <c r="G557">
        <v>15.11</v>
      </c>
    </row>
    <row r="558" spans="1:7">
      <c r="A558" s="1">
        <v>40375</v>
      </c>
      <c r="B558">
        <v>14.63</v>
      </c>
      <c r="C558">
        <v>14.67</v>
      </c>
      <c r="D558">
        <v>13.96</v>
      </c>
      <c r="E558">
        <v>13.98</v>
      </c>
      <c r="F558">
        <v>438430600</v>
      </c>
      <c r="G558">
        <v>13.72</v>
      </c>
    </row>
    <row r="559" spans="1:7">
      <c r="A559" s="1">
        <v>40378</v>
      </c>
      <c r="B559">
        <v>13.97</v>
      </c>
      <c r="C559">
        <v>14.02</v>
      </c>
      <c r="D559">
        <v>13.3</v>
      </c>
      <c r="E559">
        <v>13.61</v>
      </c>
      <c r="F559">
        <v>314752200</v>
      </c>
      <c r="G559">
        <v>13.36</v>
      </c>
    </row>
    <row r="560" spans="1:7">
      <c r="A560" s="1">
        <v>40379</v>
      </c>
      <c r="B560">
        <v>13.36</v>
      </c>
      <c r="C560">
        <v>13.85</v>
      </c>
      <c r="D560">
        <v>13.3</v>
      </c>
      <c r="E560">
        <v>13.77</v>
      </c>
      <c r="F560">
        <v>180152700</v>
      </c>
      <c r="G560">
        <v>13.52</v>
      </c>
    </row>
    <row r="561" spans="1:7">
      <c r="A561" s="1">
        <v>40380</v>
      </c>
      <c r="B561">
        <v>13.96</v>
      </c>
      <c r="C561">
        <v>13.97</v>
      </c>
      <c r="D561">
        <v>13.33</v>
      </c>
      <c r="E561">
        <v>13.36</v>
      </c>
      <c r="F561">
        <v>203245200</v>
      </c>
      <c r="G561">
        <v>13.11</v>
      </c>
    </row>
    <row r="562" spans="1:7">
      <c r="A562" s="1">
        <v>40381</v>
      </c>
      <c r="B562">
        <v>13.55</v>
      </c>
      <c r="C562">
        <v>13.89</v>
      </c>
      <c r="D562">
        <v>13.54</v>
      </c>
      <c r="E562">
        <v>13.66</v>
      </c>
      <c r="F562">
        <v>185760900</v>
      </c>
      <c r="G562">
        <v>13.41</v>
      </c>
    </row>
    <row r="563" spans="1:7">
      <c r="A563" s="1">
        <v>40382</v>
      </c>
      <c r="B563">
        <v>13.68</v>
      </c>
      <c r="C563">
        <v>13.8</v>
      </c>
      <c r="D563">
        <v>13.47</v>
      </c>
      <c r="E563">
        <v>13.74</v>
      </c>
      <c r="F563">
        <v>133979700</v>
      </c>
      <c r="G563">
        <v>13.49</v>
      </c>
    </row>
    <row r="564" spans="1:7">
      <c r="A564" s="1">
        <v>40385</v>
      </c>
      <c r="B564">
        <v>13.85</v>
      </c>
      <c r="C564">
        <v>14.21</v>
      </c>
      <c r="D564">
        <v>13.71</v>
      </c>
      <c r="E564">
        <v>14.15</v>
      </c>
      <c r="F564">
        <v>159255000</v>
      </c>
      <c r="G564">
        <v>13.89</v>
      </c>
    </row>
    <row r="565" spans="1:7">
      <c r="A565" s="1">
        <v>40386</v>
      </c>
      <c r="B565">
        <v>14.52</v>
      </c>
      <c r="C565">
        <v>14.65</v>
      </c>
      <c r="D565">
        <v>14.18</v>
      </c>
      <c r="E565">
        <v>14.19</v>
      </c>
      <c r="F565">
        <v>176895900</v>
      </c>
      <c r="G565">
        <v>13.93</v>
      </c>
    </row>
    <row r="566" spans="1:7">
      <c r="A566" s="1">
        <v>40387</v>
      </c>
      <c r="B566">
        <v>14.12</v>
      </c>
      <c r="C566">
        <v>14.24</v>
      </c>
      <c r="D566">
        <v>13.96</v>
      </c>
      <c r="E566">
        <v>13.99</v>
      </c>
      <c r="F566">
        <v>110133600</v>
      </c>
      <c r="G566">
        <v>13.73</v>
      </c>
    </row>
    <row r="567" spans="1:7">
      <c r="A567" s="1">
        <v>40388</v>
      </c>
      <c r="B567">
        <v>14.15</v>
      </c>
      <c r="C567">
        <v>14.21</v>
      </c>
      <c r="D567">
        <v>13.9</v>
      </c>
      <c r="E567">
        <v>14.03</v>
      </c>
      <c r="F567">
        <v>124734700</v>
      </c>
      <c r="G567">
        <v>13.77</v>
      </c>
    </row>
    <row r="568" spans="1:7">
      <c r="A568" s="1">
        <v>40389</v>
      </c>
      <c r="B568">
        <v>13.88</v>
      </c>
      <c r="C568">
        <v>14.24</v>
      </c>
      <c r="D568">
        <v>13.85</v>
      </c>
      <c r="E568">
        <v>14.04</v>
      </c>
      <c r="F568">
        <v>130077700</v>
      </c>
      <c r="G568">
        <v>13.78</v>
      </c>
    </row>
    <row r="569" spans="1:7">
      <c r="A569" s="1">
        <v>40392</v>
      </c>
      <c r="B569">
        <v>14.38</v>
      </c>
      <c r="C569">
        <v>14.47</v>
      </c>
      <c r="D569">
        <v>14.23</v>
      </c>
      <c r="E569">
        <v>14.44</v>
      </c>
      <c r="F569">
        <v>130216100</v>
      </c>
      <c r="G569">
        <v>14.17</v>
      </c>
    </row>
    <row r="570" spans="1:7">
      <c r="A570" s="1">
        <v>40393</v>
      </c>
      <c r="B570">
        <v>14.36</v>
      </c>
      <c r="C570">
        <v>14.46</v>
      </c>
      <c r="D570">
        <v>14.29</v>
      </c>
      <c r="E570">
        <v>14.34</v>
      </c>
      <c r="F570">
        <v>96776700</v>
      </c>
      <c r="G570">
        <v>14.08</v>
      </c>
    </row>
    <row r="571" spans="1:7">
      <c r="A571" s="1">
        <v>40394</v>
      </c>
      <c r="B571">
        <v>14.36</v>
      </c>
      <c r="C571">
        <v>14.39</v>
      </c>
      <c r="D571">
        <v>14.12</v>
      </c>
      <c r="E571">
        <v>14.19</v>
      </c>
      <c r="F571">
        <v>131865800</v>
      </c>
      <c r="G571">
        <v>13.93</v>
      </c>
    </row>
    <row r="572" spans="1:7">
      <c r="A572" s="1">
        <v>40395</v>
      </c>
      <c r="B572">
        <v>14.09</v>
      </c>
      <c r="C572">
        <v>14.13</v>
      </c>
      <c r="D572">
        <v>13.96</v>
      </c>
      <c r="E572">
        <v>14.02</v>
      </c>
      <c r="F572">
        <v>110927900</v>
      </c>
      <c r="G572">
        <v>13.76</v>
      </c>
    </row>
    <row r="573" spans="1:7">
      <c r="A573" s="1">
        <v>40396</v>
      </c>
      <c r="B573">
        <v>13.91</v>
      </c>
      <c r="C573">
        <v>14.04</v>
      </c>
      <c r="D573">
        <v>13.75</v>
      </c>
      <c r="E573">
        <v>13.96</v>
      </c>
      <c r="F573">
        <v>135088300</v>
      </c>
      <c r="G573">
        <v>13.7</v>
      </c>
    </row>
    <row r="574" spans="1:7">
      <c r="A574" s="1">
        <v>40399</v>
      </c>
      <c r="B574">
        <v>14.06</v>
      </c>
      <c r="C574">
        <v>14.07</v>
      </c>
      <c r="D574">
        <v>13.75</v>
      </c>
      <c r="E574">
        <v>13.91</v>
      </c>
      <c r="F574">
        <v>121443000</v>
      </c>
      <c r="G574">
        <v>13.65</v>
      </c>
    </row>
    <row r="575" spans="1:7">
      <c r="A575" s="1">
        <v>40400</v>
      </c>
      <c r="B575">
        <v>13.77</v>
      </c>
      <c r="C575">
        <v>13.82</v>
      </c>
      <c r="D575">
        <v>13.61</v>
      </c>
      <c r="E575">
        <v>13.63</v>
      </c>
      <c r="F575">
        <v>131286100</v>
      </c>
      <c r="G575">
        <v>13.38</v>
      </c>
    </row>
    <row r="576" spans="1:7">
      <c r="A576" s="1">
        <v>40401</v>
      </c>
      <c r="B576">
        <v>13.5</v>
      </c>
      <c r="C576">
        <v>13.52</v>
      </c>
      <c r="D576">
        <v>13.16</v>
      </c>
      <c r="E576">
        <v>13.19</v>
      </c>
      <c r="F576">
        <v>182937400</v>
      </c>
      <c r="G576">
        <v>12.95</v>
      </c>
    </row>
    <row r="577" spans="1:7">
      <c r="A577" s="1">
        <v>40402</v>
      </c>
      <c r="B577">
        <v>13.05</v>
      </c>
      <c r="C577">
        <v>13.35</v>
      </c>
      <c r="D577">
        <v>13.02</v>
      </c>
      <c r="E577">
        <v>13.06</v>
      </c>
      <c r="F577">
        <v>146852800</v>
      </c>
      <c r="G577">
        <v>12.82</v>
      </c>
    </row>
    <row r="578" spans="1:7">
      <c r="A578" s="1">
        <v>40403</v>
      </c>
      <c r="B578">
        <v>13.11</v>
      </c>
      <c r="C578">
        <v>13.34</v>
      </c>
      <c r="D578">
        <v>13.11</v>
      </c>
      <c r="E578">
        <v>13.23</v>
      </c>
      <c r="F578">
        <v>107923800</v>
      </c>
      <c r="G578">
        <v>12.99</v>
      </c>
    </row>
    <row r="579" spans="1:7">
      <c r="A579" s="1">
        <v>40406</v>
      </c>
      <c r="B579">
        <v>13.13</v>
      </c>
      <c r="C579">
        <v>13.29</v>
      </c>
      <c r="D579">
        <v>13.09</v>
      </c>
      <c r="E579">
        <v>13.19</v>
      </c>
      <c r="F579">
        <v>99799300</v>
      </c>
      <c r="G579">
        <v>12.95</v>
      </c>
    </row>
    <row r="580" spans="1:7">
      <c r="A580" s="1">
        <v>40407</v>
      </c>
      <c r="B580">
        <v>13.41</v>
      </c>
      <c r="C580">
        <v>13.45</v>
      </c>
      <c r="D580">
        <v>13.15</v>
      </c>
      <c r="E580">
        <v>13.21</v>
      </c>
      <c r="F580">
        <v>132047600</v>
      </c>
      <c r="G580">
        <v>12.97</v>
      </c>
    </row>
    <row r="581" spans="1:7">
      <c r="A581" s="1">
        <v>40408</v>
      </c>
      <c r="B581">
        <v>13.25</v>
      </c>
      <c r="C581">
        <v>13.5</v>
      </c>
      <c r="D581">
        <v>13.24</v>
      </c>
      <c r="E581">
        <v>13.32</v>
      </c>
      <c r="F581">
        <v>137585300</v>
      </c>
      <c r="G581">
        <v>13.07</v>
      </c>
    </row>
    <row r="582" spans="1:7">
      <c r="A582" s="1">
        <v>40409</v>
      </c>
      <c r="B582">
        <v>13.28</v>
      </c>
      <c r="C582">
        <v>13.37</v>
      </c>
      <c r="D582">
        <v>13.01</v>
      </c>
      <c r="E582">
        <v>13.02</v>
      </c>
      <c r="F582">
        <v>153344800</v>
      </c>
      <c r="G582">
        <v>12.78</v>
      </c>
    </row>
    <row r="583" spans="1:7">
      <c r="A583" s="1">
        <v>40410</v>
      </c>
      <c r="B583">
        <v>12.98</v>
      </c>
      <c r="C583">
        <v>12.99</v>
      </c>
      <c r="D583">
        <v>12.75</v>
      </c>
      <c r="E583">
        <v>12.87</v>
      </c>
      <c r="F583">
        <v>164506800</v>
      </c>
      <c r="G583">
        <v>12.63</v>
      </c>
    </row>
    <row r="584" spans="1:7">
      <c r="A584" s="1">
        <v>40413</v>
      </c>
      <c r="B584">
        <v>13.07</v>
      </c>
      <c r="C584">
        <v>13.1</v>
      </c>
      <c r="D584">
        <v>12.86</v>
      </c>
      <c r="E584">
        <v>12.87</v>
      </c>
      <c r="F584">
        <v>114682800</v>
      </c>
      <c r="G584">
        <v>12.63</v>
      </c>
    </row>
    <row r="585" spans="1:7">
      <c r="A585" s="1">
        <v>40414</v>
      </c>
      <c r="B585">
        <v>12.75</v>
      </c>
      <c r="C585">
        <v>12.83</v>
      </c>
      <c r="D585">
        <v>12.59</v>
      </c>
      <c r="E585">
        <v>12.64</v>
      </c>
      <c r="F585">
        <v>156884400</v>
      </c>
      <c r="G585">
        <v>12.41</v>
      </c>
    </row>
    <row r="586" spans="1:7">
      <c r="A586" s="1">
        <v>40415</v>
      </c>
      <c r="B586">
        <v>12.56</v>
      </c>
      <c r="C586">
        <v>12.72</v>
      </c>
      <c r="D586">
        <v>12.42</v>
      </c>
      <c r="E586">
        <v>12.66</v>
      </c>
      <c r="F586">
        <v>159923400</v>
      </c>
      <c r="G586">
        <v>12.43</v>
      </c>
    </row>
    <row r="587" spans="1:7">
      <c r="A587" s="1">
        <v>40416</v>
      </c>
      <c r="B587">
        <v>12.74</v>
      </c>
      <c r="C587">
        <v>12.9</v>
      </c>
      <c r="D587">
        <v>12.47</v>
      </c>
      <c r="E587">
        <v>12.47</v>
      </c>
      <c r="F587">
        <v>137778600</v>
      </c>
      <c r="G587">
        <v>12.24</v>
      </c>
    </row>
    <row r="588" spans="1:7">
      <c r="A588" s="1">
        <v>40417</v>
      </c>
      <c r="B588">
        <v>12.57</v>
      </c>
      <c r="C588">
        <v>12.72</v>
      </c>
      <c r="D588">
        <v>12.41</v>
      </c>
      <c r="E588">
        <v>12.64</v>
      </c>
      <c r="F588">
        <v>158558400</v>
      </c>
      <c r="G588">
        <v>12.41</v>
      </c>
    </row>
    <row r="589" spans="1:7">
      <c r="A589" s="1">
        <v>40420</v>
      </c>
      <c r="B589">
        <v>12.54</v>
      </c>
      <c r="C589">
        <v>12.6</v>
      </c>
      <c r="D589">
        <v>12.27</v>
      </c>
      <c r="E589">
        <v>12.32</v>
      </c>
      <c r="F589">
        <v>126732000</v>
      </c>
      <c r="G589">
        <v>12.09</v>
      </c>
    </row>
    <row r="590" spans="1:7">
      <c r="A590" s="1">
        <v>40421</v>
      </c>
      <c r="B590">
        <v>12.33</v>
      </c>
      <c r="C590">
        <v>12.52</v>
      </c>
      <c r="D590">
        <v>12.18</v>
      </c>
      <c r="E590">
        <v>12.46</v>
      </c>
      <c r="F590">
        <v>172987600</v>
      </c>
      <c r="G590">
        <v>12.23</v>
      </c>
    </row>
    <row r="591" spans="1:7">
      <c r="A591" s="1">
        <v>40422</v>
      </c>
      <c r="B591">
        <v>12.64</v>
      </c>
      <c r="C591">
        <v>13.21</v>
      </c>
      <c r="D591">
        <v>12.6</v>
      </c>
      <c r="E591">
        <v>13.21</v>
      </c>
      <c r="F591">
        <v>204575600</v>
      </c>
      <c r="G591">
        <v>12.98</v>
      </c>
    </row>
    <row r="592" spans="1:7">
      <c r="A592" s="1">
        <v>40423</v>
      </c>
      <c r="B592">
        <v>13.15</v>
      </c>
      <c r="C592">
        <v>13.44</v>
      </c>
      <c r="D592">
        <v>13.15</v>
      </c>
      <c r="E592">
        <v>13.28</v>
      </c>
      <c r="F592">
        <v>154881900</v>
      </c>
      <c r="G592">
        <v>13.05</v>
      </c>
    </row>
    <row r="593" spans="1:7">
      <c r="A593" s="1">
        <v>40424</v>
      </c>
      <c r="B593">
        <v>13.5</v>
      </c>
      <c r="C593">
        <v>13.69</v>
      </c>
      <c r="D593">
        <v>13.33</v>
      </c>
      <c r="E593">
        <v>13.5</v>
      </c>
      <c r="F593">
        <v>141624900</v>
      </c>
      <c r="G593">
        <v>13.26</v>
      </c>
    </row>
    <row r="594" spans="1:7">
      <c r="A594" s="1">
        <v>40428</v>
      </c>
      <c r="B594">
        <v>13.38</v>
      </c>
      <c r="C594">
        <v>13.42</v>
      </c>
      <c r="D594">
        <v>13.2</v>
      </c>
      <c r="E594">
        <v>13.21</v>
      </c>
      <c r="F594">
        <v>127499100</v>
      </c>
      <c r="G594">
        <v>12.98</v>
      </c>
    </row>
    <row r="595" spans="1:7">
      <c r="A595" s="1">
        <v>40429</v>
      </c>
      <c r="B595">
        <v>13.26</v>
      </c>
      <c r="C595">
        <v>13.49</v>
      </c>
      <c r="D595">
        <v>13.23</v>
      </c>
      <c r="E595">
        <v>13.37</v>
      </c>
      <c r="F595">
        <v>102657200</v>
      </c>
      <c r="G595">
        <v>13.13</v>
      </c>
    </row>
    <row r="596" spans="1:7">
      <c r="A596" s="1">
        <v>40430</v>
      </c>
      <c r="B596">
        <v>13.58</v>
      </c>
      <c r="C596">
        <v>13.87</v>
      </c>
      <c r="D596">
        <v>13.48</v>
      </c>
      <c r="E596">
        <v>13.5</v>
      </c>
      <c r="F596">
        <v>168549000</v>
      </c>
      <c r="G596">
        <v>13.26</v>
      </c>
    </row>
    <row r="597" spans="1:7">
      <c r="A597" s="1">
        <v>40431</v>
      </c>
      <c r="B597">
        <v>13.6</v>
      </c>
      <c r="C597">
        <v>13.66</v>
      </c>
      <c r="D597">
        <v>13.51</v>
      </c>
      <c r="E597">
        <v>13.55</v>
      </c>
      <c r="F597">
        <v>85884600</v>
      </c>
      <c r="G597">
        <v>13.31</v>
      </c>
    </row>
    <row r="598" spans="1:7">
      <c r="A598" s="1">
        <v>40434</v>
      </c>
      <c r="B598">
        <v>13.94</v>
      </c>
      <c r="C598">
        <v>14.06</v>
      </c>
      <c r="D598">
        <v>13.87</v>
      </c>
      <c r="E598">
        <v>13.95</v>
      </c>
      <c r="F598">
        <v>164136200</v>
      </c>
      <c r="G598">
        <v>13.7</v>
      </c>
    </row>
    <row r="599" spans="1:7">
      <c r="A599" s="1">
        <v>40435</v>
      </c>
      <c r="B599">
        <v>13.96</v>
      </c>
      <c r="C599">
        <v>13.97</v>
      </c>
      <c r="D599">
        <v>13.64</v>
      </c>
      <c r="E599">
        <v>13.68</v>
      </c>
      <c r="F599">
        <v>140042500</v>
      </c>
      <c r="G599">
        <v>13.44</v>
      </c>
    </row>
    <row r="600" spans="1:7">
      <c r="A600" s="1">
        <v>40436</v>
      </c>
      <c r="B600">
        <v>13.62</v>
      </c>
      <c r="C600">
        <v>13.79</v>
      </c>
      <c r="D600">
        <v>13.51</v>
      </c>
      <c r="E600">
        <v>13.71</v>
      </c>
      <c r="F600">
        <v>134665300</v>
      </c>
      <c r="G600">
        <v>13.47</v>
      </c>
    </row>
    <row r="601" spans="1:7">
      <c r="A601" s="1">
        <v>40437</v>
      </c>
      <c r="B601">
        <v>13.62</v>
      </c>
      <c r="C601">
        <v>13.66</v>
      </c>
      <c r="D601">
        <v>13.51</v>
      </c>
      <c r="E601">
        <v>13.55</v>
      </c>
      <c r="F601">
        <v>120788100</v>
      </c>
      <c r="G601">
        <v>13.31</v>
      </c>
    </row>
    <row r="602" spans="1:7">
      <c r="A602" s="1">
        <v>40438</v>
      </c>
      <c r="B602">
        <v>13.69</v>
      </c>
      <c r="C602">
        <v>13.7</v>
      </c>
      <c r="D602">
        <v>13.34</v>
      </c>
      <c r="E602">
        <v>13.4</v>
      </c>
      <c r="F602">
        <v>132686500</v>
      </c>
      <c r="G602">
        <v>13.16</v>
      </c>
    </row>
    <row r="603" spans="1:7">
      <c r="A603" s="1">
        <v>40441</v>
      </c>
      <c r="B603">
        <v>13.46</v>
      </c>
      <c r="C603">
        <v>13.81</v>
      </c>
      <c r="D603">
        <v>13.37</v>
      </c>
      <c r="E603">
        <v>13.74</v>
      </c>
      <c r="F603">
        <v>130367700</v>
      </c>
      <c r="G603">
        <v>13.5</v>
      </c>
    </row>
    <row r="604" spans="1:7">
      <c r="A604" s="1">
        <v>40442</v>
      </c>
      <c r="B604">
        <v>13.95</v>
      </c>
      <c r="C604">
        <v>14</v>
      </c>
      <c r="D604">
        <v>13.64</v>
      </c>
      <c r="E604">
        <v>13.65</v>
      </c>
      <c r="F604">
        <v>168349300</v>
      </c>
      <c r="G604">
        <v>13.41</v>
      </c>
    </row>
    <row r="605" spans="1:7">
      <c r="A605" s="1">
        <v>40443</v>
      </c>
      <c r="B605">
        <v>13.63</v>
      </c>
      <c r="C605">
        <v>13.77</v>
      </c>
      <c r="D605">
        <v>13.41</v>
      </c>
      <c r="E605">
        <v>13.42</v>
      </c>
      <c r="F605">
        <v>141117900</v>
      </c>
      <c r="G605">
        <v>13.18</v>
      </c>
    </row>
    <row r="606" spans="1:7">
      <c r="A606" s="1">
        <v>40444</v>
      </c>
      <c r="B606">
        <v>13.31</v>
      </c>
      <c r="C606">
        <v>13.43</v>
      </c>
      <c r="D606">
        <v>13.12</v>
      </c>
      <c r="E606">
        <v>13.17</v>
      </c>
      <c r="F606">
        <v>153255800</v>
      </c>
      <c r="G606">
        <v>12.94</v>
      </c>
    </row>
    <row r="607" spans="1:7">
      <c r="A607" s="1">
        <v>40445</v>
      </c>
      <c r="B607">
        <v>13.37</v>
      </c>
      <c r="C607">
        <v>13.6</v>
      </c>
      <c r="D607">
        <v>13.3</v>
      </c>
      <c r="E607">
        <v>13.6</v>
      </c>
      <c r="F607">
        <v>142535200</v>
      </c>
      <c r="G607">
        <v>13.36</v>
      </c>
    </row>
    <row r="608" spans="1:7">
      <c r="A608" s="1">
        <v>40448</v>
      </c>
      <c r="B608">
        <v>13.61</v>
      </c>
      <c r="C608">
        <v>13.63</v>
      </c>
      <c r="D608">
        <v>13.23</v>
      </c>
      <c r="E608">
        <v>13.24</v>
      </c>
      <c r="F608">
        <v>123657600</v>
      </c>
      <c r="G608">
        <v>13.01</v>
      </c>
    </row>
    <row r="609" spans="1:7">
      <c r="A609" s="1">
        <v>40449</v>
      </c>
      <c r="B609">
        <v>13.31</v>
      </c>
      <c r="C609">
        <v>13.32</v>
      </c>
      <c r="D609">
        <v>13.15</v>
      </c>
      <c r="E609">
        <v>13.27</v>
      </c>
      <c r="F609">
        <v>124743600</v>
      </c>
      <c r="G609">
        <v>13.04</v>
      </c>
    </row>
    <row r="610" spans="1:7">
      <c r="A610" s="1">
        <v>40450</v>
      </c>
      <c r="B610">
        <v>13.24</v>
      </c>
      <c r="C610">
        <v>13.29</v>
      </c>
      <c r="D610">
        <v>13.05</v>
      </c>
      <c r="E610">
        <v>13.11</v>
      </c>
      <c r="F610">
        <v>156717200</v>
      </c>
      <c r="G610">
        <v>12.88</v>
      </c>
    </row>
    <row r="611" spans="1:7">
      <c r="A611" s="1">
        <v>40451</v>
      </c>
      <c r="B611">
        <v>13.21</v>
      </c>
      <c r="C611">
        <v>13.39</v>
      </c>
      <c r="D611">
        <v>13.05</v>
      </c>
      <c r="E611">
        <v>13.1</v>
      </c>
      <c r="F611">
        <v>148937800</v>
      </c>
      <c r="G611">
        <v>12.87</v>
      </c>
    </row>
    <row r="612" spans="1:7">
      <c r="A612" s="1">
        <v>40452</v>
      </c>
      <c r="B612">
        <v>13.22</v>
      </c>
      <c r="C612">
        <v>13.42</v>
      </c>
      <c r="D612">
        <v>13.06</v>
      </c>
      <c r="E612">
        <v>13.3</v>
      </c>
      <c r="F612">
        <v>168814600</v>
      </c>
      <c r="G612">
        <v>13.06</v>
      </c>
    </row>
    <row r="613" spans="1:7">
      <c r="A613" s="1">
        <v>40455</v>
      </c>
      <c r="B613">
        <v>13.27</v>
      </c>
      <c r="C613">
        <v>13.45</v>
      </c>
      <c r="D613">
        <v>13.13</v>
      </c>
      <c r="E613">
        <v>13.15</v>
      </c>
      <c r="F613">
        <v>133664600</v>
      </c>
      <c r="G613">
        <v>12.92</v>
      </c>
    </row>
    <row r="614" spans="1:7">
      <c r="A614" s="1">
        <v>40456</v>
      </c>
      <c r="B614">
        <v>13.32</v>
      </c>
      <c r="C614">
        <v>13.64</v>
      </c>
      <c r="D614">
        <v>13.21</v>
      </c>
      <c r="E614">
        <v>13.56</v>
      </c>
      <c r="F614">
        <v>191282100</v>
      </c>
      <c r="G614">
        <v>13.32</v>
      </c>
    </row>
    <row r="615" spans="1:7">
      <c r="A615" s="1">
        <v>40457</v>
      </c>
      <c r="B615">
        <v>13.63</v>
      </c>
      <c r="C615">
        <v>13.66</v>
      </c>
      <c r="D615">
        <v>13.32</v>
      </c>
      <c r="E615">
        <v>13.39</v>
      </c>
      <c r="F615">
        <v>150771000</v>
      </c>
      <c r="G615">
        <v>13.15</v>
      </c>
    </row>
    <row r="616" spans="1:7">
      <c r="A616" s="1">
        <v>40458</v>
      </c>
      <c r="B616">
        <v>13.47</v>
      </c>
      <c r="C616">
        <v>13.5</v>
      </c>
      <c r="D616">
        <v>13.23</v>
      </c>
      <c r="E616">
        <v>13.31</v>
      </c>
      <c r="F616">
        <v>112300500</v>
      </c>
      <c r="G616">
        <v>13.07</v>
      </c>
    </row>
    <row r="617" spans="1:7">
      <c r="A617" s="1">
        <v>40459</v>
      </c>
      <c r="B617">
        <v>13.34</v>
      </c>
      <c r="C617">
        <v>13.49</v>
      </c>
      <c r="D617">
        <v>13.1</v>
      </c>
      <c r="E617">
        <v>13.18</v>
      </c>
      <c r="F617">
        <v>173162700</v>
      </c>
      <c r="G617">
        <v>12.95</v>
      </c>
    </row>
    <row r="618" spans="1:7">
      <c r="A618" s="1">
        <v>40462</v>
      </c>
      <c r="B618">
        <v>13.2</v>
      </c>
      <c r="C618">
        <v>13.25</v>
      </c>
      <c r="D618">
        <v>13.11</v>
      </c>
      <c r="E618">
        <v>13.15</v>
      </c>
      <c r="F618">
        <v>101283500</v>
      </c>
      <c r="G618">
        <v>12.92</v>
      </c>
    </row>
    <row r="619" spans="1:7">
      <c r="A619" s="1">
        <v>40463</v>
      </c>
      <c r="B619">
        <v>13.1</v>
      </c>
      <c r="C619">
        <v>13.53</v>
      </c>
      <c r="D619">
        <v>13.09</v>
      </c>
      <c r="E619">
        <v>13.52</v>
      </c>
      <c r="F619">
        <v>136898300</v>
      </c>
      <c r="G619">
        <v>13.28</v>
      </c>
    </row>
    <row r="620" spans="1:7">
      <c r="A620" s="1">
        <v>40464</v>
      </c>
      <c r="B620">
        <v>13.6</v>
      </c>
      <c r="C620">
        <v>13.64</v>
      </c>
      <c r="D620">
        <v>13.25</v>
      </c>
      <c r="E620">
        <v>13.29</v>
      </c>
      <c r="F620">
        <v>175054300</v>
      </c>
      <c r="G620">
        <v>13.06</v>
      </c>
    </row>
    <row r="621" spans="1:7">
      <c r="A621" s="1">
        <v>40465</v>
      </c>
      <c r="B621">
        <v>13</v>
      </c>
      <c r="C621">
        <v>13.03</v>
      </c>
      <c r="D621">
        <v>12.42</v>
      </c>
      <c r="E621">
        <v>12.6</v>
      </c>
      <c r="F621">
        <v>511175200</v>
      </c>
      <c r="G621">
        <v>12.38</v>
      </c>
    </row>
    <row r="622" spans="1:7">
      <c r="A622" s="1">
        <v>40466</v>
      </c>
      <c r="B622">
        <v>12.66</v>
      </c>
      <c r="C622">
        <v>12.68</v>
      </c>
      <c r="D622">
        <v>11.74</v>
      </c>
      <c r="E622">
        <v>11.98</v>
      </c>
      <c r="F622">
        <v>600410400</v>
      </c>
      <c r="G622">
        <v>11.77</v>
      </c>
    </row>
    <row r="623" spans="1:7">
      <c r="A623" s="1">
        <v>40469</v>
      </c>
      <c r="B623">
        <v>11.96</v>
      </c>
      <c r="C623">
        <v>12.37</v>
      </c>
      <c r="D623">
        <v>11.83</v>
      </c>
      <c r="E623">
        <v>12.34</v>
      </c>
      <c r="F623">
        <v>416485100</v>
      </c>
      <c r="G623">
        <v>12.12</v>
      </c>
    </row>
    <row r="624" spans="1:7">
      <c r="A624" s="1">
        <v>40470</v>
      </c>
      <c r="B624">
        <v>12.34</v>
      </c>
      <c r="C624">
        <v>12.45</v>
      </c>
      <c r="D624">
        <v>11.71</v>
      </c>
      <c r="E624">
        <v>11.8</v>
      </c>
      <c r="F624">
        <v>574229600</v>
      </c>
      <c r="G624">
        <v>11.59</v>
      </c>
    </row>
    <row r="625" spans="1:7">
      <c r="A625" s="1">
        <v>40471</v>
      </c>
      <c r="B625">
        <v>11.6</v>
      </c>
      <c r="C625">
        <v>11.88</v>
      </c>
      <c r="D625">
        <v>11.17</v>
      </c>
      <c r="E625">
        <v>11.75</v>
      </c>
      <c r="F625">
        <v>655116600</v>
      </c>
      <c r="G625">
        <v>11.54</v>
      </c>
    </row>
    <row r="626" spans="1:7">
      <c r="A626" s="1">
        <v>40472</v>
      </c>
      <c r="B626">
        <v>11.84</v>
      </c>
      <c r="C626">
        <v>11.88</v>
      </c>
      <c r="D626">
        <v>11.32</v>
      </c>
      <c r="E626">
        <v>11.36</v>
      </c>
      <c r="F626">
        <v>318784400</v>
      </c>
      <c r="G626">
        <v>11.16</v>
      </c>
    </row>
    <row r="627" spans="1:7">
      <c r="A627" s="1">
        <v>40473</v>
      </c>
      <c r="B627">
        <v>11.47</v>
      </c>
      <c r="C627">
        <v>11.58</v>
      </c>
      <c r="D627">
        <v>11.37</v>
      </c>
      <c r="E627">
        <v>11.44</v>
      </c>
      <c r="F627">
        <v>173466800</v>
      </c>
      <c r="G627">
        <v>11.24</v>
      </c>
    </row>
    <row r="628" spans="1:7">
      <c r="A628" s="1">
        <v>40476</v>
      </c>
      <c r="B628">
        <v>11.56</v>
      </c>
      <c r="C628">
        <v>11.59</v>
      </c>
      <c r="D628">
        <v>11.07</v>
      </c>
      <c r="E628">
        <v>11.16</v>
      </c>
      <c r="F628">
        <v>327390900</v>
      </c>
      <c r="G628">
        <v>10.96</v>
      </c>
    </row>
    <row r="629" spans="1:7">
      <c r="A629" s="1">
        <v>40477</v>
      </c>
      <c r="B629">
        <v>11.08</v>
      </c>
      <c r="C629">
        <v>11.48</v>
      </c>
      <c r="D629">
        <v>11.03</v>
      </c>
      <c r="E629">
        <v>11.3</v>
      </c>
      <c r="F629">
        <v>232839500</v>
      </c>
      <c r="G629">
        <v>11.1</v>
      </c>
    </row>
    <row r="630" spans="1:7">
      <c r="A630" s="1">
        <v>40478</v>
      </c>
      <c r="B630">
        <v>11.32</v>
      </c>
      <c r="C630">
        <v>11.67</v>
      </c>
      <c r="D630">
        <v>11.25</v>
      </c>
      <c r="E630">
        <v>11.54</v>
      </c>
      <c r="F630">
        <v>275344800</v>
      </c>
      <c r="G630">
        <v>11.34</v>
      </c>
    </row>
    <row r="631" spans="1:7">
      <c r="A631" s="1">
        <v>40479</v>
      </c>
      <c r="B631">
        <v>11.72</v>
      </c>
      <c r="C631">
        <v>11.72</v>
      </c>
      <c r="D631">
        <v>11.41</v>
      </c>
      <c r="E631">
        <v>11.53</v>
      </c>
      <c r="F631">
        <v>180293000</v>
      </c>
      <c r="G631">
        <v>11.33</v>
      </c>
    </row>
    <row r="632" spans="1:7">
      <c r="A632" s="1">
        <v>40480</v>
      </c>
      <c r="B632">
        <v>11.5</v>
      </c>
      <c r="C632">
        <v>11.54</v>
      </c>
      <c r="D632">
        <v>11.36</v>
      </c>
      <c r="E632">
        <v>11.45</v>
      </c>
      <c r="F632">
        <v>126825100</v>
      </c>
      <c r="G632">
        <v>11.25</v>
      </c>
    </row>
    <row r="633" spans="1:7">
      <c r="A633" s="1">
        <v>40483</v>
      </c>
      <c r="B633">
        <v>11.5</v>
      </c>
      <c r="C633">
        <v>11.58</v>
      </c>
      <c r="D633">
        <v>11.36</v>
      </c>
      <c r="E633">
        <v>11.5</v>
      </c>
      <c r="F633">
        <v>152004500</v>
      </c>
      <c r="G633">
        <v>11.3</v>
      </c>
    </row>
    <row r="634" spans="1:7">
      <c r="A634" s="1">
        <v>40484</v>
      </c>
      <c r="B634">
        <v>11.56</v>
      </c>
      <c r="C634">
        <v>11.59</v>
      </c>
      <c r="D634">
        <v>11.3</v>
      </c>
      <c r="E634">
        <v>11.4</v>
      </c>
      <c r="F634">
        <v>176470800</v>
      </c>
      <c r="G634">
        <v>11.2</v>
      </c>
    </row>
    <row r="635" spans="1:7">
      <c r="A635" s="1">
        <v>40485</v>
      </c>
      <c r="B635">
        <v>11.46</v>
      </c>
      <c r="C635">
        <v>11.55</v>
      </c>
      <c r="D635">
        <v>11.31</v>
      </c>
      <c r="E635">
        <v>11.52</v>
      </c>
      <c r="F635">
        <v>176344100</v>
      </c>
      <c r="G635">
        <v>11.32</v>
      </c>
    </row>
    <row r="636" spans="1:7">
      <c r="A636" s="1">
        <v>40486</v>
      </c>
      <c r="B636">
        <v>11.79</v>
      </c>
      <c r="C636">
        <v>12.24</v>
      </c>
      <c r="D636">
        <v>11.7</v>
      </c>
      <c r="E636">
        <v>12.13</v>
      </c>
      <c r="F636">
        <v>310826500</v>
      </c>
      <c r="G636">
        <v>11.92</v>
      </c>
    </row>
    <row r="637" spans="1:7">
      <c r="A637" s="1">
        <v>40487</v>
      </c>
      <c r="B637">
        <v>12.17</v>
      </c>
      <c r="C637">
        <v>12.71</v>
      </c>
      <c r="D637">
        <v>12.16</v>
      </c>
      <c r="E637">
        <v>12.36</v>
      </c>
      <c r="F637">
        <v>405644600</v>
      </c>
      <c r="G637">
        <v>12.14</v>
      </c>
    </row>
    <row r="638" spans="1:7">
      <c r="A638" s="1">
        <v>40490</v>
      </c>
      <c r="B638">
        <v>12.62</v>
      </c>
      <c r="C638">
        <v>12.73</v>
      </c>
      <c r="D638">
        <v>12.43</v>
      </c>
      <c r="E638">
        <v>12.6</v>
      </c>
      <c r="F638">
        <v>247865900</v>
      </c>
      <c r="G638">
        <v>12.38</v>
      </c>
    </row>
    <row r="639" spans="1:7">
      <c r="A639" s="1">
        <v>40491</v>
      </c>
      <c r="B639">
        <v>12.73</v>
      </c>
      <c r="C639">
        <v>12.74</v>
      </c>
      <c r="D639">
        <v>12.23</v>
      </c>
      <c r="E639">
        <v>12.27</v>
      </c>
      <c r="F639">
        <v>225038100</v>
      </c>
      <c r="G639">
        <v>12.05</v>
      </c>
    </row>
    <row r="640" spans="1:7">
      <c r="A640" s="1">
        <v>40492</v>
      </c>
      <c r="B640">
        <v>12.35</v>
      </c>
      <c r="C640">
        <v>12.57</v>
      </c>
      <c r="D640">
        <v>12.2</v>
      </c>
      <c r="E640">
        <v>12.57</v>
      </c>
      <c r="F640">
        <v>191612200</v>
      </c>
      <c r="G640">
        <v>12.35</v>
      </c>
    </row>
    <row r="641" spans="1:7">
      <c r="A641" s="1">
        <v>40493</v>
      </c>
      <c r="B641">
        <v>12.5</v>
      </c>
      <c r="C641">
        <v>12.56</v>
      </c>
      <c r="D641">
        <v>12.31</v>
      </c>
      <c r="E641">
        <v>12.37</v>
      </c>
      <c r="F641">
        <v>130702300</v>
      </c>
      <c r="G641">
        <v>12.15</v>
      </c>
    </row>
    <row r="642" spans="1:7">
      <c r="A642" s="1">
        <v>40494</v>
      </c>
      <c r="B642">
        <v>12.29</v>
      </c>
      <c r="C642">
        <v>12.33</v>
      </c>
      <c r="D642">
        <v>12.03</v>
      </c>
      <c r="E642">
        <v>12.12</v>
      </c>
      <c r="F642">
        <v>170642600</v>
      </c>
      <c r="G642">
        <v>11.91</v>
      </c>
    </row>
    <row r="643" spans="1:7">
      <c r="A643" s="1">
        <v>40497</v>
      </c>
      <c r="B643">
        <v>12.22</v>
      </c>
      <c r="C643">
        <v>12.29</v>
      </c>
      <c r="D643">
        <v>12.07</v>
      </c>
      <c r="E643">
        <v>12.1</v>
      </c>
      <c r="F643">
        <v>112735900</v>
      </c>
      <c r="G643">
        <v>11.89</v>
      </c>
    </row>
    <row r="644" spans="1:7">
      <c r="A644" s="1">
        <v>40498</v>
      </c>
      <c r="B644">
        <v>11.99</v>
      </c>
      <c r="C644">
        <v>12.05</v>
      </c>
      <c r="D644">
        <v>11.72</v>
      </c>
      <c r="E644">
        <v>11.94</v>
      </c>
      <c r="F644">
        <v>219262600</v>
      </c>
      <c r="G644">
        <v>11.73</v>
      </c>
    </row>
    <row r="645" spans="1:7">
      <c r="A645" s="1">
        <v>40499</v>
      </c>
      <c r="B645">
        <v>11.9</v>
      </c>
      <c r="C645">
        <v>11.99</v>
      </c>
      <c r="D645">
        <v>11.6</v>
      </c>
      <c r="E645">
        <v>11.62</v>
      </c>
      <c r="F645">
        <v>170058200</v>
      </c>
      <c r="G645">
        <v>11.41</v>
      </c>
    </row>
    <row r="646" spans="1:7">
      <c r="A646" s="1">
        <v>40500</v>
      </c>
      <c r="B646">
        <v>11.78</v>
      </c>
      <c r="C646">
        <v>11.82</v>
      </c>
      <c r="D646">
        <v>11.63</v>
      </c>
      <c r="E646">
        <v>11.7</v>
      </c>
      <c r="F646">
        <v>138773700</v>
      </c>
      <c r="G646">
        <v>11.49</v>
      </c>
    </row>
    <row r="647" spans="1:7">
      <c r="A647" s="1">
        <v>40501</v>
      </c>
      <c r="B647">
        <v>11.64</v>
      </c>
      <c r="C647">
        <v>11.66</v>
      </c>
      <c r="D647">
        <v>11.53</v>
      </c>
      <c r="E647">
        <v>11.66</v>
      </c>
      <c r="F647">
        <v>104569300</v>
      </c>
      <c r="G647">
        <v>11.45</v>
      </c>
    </row>
    <row r="648" spans="1:7">
      <c r="A648" s="1">
        <v>40504</v>
      </c>
      <c r="B648">
        <v>11.56</v>
      </c>
      <c r="C648">
        <v>11.59</v>
      </c>
      <c r="D648">
        <v>11.21</v>
      </c>
      <c r="E648">
        <v>11.3</v>
      </c>
      <c r="F648">
        <v>223150100</v>
      </c>
      <c r="G648">
        <v>11.1</v>
      </c>
    </row>
    <row r="649" spans="1:7">
      <c r="A649" s="1">
        <v>40505</v>
      </c>
      <c r="B649">
        <v>11.18</v>
      </c>
      <c r="C649">
        <v>11.39</v>
      </c>
      <c r="D649">
        <v>11.06</v>
      </c>
      <c r="E649">
        <v>11.09</v>
      </c>
      <c r="F649">
        <v>199123000</v>
      </c>
      <c r="G649">
        <v>10.89</v>
      </c>
    </row>
    <row r="650" spans="1:7">
      <c r="A650" s="1">
        <v>40506</v>
      </c>
      <c r="B650">
        <v>11.18</v>
      </c>
      <c r="C650">
        <v>11.3</v>
      </c>
      <c r="D650">
        <v>11.1</v>
      </c>
      <c r="E650">
        <v>11.28</v>
      </c>
      <c r="F650">
        <v>109514300</v>
      </c>
      <c r="G650">
        <v>11.08</v>
      </c>
    </row>
    <row r="651" spans="1:7">
      <c r="A651" s="1">
        <v>40508</v>
      </c>
      <c r="B651">
        <v>11.17</v>
      </c>
      <c r="C651">
        <v>11.21</v>
      </c>
      <c r="D651">
        <v>11.1</v>
      </c>
      <c r="E651">
        <v>11.12</v>
      </c>
      <c r="F651">
        <v>54441000</v>
      </c>
      <c r="G651">
        <v>10.92</v>
      </c>
    </row>
    <row r="652" spans="1:7">
      <c r="A652" s="1">
        <v>40511</v>
      </c>
      <c r="B652">
        <v>11.14</v>
      </c>
      <c r="C652">
        <v>11.36</v>
      </c>
      <c r="D652">
        <v>11.08</v>
      </c>
      <c r="E652">
        <v>11.31</v>
      </c>
      <c r="F652">
        <v>144663800</v>
      </c>
      <c r="G652">
        <v>11.11</v>
      </c>
    </row>
    <row r="653" spans="1:7">
      <c r="A653" s="1">
        <v>40512</v>
      </c>
      <c r="B653">
        <v>11.2</v>
      </c>
      <c r="C653">
        <v>11.3</v>
      </c>
      <c r="D653">
        <v>10.91</v>
      </c>
      <c r="E653">
        <v>10.95</v>
      </c>
      <c r="F653">
        <v>267119300</v>
      </c>
      <c r="G653">
        <v>10.76</v>
      </c>
    </row>
    <row r="654" spans="1:7">
      <c r="A654" s="1">
        <v>40513</v>
      </c>
      <c r="B654">
        <v>11.17</v>
      </c>
      <c r="C654">
        <v>11.3</v>
      </c>
      <c r="D654">
        <v>10.97</v>
      </c>
      <c r="E654">
        <v>11.29</v>
      </c>
      <c r="F654">
        <v>289105800</v>
      </c>
      <c r="G654">
        <v>11.1</v>
      </c>
    </row>
    <row r="655" spans="1:7">
      <c r="A655" s="1">
        <v>40514</v>
      </c>
      <c r="B655">
        <v>11.37</v>
      </c>
      <c r="C655">
        <v>11.74</v>
      </c>
      <c r="D655">
        <v>11.35</v>
      </c>
      <c r="E655">
        <v>11.68</v>
      </c>
      <c r="F655">
        <v>284454000</v>
      </c>
      <c r="G655">
        <v>11.48</v>
      </c>
    </row>
    <row r="656" spans="1:7">
      <c r="A656" s="1">
        <v>40515</v>
      </c>
      <c r="B656">
        <v>11.59</v>
      </c>
      <c r="C656">
        <v>11.88</v>
      </c>
      <c r="D656">
        <v>11.53</v>
      </c>
      <c r="E656">
        <v>11.86</v>
      </c>
      <c r="F656">
        <v>164553900</v>
      </c>
      <c r="G656">
        <v>11.66</v>
      </c>
    </row>
    <row r="657" spans="1:7">
      <c r="A657" s="1">
        <v>40518</v>
      </c>
      <c r="B657">
        <v>11.78</v>
      </c>
      <c r="C657">
        <v>11.86</v>
      </c>
      <c r="D657">
        <v>11.63</v>
      </c>
      <c r="E657">
        <v>11.64</v>
      </c>
      <c r="F657">
        <v>132238800</v>
      </c>
      <c r="G657">
        <v>11.44</v>
      </c>
    </row>
    <row r="658" spans="1:7">
      <c r="A658" s="1">
        <v>40519</v>
      </c>
      <c r="B658">
        <v>11.84</v>
      </c>
      <c r="C658">
        <v>11.87</v>
      </c>
      <c r="D658">
        <v>11.5</v>
      </c>
      <c r="E658">
        <v>11.57</v>
      </c>
      <c r="F658">
        <v>215071600</v>
      </c>
      <c r="G658">
        <v>11.38</v>
      </c>
    </row>
    <row r="659" spans="1:7">
      <c r="A659" s="1">
        <v>40520</v>
      </c>
      <c r="B659">
        <v>11.61</v>
      </c>
      <c r="C659">
        <v>12.07</v>
      </c>
      <c r="D659">
        <v>11.6</v>
      </c>
      <c r="E659">
        <v>12</v>
      </c>
      <c r="F659">
        <v>235158100</v>
      </c>
      <c r="G659">
        <v>11.8</v>
      </c>
    </row>
    <row r="660" spans="1:7">
      <c r="A660" s="1">
        <v>40521</v>
      </c>
      <c r="B660">
        <v>12.26</v>
      </c>
      <c r="C660">
        <v>12.69</v>
      </c>
      <c r="D660">
        <v>12.25</v>
      </c>
      <c r="E660">
        <v>12.65</v>
      </c>
      <c r="F660">
        <v>328639000</v>
      </c>
      <c r="G660">
        <v>12.44</v>
      </c>
    </row>
    <row r="661" spans="1:7">
      <c r="A661" s="1">
        <v>40522</v>
      </c>
      <c r="B661">
        <v>12.65</v>
      </c>
      <c r="C661">
        <v>12.85</v>
      </c>
      <c r="D661">
        <v>12.47</v>
      </c>
      <c r="E661">
        <v>12.8</v>
      </c>
      <c r="F661">
        <v>224667700</v>
      </c>
      <c r="G661">
        <v>12.59</v>
      </c>
    </row>
    <row r="662" spans="1:7">
      <c r="A662" s="1">
        <v>40525</v>
      </c>
      <c r="B662">
        <v>12.86</v>
      </c>
      <c r="C662">
        <v>12.88</v>
      </c>
      <c r="D662">
        <v>12.52</v>
      </c>
      <c r="E662">
        <v>12.54</v>
      </c>
      <c r="F662">
        <v>189201500</v>
      </c>
      <c r="G662">
        <v>12.33</v>
      </c>
    </row>
    <row r="663" spans="1:7">
      <c r="A663" s="1">
        <v>40526</v>
      </c>
      <c r="B663">
        <v>12.57</v>
      </c>
      <c r="C663">
        <v>12.71</v>
      </c>
      <c r="D663">
        <v>12.33</v>
      </c>
      <c r="E663">
        <v>12.4</v>
      </c>
      <c r="F663">
        <v>161365800</v>
      </c>
      <c r="G663">
        <v>12.19</v>
      </c>
    </row>
    <row r="664" spans="1:7">
      <c r="A664" s="1">
        <v>40527</v>
      </c>
      <c r="B664">
        <v>12.38</v>
      </c>
      <c r="C664">
        <v>12.54</v>
      </c>
      <c r="D664">
        <v>12.28</v>
      </c>
      <c r="E664">
        <v>12.29</v>
      </c>
      <c r="F664">
        <v>160612500</v>
      </c>
      <c r="G664">
        <v>12.08</v>
      </c>
    </row>
    <row r="665" spans="1:7">
      <c r="A665" s="1">
        <v>40528</v>
      </c>
      <c r="B665">
        <v>12.47</v>
      </c>
      <c r="C665">
        <v>12.77</v>
      </c>
      <c r="D665">
        <v>12.38</v>
      </c>
      <c r="E665">
        <v>12.52</v>
      </c>
      <c r="F665">
        <v>309278400</v>
      </c>
      <c r="G665">
        <v>12.31</v>
      </c>
    </row>
    <row r="666" spans="1:7">
      <c r="A666" s="1">
        <v>40529</v>
      </c>
      <c r="B666">
        <v>12.55</v>
      </c>
      <c r="C666">
        <v>12.65</v>
      </c>
      <c r="D666">
        <v>12.45</v>
      </c>
      <c r="E666">
        <v>12.57</v>
      </c>
      <c r="F666">
        <v>154544200</v>
      </c>
      <c r="G666">
        <v>12.36</v>
      </c>
    </row>
    <row r="667" spans="1:7">
      <c r="A667" s="1">
        <v>40532</v>
      </c>
      <c r="B667">
        <v>12.59</v>
      </c>
      <c r="C667">
        <v>12.75</v>
      </c>
      <c r="D667">
        <v>12.57</v>
      </c>
      <c r="E667">
        <v>12.62</v>
      </c>
      <c r="F667">
        <v>113899800</v>
      </c>
      <c r="G667">
        <v>12.41</v>
      </c>
    </row>
    <row r="668" spans="1:7">
      <c r="A668" s="1">
        <v>40533</v>
      </c>
      <c r="B668">
        <v>12.73</v>
      </c>
      <c r="C668">
        <v>12.98</v>
      </c>
      <c r="D668">
        <v>12.7</v>
      </c>
      <c r="E668">
        <v>12.98</v>
      </c>
      <c r="F668">
        <v>163167100</v>
      </c>
      <c r="G668">
        <v>12.76</v>
      </c>
    </row>
    <row r="669" spans="1:7">
      <c r="A669" s="1">
        <v>40534</v>
      </c>
      <c r="B669">
        <v>13.01</v>
      </c>
      <c r="C669">
        <v>13.45</v>
      </c>
      <c r="D669">
        <v>13</v>
      </c>
      <c r="E669">
        <v>13.38</v>
      </c>
      <c r="F669">
        <v>240618000</v>
      </c>
      <c r="G669">
        <v>13.16</v>
      </c>
    </row>
    <row r="670" spans="1:7">
      <c r="A670" s="1">
        <v>40535</v>
      </c>
      <c r="B670">
        <v>13.26</v>
      </c>
      <c r="C670">
        <v>13.3</v>
      </c>
      <c r="D670">
        <v>12.97</v>
      </c>
      <c r="E670">
        <v>13.06</v>
      </c>
      <c r="F670">
        <v>183718500</v>
      </c>
      <c r="G670">
        <v>12.84</v>
      </c>
    </row>
    <row r="671" spans="1:7">
      <c r="A671" s="1">
        <v>40539</v>
      </c>
      <c r="B671">
        <v>12.98</v>
      </c>
      <c r="C671">
        <v>13.4</v>
      </c>
      <c r="D671">
        <v>12.96</v>
      </c>
      <c r="E671">
        <v>13.27</v>
      </c>
      <c r="F671">
        <v>116011000</v>
      </c>
      <c r="G671">
        <v>13.05</v>
      </c>
    </row>
    <row r="672" spans="1:7">
      <c r="A672" s="1">
        <v>40540</v>
      </c>
      <c r="B672">
        <v>13.38</v>
      </c>
      <c r="C672">
        <v>13.49</v>
      </c>
      <c r="D672">
        <v>13.34</v>
      </c>
      <c r="E672">
        <v>13.34</v>
      </c>
      <c r="F672">
        <v>119303600</v>
      </c>
      <c r="G672">
        <v>13.12</v>
      </c>
    </row>
    <row r="673" spans="1:7">
      <c r="A673" s="1">
        <v>40541</v>
      </c>
      <c r="B673">
        <v>13.39</v>
      </c>
      <c r="C673">
        <v>13.42</v>
      </c>
      <c r="D673">
        <v>13.31</v>
      </c>
      <c r="E673">
        <v>13.31</v>
      </c>
      <c r="F673">
        <v>74986200</v>
      </c>
      <c r="G673">
        <v>13.09</v>
      </c>
    </row>
    <row r="674" spans="1:7">
      <c r="A674" s="1">
        <v>40542</v>
      </c>
      <c r="B674">
        <v>13.32</v>
      </c>
      <c r="C674">
        <v>13.4</v>
      </c>
      <c r="D674">
        <v>13.26</v>
      </c>
      <c r="E674">
        <v>13.28</v>
      </c>
      <c r="F674">
        <v>88176300</v>
      </c>
      <c r="G674">
        <v>13.06</v>
      </c>
    </row>
    <row r="675" spans="1:7">
      <c r="A675" s="1">
        <v>40543</v>
      </c>
      <c r="B675">
        <v>13.23</v>
      </c>
      <c r="C675">
        <v>13.38</v>
      </c>
      <c r="D675">
        <v>13.22</v>
      </c>
      <c r="E675">
        <v>13.34</v>
      </c>
      <c r="F675">
        <v>63036100</v>
      </c>
      <c r="G675">
        <v>13.12</v>
      </c>
    </row>
    <row r="676" spans="1:7">
      <c r="A676" s="1">
        <v>40546</v>
      </c>
      <c r="B676">
        <v>13.85</v>
      </c>
      <c r="C676">
        <v>14.23</v>
      </c>
      <c r="D676">
        <v>13.8</v>
      </c>
      <c r="E676">
        <v>14.19</v>
      </c>
      <c r="F676">
        <v>354322300</v>
      </c>
      <c r="G676">
        <v>13.95</v>
      </c>
    </row>
    <row r="677" spans="1:7">
      <c r="A677" s="1">
        <v>40547</v>
      </c>
      <c r="B677">
        <v>14.23</v>
      </c>
      <c r="C677">
        <v>14.25</v>
      </c>
      <c r="D677">
        <v>14.02</v>
      </c>
      <c r="E677">
        <v>14.24</v>
      </c>
      <c r="F677">
        <v>218978200</v>
      </c>
      <c r="G677">
        <v>14</v>
      </c>
    </row>
    <row r="678" spans="1:7">
      <c r="A678" s="1">
        <v>40548</v>
      </c>
      <c r="B678">
        <v>14.19</v>
      </c>
      <c r="C678">
        <v>14.6</v>
      </c>
      <c r="D678">
        <v>14.15</v>
      </c>
      <c r="E678">
        <v>14.5</v>
      </c>
      <c r="F678">
        <v>246151200</v>
      </c>
      <c r="G678">
        <v>14.26</v>
      </c>
    </row>
    <row r="679" spans="1:7">
      <c r="A679" s="1">
        <v>40549</v>
      </c>
      <c r="B679">
        <v>14.54</v>
      </c>
      <c r="C679">
        <v>14.69</v>
      </c>
      <c r="D679">
        <v>14.34</v>
      </c>
      <c r="E679">
        <v>14.44</v>
      </c>
      <c r="F679">
        <v>241658500</v>
      </c>
      <c r="G679">
        <v>14.2</v>
      </c>
    </row>
    <row r="680" spans="1:7">
      <c r="A680" s="1">
        <v>40550</v>
      </c>
      <c r="B680">
        <v>14.54</v>
      </c>
      <c r="C680">
        <v>14.68</v>
      </c>
      <c r="D680">
        <v>13.98</v>
      </c>
      <c r="E680">
        <v>14.25</v>
      </c>
      <c r="F680">
        <v>392328700</v>
      </c>
      <c r="G680">
        <v>14.01</v>
      </c>
    </row>
    <row r="681" spans="1:7">
      <c r="A681" s="1">
        <v>40553</v>
      </c>
      <c r="B681">
        <v>14.17</v>
      </c>
      <c r="C681">
        <v>14.43</v>
      </c>
      <c r="D681">
        <v>14.09</v>
      </c>
      <c r="E681">
        <v>14.4</v>
      </c>
      <c r="F681">
        <v>185382600</v>
      </c>
      <c r="G681">
        <v>14.16</v>
      </c>
    </row>
    <row r="682" spans="1:7">
      <c r="A682" s="1">
        <v>40554</v>
      </c>
      <c r="B682">
        <v>14.61</v>
      </c>
      <c r="C682">
        <v>14.73</v>
      </c>
      <c r="D682">
        <v>14.53</v>
      </c>
      <c r="E682">
        <v>14.69</v>
      </c>
      <c r="F682">
        <v>212239400</v>
      </c>
      <c r="G682">
        <v>14.44</v>
      </c>
    </row>
    <row r="683" spans="1:7">
      <c r="A683" s="1">
        <v>40555</v>
      </c>
      <c r="B683">
        <v>14.89</v>
      </c>
      <c r="C683">
        <v>14.99</v>
      </c>
      <c r="D683">
        <v>14.85</v>
      </c>
      <c r="E683">
        <v>14.99</v>
      </c>
      <c r="F683">
        <v>204060800</v>
      </c>
      <c r="G683">
        <v>14.74</v>
      </c>
    </row>
    <row r="684" spans="1:7">
      <c r="A684" s="1">
        <v>40556</v>
      </c>
      <c r="B684">
        <v>15.01</v>
      </c>
      <c r="C684">
        <v>15.02</v>
      </c>
      <c r="D684">
        <v>14.72</v>
      </c>
      <c r="E684">
        <v>14.77</v>
      </c>
      <c r="F684">
        <v>158944400</v>
      </c>
      <c r="G684">
        <v>14.52</v>
      </c>
    </row>
    <row r="685" spans="1:7">
      <c r="A685" s="1">
        <v>40557</v>
      </c>
      <c r="B685">
        <v>14.74</v>
      </c>
      <c r="C685">
        <v>15.31</v>
      </c>
      <c r="D685">
        <v>14.68</v>
      </c>
      <c r="E685">
        <v>15.25</v>
      </c>
      <c r="F685">
        <v>282493800</v>
      </c>
      <c r="G685">
        <v>14.99</v>
      </c>
    </row>
    <row r="686" spans="1:7">
      <c r="A686" s="1">
        <v>40561</v>
      </c>
      <c r="B686">
        <v>15.08</v>
      </c>
      <c r="C686">
        <v>15.16</v>
      </c>
      <c r="D686">
        <v>14.85</v>
      </c>
      <c r="E686">
        <v>15</v>
      </c>
      <c r="F686">
        <v>198400500</v>
      </c>
      <c r="G686">
        <v>14.75</v>
      </c>
    </row>
    <row r="687" spans="1:7">
      <c r="A687" s="1">
        <v>40562</v>
      </c>
      <c r="B687">
        <v>14.85</v>
      </c>
      <c r="C687">
        <v>14.95</v>
      </c>
      <c r="D687">
        <v>14.35</v>
      </c>
      <c r="E687">
        <v>14.37</v>
      </c>
      <c r="F687">
        <v>247013200</v>
      </c>
      <c r="G687">
        <v>14.13</v>
      </c>
    </row>
    <row r="688" spans="1:7">
      <c r="A688" s="1">
        <v>40563</v>
      </c>
      <c r="B688">
        <v>14.27</v>
      </c>
      <c r="C688">
        <v>14.61</v>
      </c>
      <c r="D688">
        <v>13.94</v>
      </c>
      <c r="E688">
        <v>14.54</v>
      </c>
      <c r="F688">
        <v>245219600</v>
      </c>
      <c r="G688">
        <v>14.3</v>
      </c>
    </row>
    <row r="689" spans="1:7">
      <c r="A689" s="1">
        <v>40564</v>
      </c>
      <c r="B689">
        <v>14.41</v>
      </c>
      <c r="C689">
        <v>14.71</v>
      </c>
      <c r="D689">
        <v>14.22</v>
      </c>
      <c r="E689">
        <v>14.25</v>
      </c>
      <c r="F689">
        <v>291812600</v>
      </c>
      <c r="G689">
        <v>14.01</v>
      </c>
    </row>
    <row r="690" spans="1:7">
      <c r="A690" s="1">
        <v>40567</v>
      </c>
      <c r="B690">
        <v>14.25</v>
      </c>
      <c r="C690">
        <v>14.26</v>
      </c>
      <c r="D690">
        <v>13.88</v>
      </c>
      <c r="E690">
        <v>13.92</v>
      </c>
      <c r="F690">
        <v>225424700</v>
      </c>
      <c r="G690">
        <v>13.69</v>
      </c>
    </row>
    <row r="691" spans="1:7">
      <c r="A691" s="1">
        <v>40568</v>
      </c>
      <c r="B691">
        <v>13.78</v>
      </c>
      <c r="C691">
        <v>13.84</v>
      </c>
      <c r="D691">
        <v>13.4</v>
      </c>
      <c r="E691">
        <v>13.63</v>
      </c>
      <c r="F691">
        <v>303642100</v>
      </c>
      <c r="G691">
        <v>13.4</v>
      </c>
    </row>
    <row r="692" spans="1:7">
      <c r="A692" s="1">
        <v>40569</v>
      </c>
      <c r="B692">
        <v>13.71</v>
      </c>
      <c r="C692">
        <v>13.77</v>
      </c>
      <c r="D692">
        <v>13.55</v>
      </c>
      <c r="E692">
        <v>13.55</v>
      </c>
      <c r="F692">
        <v>145810300</v>
      </c>
      <c r="G692">
        <v>13.32</v>
      </c>
    </row>
    <row r="693" spans="1:7">
      <c r="A693" s="1">
        <v>40570</v>
      </c>
      <c r="B693">
        <v>13.58</v>
      </c>
      <c r="C693">
        <v>13.67</v>
      </c>
      <c r="D693">
        <v>13.48</v>
      </c>
      <c r="E693">
        <v>13.67</v>
      </c>
      <c r="F693">
        <v>153086100</v>
      </c>
      <c r="G693">
        <v>13.44</v>
      </c>
    </row>
    <row r="694" spans="1:7">
      <c r="A694" s="1">
        <v>40571</v>
      </c>
      <c r="B694">
        <v>13.83</v>
      </c>
      <c r="C694">
        <v>14.06</v>
      </c>
      <c r="D694">
        <v>13.58</v>
      </c>
      <c r="E694">
        <v>13.6</v>
      </c>
      <c r="F694">
        <v>226452500</v>
      </c>
      <c r="G694">
        <v>13.37</v>
      </c>
    </row>
    <row r="695" spans="1:7">
      <c r="A695" s="1">
        <v>40574</v>
      </c>
      <c r="B695">
        <v>13.71</v>
      </c>
      <c r="C695">
        <v>13.79</v>
      </c>
      <c r="D695">
        <v>13.64</v>
      </c>
      <c r="E695">
        <v>13.73</v>
      </c>
      <c r="F695">
        <v>118000800</v>
      </c>
      <c r="G695">
        <v>13.5</v>
      </c>
    </row>
    <row r="696" spans="1:7">
      <c r="A696" s="1">
        <v>40575</v>
      </c>
      <c r="B696">
        <v>13.9</v>
      </c>
      <c r="C696">
        <v>14.37</v>
      </c>
      <c r="D696">
        <v>13.87</v>
      </c>
      <c r="E696">
        <v>14.31</v>
      </c>
      <c r="F696">
        <v>211978400</v>
      </c>
      <c r="G696">
        <v>14.07</v>
      </c>
    </row>
    <row r="697" spans="1:7">
      <c r="A697" s="1">
        <v>40576</v>
      </c>
      <c r="B697">
        <v>14.33</v>
      </c>
      <c r="C697">
        <v>14.35</v>
      </c>
      <c r="D697">
        <v>14.13</v>
      </c>
      <c r="E697">
        <v>14.24</v>
      </c>
      <c r="F697">
        <v>140312700</v>
      </c>
      <c r="G697">
        <v>14</v>
      </c>
    </row>
    <row r="698" spans="1:7">
      <c r="A698" s="1">
        <v>40577</v>
      </c>
      <c r="B698">
        <v>14.16</v>
      </c>
      <c r="C698">
        <v>14.47</v>
      </c>
      <c r="D698">
        <v>14.15</v>
      </c>
      <c r="E698">
        <v>14.43</v>
      </c>
      <c r="F698">
        <v>145885300</v>
      </c>
      <c r="G698">
        <v>14.19</v>
      </c>
    </row>
    <row r="699" spans="1:7">
      <c r="A699" s="1">
        <v>40578</v>
      </c>
      <c r="B699">
        <v>14.43</v>
      </c>
      <c r="C699">
        <v>14.47</v>
      </c>
      <c r="D699">
        <v>14.11</v>
      </c>
      <c r="E699">
        <v>14.29</v>
      </c>
      <c r="F699">
        <v>141015200</v>
      </c>
      <c r="G699">
        <v>14.05</v>
      </c>
    </row>
    <row r="700" spans="1:7">
      <c r="A700" s="1">
        <v>40581</v>
      </c>
      <c r="B700">
        <v>14.51</v>
      </c>
      <c r="C700">
        <v>14.77</v>
      </c>
      <c r="D700">
        <v>14.43</v>
      </c>
      <c r="E700">
        <v>14.67</v>
      </c>
      <c r="F700">
        <v>149423500</v>
      </c>
      <c r="G700">
        <v>14.42</v>
      </c>
    </row>
    <row r="701" spans="1:7">
      <c r="A701" s="1">
        <v>40582</v>
      </c>
      <c r="B701">
        <v>14.64</v>
      </c>
      <c r="C701">
        <v>14.76</v>
      </c>
      <c r="D701">
        <v>14.5</v>
      </c>
      <c r="E701">
        <v>14.61</v>
      </c>
      <c r="F701">
        <v>158426200</v>
      </c>
      <c r="G701">
        <v>14.36</v>
      </c>
    </row>
    <row r="702" spans="1:7">
      <c r="A702" s="1">
        <v>40583</v>
      </c>
      <c r="B702">
        <v>14.46</v>
      </c>
      <c r="C702">
        <v>14.69</v>
      </c>
      <c r="D702">
        <v>14.41</v>
      </c>
      <c r="E702">
        <v>14.64</v>
      </c>
      <c r="F702">
        <v>150179100</v>
      </c>
      <c r="G702">
        <v>14.39</v>
      </c>
    </row>
    <row r="703" spans="1:7">
      <c r="A703" s="1">
        <v>40584</v>
      </c>
      <c r="B703">
        <v>14.51</v>
      </c>
      <c r="C703">
        <v>14.64</v>
      </c>
      <c r="D703">
        <v>14.47</v>
      </c>
      <c r="E703">
        <v>14.49</v>
      </c>
      <c r="F703">
        <v>132240800</v>
      </c>
      <c r="G703">
        <v>14.25</v>
      </c>
    </row>
    <row r="704" spans="1:7">
      <c r="A704" s="1">
        <v>40585</v>
      </c>
      <c r="B704">
        <v>14.37</v>
      </c>
      <c r="C704">
        <v>14.87</v>
      </c>
      <c r="D704">
        <v>14.35</v>
      </c>
      <c r="E704">
        <v>14.77</v>
      </c>
      <c r="F704">
        <v>156195600</v>
      </c>
      <c r="G704">
        <v>14.52</v>
      </c>
    </row>
    <row r="705" spans="1:7">
      <c r="A705" s="1">
        <v>40588</v>
      </c>
      <c r="B705">
        <v>14.78</v>
      </c>
      <c r="C705">
        <v>14.95</v>
      </c>
      <c r="D705">
        <v>14.71</v>
      </c>
      <c r="E705">
        <v>14.89</v>
      </c>
      <c r="F705">
        <v>112571100</v>
      </c>
      <c r="G705">
        <v>14.64</v>
      </c>
    </row>
    <row r="706" spans="1:7">
      <c r="A706" s="1">
        <v>40589</v>
      </c>
      <c r="B706">
        <v>14.8</v>
      </c>
      <c r="C706">
        <v>14.88</v>
      </c>
      <c r="D706">
        <v>14.69</v>
      </c>
      <c r="E706">
        <v>14.77</v>
      </c>
      <c r="F706">
        <v>109532300</v>
      </c>
      <c r="G706">
        <v>14.52</v>
      </c>
    </row>
    <row r="707" spans="1:7">
      <c r="A707" s="1">
        <v>40590</v>
      </c>
      <c r="B707">
        <v>14.81</v>
      </c>
      <c r="C707">
        <v>14.88</v>
      </c>
      <c r="D707">
        <v>14.7</v>
      </c>
      <c r="E707">
        <v>14.84</v>
      </c>
      <c r="F707">
        <v>132821900</v>
      </c>
      <c r="G707">
        <v>14.59</v>
      </c>
    </row>
    <row r="708" spans="1:7">
      <c r="A708" s="1">
        <v>40591</v>
      </c>
      <c r="B708">
        <v>14.75</v>
      </c>
      <c r="C708">
        <v>14.91</v>
      </c>
      <c r="D708">
        <v>14.73</v>
      </c>
      <c r="E708">
        <v>14.81</v>
      </c>
      <c r="F708">
        <v>103495400</v>
      </c>
      <c r="G708">
        <v>14.56</v>
      </c>
    </row>
    <row r="709" spans="1:7">
      <c r="A709" s="1">
        <v>40592</v>
      </c>
      <c r="B709">
        <v>14.84</v>
      </c>
      <c r="C709">
        <v>14.89</v>
      </c>
      <c r="D709">
        <v>14.67</v>
      </c>
      <c r="E709">
        <v>14.75</v>
      </c>
      <c r="F709">
        <v>98369000</v>
      </c>
      <c r="G709">
        <v>14.5</v>
      </c>
    </row>
    <row r="710" spans="1:7">
      <c r="A710" s="1">
        <v>40596</v>
      </c>
      <c r="B710">
        <v>14.38</v>
      </c>
      <c r="C710">
        <v>14.52</v>
      </c>
      <c r="D710">
        <v>14.09</v>
      </c>
      <c r="E710">
        <v>14.18</v>
      </c>
      <c r="F710">
        <v>187522800</v>
      </c>
      <c r="G710">
        <v>13.94</v>
      </c>
    </row>
    <row r="711" spans="1:7">
      <c r="A711" s="1">
        <v>40597</v>
      </c>
      <c r="B711">
        <v>14.17</v>
      </c>
      <c r="C711">
        <v>14.44</v>
      </c>
      <c r="D711">
        <v>13.92</v>
      </c>
      <c r="E711">
        <v>14.17</v>
      </c>
      <c r="F711">
        <v>196355700</v>
      </c>
      <c r="G711">
        <v>13.93</v>
      </c>
    </row>
    <row r="712" spans="1:7">
      <c r="A712" s="1">
        <v>40598</v>
      </c>
      <c r="B712">
        <v>14.11</v>
      </c>
      <c r="C712">
        <v>14.16</v>
      </c>
      <c r="D712">
        <v>13.79</v>
      </c>
      <c r="E712">
        <v>13.97</v>
      </c>
      <c r="F712">
        <v>201697200</v>
      </c>
      <c r="G712">
        <v>13.74</v>
      </c>
    </row>
    <row r="713" spans="1:7">
      <c r="A713" s="1">
        <v>40599</v>
      </c>
      <c r="B713">
        <v>14.16</v>
      </c>
      <c r="C713">
        <v>14.32</v>
      </c>
      <c r="D713">
        <v>14.12</v>
      </c>
      <c r="E713">
        <v>14.2</v>
      </c>
      <c r="F713">
        <v>126869100</v>
      </c>
      <c r="G713">
        <v>13.96</v>
      </c>
    </row>
    <row r="714" spans="1:7">
      <c r="A714" s="1">
        <v>40602</v>
      </c>
      <c r="B714">
        <v>14.27</v>
      </c>
      <c r="C714">
        <v>14.48</v>
      </c>
      <c r="D714">
        <v>14.16</v>
      </c>
      <c r="E714">
        <v>14.29</v>
      </c>
      <c r="F714">
        <v>137039100</v>
      </c>
      <c r="G714">
        <v>14.05</v>
      </c>
    </row>
    <row r="715" spans="1:7">
      <c r="A715" s="1">
        <v>40603</v>
      </c>
      <c r="B715">
        <v>14.32</v>
      </c>
      <c r="C715">
        <v>14.35</v>
      </c>
      <c r="D715">
        <v>13.91</v>
      </c>
      <c r="E715">
        <v>13.93</v>
      </c>
      <c r="F715">
        <v>161263900</v>
      </c>
      <c r="G715">
        <v>13.7</v>
      </c>
    </row>
    <row r="716" spans="1:7">
      <c r="A716" s="1">
        <v>40604</v>
      </c>
      <c r="B716">
        <v>13.92</v>
      </c>
      <c r="C716">
        <v>14.07</v>
      </c>
      <c r="D716">
        <v>13.81</v>
      </c>
      <c r="E716">
        <v>13.83</v>
      </c>
      <c r="F716">
        <v>115609400</v>
      </c>
      <c r="G716">
        <v>13.61</v>
      </c>
    </row>
    <row r="717" spans="1:7">
      <c r="A717" s="1">
        <v>40605</v>
      </c>
      <c r="B717">
        <v>14.05</v>
      </c>
      <c r="C717">
        <v>14.29</v>
      </c>
      <c r="D717">
        <v>14.05</v>
      </c>
      <c r="E717">
        <v>14.27</v>
      </c>
      <c r="F717">
        <v>139513500</v>
      </c>
      <c r="G717">
        <v>14.04</v>
      </c>
    </row>
    <row r="718" spans="1:7">
      <c r="A718" s="1">
        <v>40606</v>
      </c>
      <c r="B718">
        <v>14.3</v>
      </c>
      <c r="C718">
        <v>14.31</v>
      </c>
      <c r="D718">
        <v>13.98</v>
      </c>
      <c r="E718">
        <v>14.12</v>
      </c>
      <c r="F718">
        <v>146184700</v>
      </c>
      <c r="G718">
        <v>13.89</v>
      </c>
    </row>
    <row r="719" spans="1:7">
      <c r="A719" s="1">
        <v>40609</v>
      </c>
      <c r="B719">
        <v>14.18</v>
      </c>
      <c r="C719">
        <v>14.27</v>
      </c>
      <c r="D719">
        <v>13.92</v>
      </c>
      <c r="E719">
        <v>14.03</v>
      </c>
      <c r="F719">
        <v>139010300</v>
      </c>
      <c r="G719">
        <v>13.8</v>
      </c>
    </row>
    <row r="720" spans="1:7">
      <c r="A720" s="1">
        <v>40610</v>
      </c>
      <c r="B720">
        <v>14.27</v>
      </c>
      <c r="C720">
        <v>14.7</v>
      </c>
      <c r="D720">
        <v>14.2</v>
      </c>
      <c r="E720">
        <v>14.69</v>
      </c>
      <c r="F720">
        <v>250033200</v>
      </c>
      <c r="G720">
        <v>14.45</v>
      </c>
    </row>
    <row r="721" spans="1:7">
      <c r="A721" s="1">
        <v>40611</v>
      </c>
      <c r="B721">
        <v>14.66</v>
      </c>
      <c r="C721">
        <v>14.69</v>
      </c>
      <c r="D721">
        <v>14.48</v>
      </c>
      <c r="E721">
        <v>14.59</v>
      </c>
      <c r="F721">
        <v>148290400</v>
      </c>
      <c r="G721">
        <v>14.36</v>
      </c>
    </row>
    <row r="722" spans="1:7">
      <c r="A722" s="1">
        <v>40612</v>
      </c>
      <c r="B722">
        <v>14.42</v>
      </c>
      <c r="C722">
        <v>14.46</v>
      </c>
      <c r="D722">
        <v>14.26</v>
      </c>
      <c r="E722">
        <v>14.26</v>
      </c>
      <c r="F722">
        <v>155462700</v>
      </c>
      <c r="G722">
        <v>14.03</v>
      </c>
    </row>
    <row r="723" spans="1:7">
      <c r="A723" s="1">
        <v>40613</v>
      </c>
      <c r="B723">
        <v>14.11</v>
      </c>
      <c r="C723">
        <v>14.43</v>
      </c>
      <c r="D723">
        <v>14.1</v>
      </c>
      <c r="E723">
        <v>14.38</v>
      </c>
      <c r="F723">
        <v>111555000</v>
      </c>
      <c r="G723">
        <v>14.15</v>
      </c>
    </row>
    <row r="724" spans="1:7">
      <c r="A724" s="1">
        <v>40616</v>
      </c>
      <c r="B724">
        <v>14.26</v>
      </c>
      <c r="C724">
        <v>14.35</v>
      </c>
      <c r="D724">
        <v>14.07</v>
      </c>
      <c r="E724">
        <v>14.23</v>
      </c>
      <c r="F724">
        <v>112139700</v>
      </c>
      <c r="G724">
        <v>14</v>
      </c>
    </row>
    <row r="725" spans="1:7">
      <c r="A725" s="1">
        <v>40617</v>
      </c>
      <c r="B725">
        <v>13.77</v>
      </c>
      <c r="C725">
        <v>14.06</v>
      </c>
      <c r="D725">
        <v>13.71</v>
      </c>
      <c r="E725">
        <v>13.96</v>
      </c>
      <c r="F725">
        <v>167837200</v>
      </c>
      <c r="G725">
        <v>13.74</v>
      </c>
    </row>
    <row r="726" spans="1:7">
      <c r="A726" s="1">
        <v>40618</v>
      </c>
      <c r="B726">
        <v>14.01</v>
      </c>
      <c r="C726">
        <v>14.1</v>
      </c>
      <c r="D726">
        <v>13.66</v>
      </c>
      <c r="E726">
        <v>13.69</v>
      </c>
      <c r="F726">
        <v>178630900</v>
      </c>
      <c r="G726">
        <v>13.47</v>
      </c>
    </row>
    <row r="727" spans="1:7">
      <c r="A727" s="1">
        <v>40619</v>
      </c>
      <c r="B727">
        <v>13.89</v>
      </c>
      <c r="C727">
        <v>14.04</v>
      </c>
      <c r="D727">
        <v>13.75</v>
      </c>
      <c r="E727">
        <v>13.98</v>
      </c>
      <c r="F727">
        <v>131745300</v>
      </c>
      <c r="G727">
        <v>13.76</v>
      </c>
    </row>
    <row r="728" spans="1:7">
      <c r="A728" s="1">
        <v>40620</v>
      </c>
      <c r="B728">
        <v>14.2</v>
      </c>
      <c r="C728">
        <v>14.29</v>
      </c>
      <c r="D728">
        <v>13.98</v>
      </c>
      <c r="E728">
        <v>14.04</v>
      </c>
      <c r="F728">
        <v>199209100</v>
      </c>
      <c r="G728">
        <v>13.81</v>
      </c>
    </row>
    <row r="729" spans="1:7">
      <c r="A729" s="1">
        <v>40623</v>
      </c>
      <c r="B729">
        <v>14.2</v>
      </c>
      <c r="C729">
        <v>14.22</v>
      </c>
      <c r="D729">
        <v>13.9</v>
      </c>
      <c r="E729">
        <v>14.05</v>
      </c>
      <c r="F729">
        <v>114391500</v>
      </c>
      <c r="G729">
        <v>13.82</v>
      </c>
    </row>
    <row r="730" spans="1:7">
      <c r="A730" s="1">
        <v>40624</v>
      </c>
      <c r="B730">
        <v>14.04</v>
      </c>
      <c r="C730">
        <v>14.05</v>
      </c>
      <c r="D730">
        <v>13.88</v>
      </c>
      <c r="E730">
        <v>13.88</v>
      </c>
      <c r="F730">
        <v>86286500</v>
      </c>
      <c r="G730">
        <v>13.66</v>
      </c>
    </row>
    <row r="731" spans="1:7">
      <c r="A731" s="1">
        <v>40625</v>
      </c>
      <c r="B731">
        <v>13.72</v>
      </c>
      <c r="C731">
        <v>13.74</v>
      </c>
      <c r="D731">
        <v>13.37</v>
      </c>
      <c r="E731">
        <v>13.65</v>
      </c>
      <c r="F731">
        <v>230626600</v>
      </c>
      <c r="G731">
        <v>13.43</v>
      </c>
    </row>
    <row r="732" spans="1:7">
      <c r="A732" s="1">
        <v>40626</v>
      </c>
      <c r="B732">
        <v>13.56</v>
      </c>
      <c r="C732">
        <v>13.59</v>
      </c>
      <c r="D732">
        <v>13.32</v>
      </c>
      <c r="E732">
        <v>13.48</v>
      </c>
      <c r="F732">
        <v>170761100</v>
      </c>
      <c r="G732">
        <v>13.26</v>
      </c>
    </row>
    <row r="733" spans="1:7">
      <c r="A733" s="1">
        <v>40627</v>
      </c>
      <c r="B733">
        <v>13.49</v>
      </c>
      <c r="C733">
        <v>13.53</v>
      </c>
      <c r="D733">
        <v>13.32</v>
      </c>
      <c r="E733">
        <v>13.34</v>
      </c>
      <c r="F733">
        <v>115322600</v>
      </c>
      <c r="G733">
        <v>13.13</v>
      </c>
    </row>
    <row r="734" spans="1:7">
      <c r="A734" s="1">
        <v>40630</v>
      </c>
      <c r="B734">
        <v>13.42</v>
      </c>
      <c r="C734">
        <v>13.56</v>
      </c>
      <c r="D734">
        <v>13.37</v>
      </c>
      <c r="E734">
        <v>13.37</v>
      </c>
      <c r="F734">
        <v>78640400</v>
      </c>
      <c r="G734">
        <v>13.16</v>
      </c>
    </row>
    <row r="735" spans="1:7">
      <c r="A735" s="1">
        <v>40631</v>
      </c>
      <c r="B735">
        <v>13.41</v>
      </c>
      <c r="C735">
        <v>13.41</v>
      </c>
      <c r="D735">
        <v>13.16</v>
      </c>
      <c r="E735">
        <v>13.35</v>
      </c>
      <c r="F735">
        <v>117737500</v>
      </c>
      <c r="G735">
        <v>13.14</v>
      </c>
    </row>
    <row r="736" spans="1:7">
      <c r="A736" s="1">
        <v>40632</v>
      </c>
      <c r="B736">
        <v>13.4</v>
      </c>
      <c r="C736">
        <v>13.56</v>
      </c>
      <c r="D736">
        <v>13.27</v>
      </c>
      <c r="E736">
        <v>13.45</v>
      </c>
      <c r="F736">
        <v>121082200</v>
      </c>
      <c r="G736">
        <v>13.23</v>
      </c>
    </row>
    <row r="737" spans="1:7">
      <c r="A737" s="1">
        <v>40633</v>
      </c>
      <c r="B737">
        <v>13.35</v>
      </c>
      <c r="C737">
        <v>13.39</v>
      </c>
      <c r="D737">
        <v>13.29</v>
      </c>
      <c r="E737">
        <v>13.33</v>
      </c>
      <c r="F737">
        <v>86180900</v>
      </c>
      <c r="G737">
        <v>13.12</v>
      </c>
    </row>
    <row r="738" spans="1:7">
      <c r="A738" s="1">
        <v>40634</v>
      </c>
      <c r="B738">
        <v>13.45</v>
      </c>
      <c r="C738">
        <v>13.61</v>
      </c>
      <c r="D738">
        <v>13.35</v>
      </c>
      <c r="E738">
        <v>13.37</v>
      </c>
      <c r="F738">
        <v>95017100</v>
      </c>
      <c r="G738">
        <v>13.16</v>
      </c>
    </row>
    <row r="739" spans="1:7">
      <c r="A739" s="1">
        <v>40637</v>
      </c>
      <c r="B739">
        <v>13.4</v>
      </c>
      <c r="C739">
        <v>13.59</v>
      </c>
      <c r="D739">
        <v>13.4</v>
      </c>
      <c r="E739">
        <v>13.44</v>
      </c>
      <c r="F739">
        <v>71113900</v>
      </c>
      <c r="G739">
        <v>13.22</v>
      </c>
    </row>
    <row r="740" spans="1:7">
      <c r="A740" s="1">
        <v>40638</v>
      </c>
      <c r="B740">
        <v>13.43</v>
      </c>
      <c r="C740">
        <v>13.5</v>
      </c>
      <c r="D740">
        <v>13.37</v>
      </c>
      <c r="E740">
        <v>13.47</v>
      </c>
      <c r="F740">
        <v>64968800</v>
      </c>
      <c r="G740">
        <v>13.25</v>
      </c>
    </row>
    <row r="741" spans="1:7">
      <c r="A741" s="1">
        <v>40639</v>
      </c>
      <c r="B741">
        <v>13.6</v>
      </c>
      <c r="C741">
        <v>13.78</v>
      </c>
      <c r="D741">
        <v>13.53</v>
      </c>
      <c r="E741">
        <v>13.72</v>
      </c>
      <c r="F741">
        <v>136151600</v>
      </c>
      <c r="G741">
        <v>13.5</v>
      </c>
    </row>
    <row r="742" spans="1:7">
      <c r="A742" s="1">
        <v>40640</v>
      </c>
      <c r="B742">
        <v>13.79</v>
      </c>
      <c r="C742">
        <v>13.88</v>
      </c>
      <c r="D742">
        <v>13.54</v>
      </c>
      <c r="E742">
        <v>13.61</v>
      </c>
      <c r="F742">
        <v>119206000</v>
      </c>
      <c r="G742">
        <v>13.39</v>
      </c>
    </row>
    <row r="743" spans="1:7">
      <c r="A743" s="1">
        <v>40641</v>
      </c>
      <c r="B743">
        <v>13.63</v>
      </c>
      <c r="C743">
        <v>13.72</v>
      </c>
      <c r="D743">
        <v>13.45</v>
      </c>
      <c r="E743">
        <v>13.48</v>
      </c>
      <c r="F743">
        <v>87592400</v>
      </c>
      <c r="G743">
        <v>13.26</v>
      </c>
    </row>
    <row r="744" spans="1:7">
      <c r="A744" s="1">
        <v>40644</v>
      </c>
      <c r="B744">
        <v>13.5</v>
      </c>
      <c r="C744">
        <v>13.59</v>
      </c>
      <c r="D744">
        <v>13.43</v>
      </c>
      <c r="E744">
        <v>13.49</v>
      </c>
      <c r="F744">
        <v>63348300</v>
      </c>
      <c r="G744">
        <v>13.27</v>
      </c>
    </row>
    <row r="745" spans="1:7">
      <c r="A745" s="1">
        <v>40645</v>
      </c>
      <c r="B745">
        <v>13.4</v>
      </c>
      <c r="C745">
        <v>13.58</v>
      </c>
      <c r="D745">
        <v>13.31</v>
      </c>
      <c r="E745">
        <v>13.47</v>
      </c>
      <c r="F745">
        <v>100372600</v>
      </c>
      <c r="G745">
        <v>13.25</v>
      </c>
    </row>
    <row r="746" spans="1:7">
      <c r="A746" s="1">
        <v>40646</v>
      </c>
      <c r="B746">
        <v>13.61</v>
      </c>
      <c r="C746">
        <v>13.64</v>
      </c>
      <c r="D746">
        <v>13.21</v>
      </c>
      <c r="E746">
        <v>13.27</v>
      </c>
      <c r="F746">
        <v>124630800</v>
      </c>
      <c r="G746">
        <v>13.06</v>
      </c>
    </row>
    <row r="747" spans="1:7">
      <c r="A747" s="1">
        <v>40647</v>
      </c>
      <c r="B747">
        <v>13.16</v>
      </c>
      <c r="C747">
        <v>13.26</v>
      </c>
      <c r="D747">
        <v>13.07</v>
      </c>
      <c r="E747">
        <v>13.13</v>
      </c>
      <c r="F747">
        <v>115624900</v>
      </c>
      <c r="G747">
        <v>12.92</v>
      </c>
    </row>
    <row r="748" spans="1:7">
      <c r="A748" s="1">
        <v>40648</v>
      </c>
      <c r="B748">
        <v>13.22</v>
      </c>
      <c r="C748">
        <v>13.33</v>
      </c>
      <c r="D748">
        <v>12.82</v>
      </c>
      <c r="E748">
        <v>12.82</v>
      </c>
      <c r="F748">
        <v>266336200</v>
      </c>
      <c r="G748">
        <v>12.61</v>
      </c>
    </row>
    <row r="749" spans="1:7">
      <c r="A749" s="1">
        <v>40651</v>
      </c>
      <c r="B749">
        <v>12.59</v>
      </c>
      <c r="C749">
        <v>12.6</v>
      </c>
      <c r="D749">
        <v>12.24</v>
      </c>
      <c r="E749">
        <v>12.42</v>
      </c>
      <c r="F749">
        <v>262012500</v>
      </c>
      <c r="G749">
        <v>12.22</v>
      </c>
    </row>
    <row r="750" spans="1:7">
      <c r="A750" s="1">
        <v>40652</v>
      </c>
      <c r="B750">
        <v>12.53</v>
      </c>
      <c r="C750">
        <v>12.53</v>
      </c>
      <c r="D750">
        <v>12.15</v>
      </c>
      <c r="E750">
        <v>12.34</v>
      </c>
      <c r="F750">
        <v>182612900</v>
      </c>
      <c r="G750">
        <v>12.14</v>
      </c>
    </row>
    <row r="751" spans="1:7">
      <c r="A751" s="1">
        <v>40653</v>
      </c>
      <c r="B751">
        <v>12.43</v>
      </c>
      <c r="C751">
        <v>12.48</v>
      </c>
      <c r="D751">
        <v>12.21</v>
      </c>
      <c r="E751">
        <v>12.27</v>
      </c>
      <c r="F751">
        <v>179989100</v>
      </c>
      <c r="G751">
        <v>12.07</v>
      </c>
    </row>
    <row r="752" spans="1:7">
      <c r="A752" s="1">
        <v>40654</v>
      </c>
      <c r="B752">
        <v>12.33</v>
      </c>
      <c r="C752">
        <v>12.4</v>
      </c>
      <c r="D752">
        <v>12.24</v>
      </c>
      <c r="E752">
        <v>12.31</v>
      </c>
      <c r="F752">
        <v>100820900</v>
      </c>
      <c r="G752">
        <v>12.11</v>
      </c>
    </row>
    <row r="753" spans="1:7">
      <c r="A753" s="1">
        <v>40658</v>
      </c>
      <c r="B753">
        <v>12.33</v>
      </c>
      <c r="C753">
        <v>12.6</v>
      </c>
      <c r="D753">
        <v>12.32</v>
      </c>
      <c r="E753">
        <v>12.44</v>
      </c>
      <c r="F753">
        <v>112414300</v>
      </c>
      <c r="G753">
        <v>12.24</v>
      </c>
    </row>
    <row r="754" spans="1:7">
      <c r="A754" s="1">
        <v>40659</v>
      </c>
      <c r="B754">
        <v>12.49</v>
      </c>
      <c r="C754">
        <v>12.53</v>
      </c>
      <c r="D754">
        <v>12.23</v>
      </c>
      <c r="E754">
        <v>12.23</v>
      </c>
      <c r="F754">
        <v>146800000</v>
      </c>
      <c r="G754">
        <v>12.03</v>
      </c>
    </row>
    <row r="755" spans="1:7">
      <c r="A755" s="1">
        <v>40660</v>
      </c>
      <c r="B755">
        <v>12.24</v>
      </c>
      <c r="C755">
        <v>12.4</v>
      </c>
      <c r="D755">
        <v>12.23</v>
      </c>
      <c r="E755">
        <v>12.33</v>
      </c>
      <c r="F755">
        <v>118705100</v>
      </c>
      <c r="G755">
        <v>12.13</v>
      </c>
    </row>
    <row r="756" spans="1:7">
      <c r="A756" s="1">
        <v>40661</v>
      </c>
      <c r="B756">
        <v>12.31</v>
      </c>
      <c r="C756">
        <v>12.45</v>
      </c>
      <c r="D756">
        <v>12.25</v>
      </c>
      <c r="E756">
        <v>12.42</v>
      </c>
      <c r="F756">
        <v>92414200</v>
      </c>
      <c r="G756">
        <v>12.22</v>
      </c>
    </row>
    <row r="757" spans="1:7">
      <c r="A757" s="1">
        <v>40662</v>
      </c>
      <c r="B757">
        <v>12.39</v>
      </c>
      <c r="C757">
        <v>12.42</v>
      </c>
      <c r="D757">
        <v>12.28</v>
      </c>
      <c r="E757">
        <v>12.28</v>
      </c>
      <c r="F757">
        <v>87169300</v>
      </c>
      <c r="G757">
        <v>12.08</v>
      </c>
    </row>
    <row r="758" spans="1:7">
      <c r="A758" s="1">
        <v>40665</v>
      </c>
      <c r="B758">
        <v>12.36</v>
      </c>
      <c r="C758">
        <v>12.47</v>
      </c>
      <c r="D758">
        <v>12.33</v>
      </c>
      <c r="E758">
        <v>12.34</v>
      </c>
      <c r="F758">
        <v>89940100</v>
      </c>
      <c r="G758">
        <v>12.14</v>
      </c>
    </row>
    <row r="759" spans="1:7">
      <c r="A759" s="1">
        <v>40666</v>
      </c>
      <c r="B759">
        <v>12.35</v>
      </c>
      <c r="C759">
        <v>12.71</v>
      </c>
      <c r="D759">
        <v>12.33</v>
      </c>
      <c r="E759">
        <v>12.6</v>
      </c>
      <c r="F759">
        <v>145530300</v>
      </c>
      <c r="G759">
        <v>12.4</v>
      </c>
    </row>
    <row r="760" spans="1:7">
      <c r="A760" s="1">
        <v>40667</v>
      </c>
      <c r="B760">
        <v>12.64</v>
      </c>
      <c r="C760">
        <v>12.68</v>
      </c>
      <c r="D760">
        <v>12.42</v>
      </c>
      <c r="E760">
        <v>12.49</v>
      </c>
      <c r="F760">
        <v>99234300</v>
      </c>
      <c r="G760">
        <v>12.29</v>
      </c>
    </row>
    <row r="761" spans="1:7">
      <c r="A761" s="1">
        <v>40668</v>
      </c>
      <c r="B761">
        <v>12.41</v>
      </c>
      <c r="C761">
        <v>12.47</v>
      </c>
      <c r="D761">
        <v>12.2</v>
      </c>
      <c r="E761">
        <v>12.3</v>
      </c>
      <c r="F761">
        <v>130921200</v>
      </c>
      <c r="G761">
        <v>12.1</v>
      </c>
    </row>
    <row r="762" spans="1:7">
      <c r="A762" s="1">
        <v>40669</v>
      </c>
      <c r="B762">
        <v>12.41</v>
      </c>
      <c r="C762">
        <v>12.45</v>
      </c>
      <c r="D762">
        <v>12.28</v>
      </c>
      <c r="E762">
        <v>12.31</v>
      </c>
      <c r="F762">
        <v>111324100</v>
      </c>
      <c r="G762">
        <v>12.11</v>
      </c>
    </row>
    <row r="763" spans="1:7">
      <c r="A763" s="1">
        <v>40672</v>
      </c>
      <c r="B763">
        <v>12.28</v>
      </c>
      <c r="C763">
        <v>12.32</v>
      </c>
      <c r="D763">
        <v>12.11</v>
      </c>
      <c r="E763">
        <v>12.18</v>
      </c>
      <c r="F763">
        <v>110668200</v>
      </c>
      <c r="G763">
        <v>11.98</v>
      </c>
    </row>
    <row r="764" spans="1:7">
      <c r="A764" s="1">
        <v>40673</v>
      </c>
      <c r="B764">
        <v>12.21</v>
      </c>
      <c r="C764">
        <v>12.37</v>
      </c>
      <c r="D764">
        <v>12.18</v>
      </c>
      <c r="E764">
        <v>12.28</v>
      </c>
      <c r="F764">
        <v>91577700</v>
      </c>
      <c r="G764">
        <v>12.08</v>
      </c>
    </row>
    <row r="765" spans="1:7">
      <c r="A765" s="1">
        <v>40674</v>
      </c>
      <c r="B765">
        <v>12.28</v>
      </c>
      <c r="C765">
        <v>12.43</v>
      </c>
      <c r="D765">
        <v>12.23</v>
      </c>
      <c r="E765">
        <v>12.25</v>
      </c>
      <c r="F765">
        <v>150517800</v>
      </c>
      <c r="G765">
        <v>12.05</v>
      </c>
    </row>
    <row r="766" spans="1:7">
      <c r="A766" s="1">
        <v>40675</v>
      </c>
      <c r="B766">
        <v>12.2</v>
      </c>
      <c r="C766">
        <v>12.27</v>
      </c>
      <c r="D766">
        <v>12.09</v>
      </c>
      <c r="E766">
        <v>12.2</v>
      </c>
      <c r="F766">
        <v>111941900</v>
      </c>
      <c r="G766">
        <v>12</v>
      </c>
    </row>
    <row r="767" spans="1:7">
      <c r="A767" s="1">
        <v>40676</v>
      </c>
      <c r="B767">
        <v>12.2</v>
      </c>
      <c r="C767">
        <v>12.21</v>
      </c>
      <c r="D767">
        <v>11.91</v>
      </c>
      <c r="E767">
        <v>11.93</v>
      </c>
      <c r="F767">
        <v>159056700</v>
      </c>
      <c r="G767">
        <v>11.74</v>
      </c>
    </row>
    <row r="768" spans="1:7">
      <c r="A768" s="1">
        <v>40679</v>
      </c>
      <c r="B768">
        <v>11.89</v>
      </c>
      <c r="C768">
        <v>12.11</v>
      </c>
      <c r="D768">
        <v>11.82</v>
      </c>
      <c r="E768">
        <v>11.86</v>
      </c>
      <c r="F768">
        <v>123646400</v>
      </c>
      <c r="G768">
        <v>11.67</v>
      </c>
    </row>
    <row r="769" spans="1:7">
      <c r="A769" s="1">
        <v>40680</v>
      </c>
      <c r="B769">
        <v>11.81</v>
      </c>
      <c r="C769">
        <v>11.94</v>
      </c>
      <c r="D769">
        <v>11.8</v>
      </c>
      <c r="E769">
        <v>11.9</v>
      </c>
      <c r="F769">
        <v>145394700</v>
      </c>
      <c r="G769">
        <v>11.71</v>
      </c>
    </row>
    <row r="770" spans="1:7">
      <c r="A770" s="1">
        <v>40681</v>
      </c>
      <c r="B770">
        <v>11.9</v>
      </c>
      <c r="C770">
        <v>11.9</v>
      </c>
      <c r="D770">
        <v>11.73</v>
      </c>
      <c r="E770">
        <v>11.79</v>
      </c>
      <c r="F770">
        <v>152963400</v>
      </c>
      <c r="G770">
        <v>11.6</v>
      </c>
    </row>
    <row r="771" spans="1:7">
      <c r="A771" s="1">
        <v>40682</v>
      </c>
      <c r="B771">
        <v>11.88</v>
      </c>
      <c r="C771">
        <v>11.89</v>
      </c>
      <c r="D771">
        <v>11.68</v>
      </c>
      <c r="E771">
        <v>11.69</v>
      </c>
      <c r="F771">
        <v>121082700</v>
      </c>
      <c r="G771">
        <v>11.5</v>
      </c>
    </row>
    <row r="772" spans="1:7">
      <c r="A772" s="1">
        <v>40683</v>
      </c>
      <c r="B772">
        <v>11.64</v>
      </c>
      <c r="C772">
        <v>11.78</v>
      </c>
      <c r="D772">
        <v>11.53</v>
      </c>
      <c r="E772">
        <v>11.58</v>
      </c>
      <c r="F772">
        <v>115821500</v>
      </c>
      <c r="G772">
        <v>11.39</v>
      </c>
    </row>
    <row r="773" spans="1:7">
      <c r="A773" s="1">
        <v>40686</v>
      </c>
      <c r="B773">
        <v>11.47</v>
      </c>
      <c r="C773">
        <v>11.52</v>
      </c>
      <c r="D773">
        <v>11.38</v>
      </c>
      <c r="E773">
        <v>11.42</v>
      </c>
      <c r="F773">
        <v>122134100</v>
      </c>
      <c r="G773">
        <v>11.24</v>
      </c>
    </row>
    <row r="774" spans="1:7">
      <c r="A774" s="1">
        <v>40687</v>
      </c>
      <c r="B774">
        <v>11.45</v>
      </c>
      <c r="C774">
        <v>11.51</v>
      </c>
      <c r="D774">
        <v>11.29</v>
      </c>
      <c r="E774">
        <v>11.46</v>
      </c>
      <c r="F774">
        <v>129513400</v>
      </c>
      <c r="G774">
        <v>11.28</v>
      </c>
    </row>
    <row r="775" spans="1:7">
      <c r="A775" s="1">
        <v>40688</v>
      </c>
      <c r="B775">
        <v>11.35</v>
      </c>
      <c r="C775">
        <v>11.58</v>
      </c>
      <c r="D775">
        <v>11.35</v>
      </c>
      <c r="E775">
        <v>11.38</v>
      </c>
      <c r="F775">
        <v>103583400</v>
      </c>
      <c r="G775">
        <v>11.2</v>
      </c>
    </row>
    <row r="776" spans="1:7">
      <c r="A776" s="1">
        <v>40689</v>
      </c>
      <c r="B776">
        <v>11.39</v>
      </c>
      <c r="C776">
        <v>11.56</v>
      </c>
      <c r="D776">
        <v>11.38</v>
      </c>
      <c r="E776">
        <v>11.46</v>
      </c>
      <c r="F776">
        <v>124072200</v>
      </c>
      <c r="G776">
        <v>11.28</v>
      </c>
    </row>
    <row r="777" spans="1:7">
      <c r="A777" s="1">
        <v>40690</v>
      </c>
      <c r="B777">
        <v>11.57</v>
      </c>
      <c r="C777">
        <v>11.78</v>
      </c>
      <c r="D777">
        <v>11.54</v>
      </c>
      <c r="E777">
        <v>11.69</v>
      </c>
      <c r="F777">
        <v>107370400</v>
      </c>
      <c r="G777">
        <v>11.5</v>
      </c>
    </row>
    <row r="778" spans="1:7">
      <c r="A778" s="1">
        <v>40694</v>
      </c>
      <c r="B778">
        <v>11.87</v>
      </c>
      <c r="C778">
        <v>11.92</v>
      </c>
      <c r="D778">
        <v>11.62</v>
      </c>
      <c r="E778">
        <v>11.75</v>
      </c>
      <c r="F778">
        <v>106228200</v>
      </c>
      <c r="G778">
        <v>11.56</v>
      </c>
    </row>
    <row r="779" spans="1:7">
      <c r="A779" s="1">
        <v>40695</v>
      </c>
      <c r="B779">
        <v>11.71</v>
      </c>
      <c r="C779">
        <v>11.74</v>
      </c>
      <c r="D779">
        <v>11.23</v>
      </c>
      <c r="E779">
        <v>11.24</v>
      </c>
      <c r="F779">
        <v>176331800</v>
      </c>
      <c r="G779">
        <v>11.07</v>
      </c>
    </row>
    <row r="780" spans="1:7">
      <c r="A780" s="1">
        <v>40696</v>
      </c>
      <c r="B780">
        <v>11.29</v>
      </c>
      <c r="C780">
        <v>11.42</v>
      </c>
      <c r="D780">
        <v>11.08</v>
      </c>
      <c r="E780">
        <v>11.29</v>
      </c>
      <c r="F780">
        <v>198074000</v>
      </c>
      <c r="G780">
        <v>11.12</v>
      </c>
    </row>
    <row r="781" spans="1:7">
      <c r="A781" s="1">
        <v>40697</v>
      </c>
      <c r="B781">
        <v>11.2</v>
      </c>
      <c r="C781">
        <v>11.45</v>
      </c>
      <c r="D781">
        <v>11.16</v>
      </c>
      <c r="E781">
        <v>11.28</v>
      </c>
      <c r="F781">
        <v>115786700</v>
      </c>
      <c r="G781">
        <v>11.11</v>
      </c>
    </row>
    <row r="782" spans="1:7">
      <c r="A782" s="1">
        <v>40700</v>
      </c>
      <c r="B782">
        <v>11.18</v>
      </c>
      <c r="C782">
        <v>11.2</v>
      </c>
      <c r="D782">
        <v>10.75</v>
      </c>
      <c r="E782">
        <v>10.83</v>
      </c>
      <c r="F782">
        <v>213289400</v>
      </c>
      <c r="G782">
        <v>10.66</v>
      </c>
    </row>
    <row r="783" spans="1:7">
      <c r="A783" s="1">
        <v>40701</v>
      </c>
      <c r="B783">
        <v>10.96</v>
      </c>
      <c r="C783">
        <v>11.05</v>
      </c>
      <c r="D783">
        <v>10.6</v>
      </c>
      <c r="E783">
        <v>10.65</v>
      </c>
      <c r="F783">
        <v>160224800</v>
      </c>
      <c r="G783">
        <v>10.49</v>
      </c>
    </row>
    <row r="784" spans="1:7">
      <c r="A784" s="1">
        <v>40702</v>
      </c>
      <c r="B784">
        <v>10.59</v>
      </c>
      <c r="C784">
        <v>10.79</v>
      </c>
      <c r="D784">
        <v>10.5</v>
      </c>
      <c r="E784">
        <v>10.54</v>
      </c>
      <c r="F784">
        <v>159384200</v>
      </c>
      <c r="G784">
        <v>10.38</v>
      </c>
    </row>
    <row r="785" spans="1:7">
      <c r="A785" s="1">
        <v>40703</v>
      </c>
      <c r="B785">
        <v>10.58</v>
      </c>
      <c r="C785">
        <v>10.75</v>
      </c>
      <c r="D785">
        <v>10.5</v>
      </c>
      <c r="E785">
        <v>10.65</v>
      </c>
      <c r="F785">
        <v>129533300</v>
      </c>
      <c r="G785">
        <v>10.49</v>
      </c>
    </row>
    <row r="786" spans="1:7">
      <c r="A786" s="1">
        <v>40704</v>
      </c>
      <c r="B786">
        <v>10.62</v>
      </c>
      <c r="C786">
        <v>11.03</v>
      </c>
      <c r="D786">
        <v>10.41</v>
      </c>
      <c r="E786">
        <v>10.8</v>
      </c>
      <c r="F786">
        <v>210796300</v>
      </c>
      <c r="G786">
        <v>10.64</v>
      </c>
    </row>
    <row r="787" spans="1:7">
      <c r="A787" s="1">
        <v>40707</v>
      </c>
      <c r="B787">
        <v>10.89</v>
      </c>
      <c r="C787">
        <v>11.02</v>
      </c>
      <c r="D787">
        <v>10.64</v>
      </c>
      <c r="E787">
        <v>10.97</v>
      </c>
      <c r="F787">
        <v>186095900</v>
      </c>
      <c r="G787">
        <v>10.8</v>
      </c>
    </row>
    <row r="788" spans="1:7">
      <c r="A788" s="1">
        <v>40708</v>
      </c>
      <c r="B788">
        <v>11.12</v>
      </c>
      <c r="C788">
        <v>11.12</v>
      </c>
      <c r="D788">
        <v>10.75</v>
      </c>
      <c r="E788">
        <v>10.8</v>
      </c>
      <c r="F788">
        <v>173051000</v>
      </c>
      <c r="G788">
        <v>10.64</v>
      </c>
    </row>
    <row r="789" spans="1:7">
      <c r="A789" s="1">
        <v>40709</v>
      </c>
      <c r="B789">
        <v>10.6</v>
      </c>
      <c r="C789">
        <v>10.67</v>
      </c>
      <c r="D789">
        <v>10.41</v>
      </c>
      <c r="E789">
        <v>10.5</v>
      </c>
      <c r="F789">
        <v>213408200</v>
      </c>
      <c r="G789">
        <v>10.34</v>
      </c>
    </row>
    <row r="790" spans="1:7">
      <c r="A790" s="1">
        <v>40710</v>
      </c>
      <c r="B790">
        <v>10.45</v>
      </c>
      <c r="C790">
        <v>10.69</v>
      </c>
      <c r="D790">
        <v>10.4</v>
      </c>
      <c r="E790">
        <v>10.6</v>
      </c>
      <c r="F790">
        <v>200127400</v>
      </c>
      <c r="G790">
        <v>10.44</v>
      </c>
    </row>
    <row r="791" spans="1:7">
      <c r="A791" s="1">
        <v>40711</v>
      </c>
      <c r="B791">
        <v>10.75</v>
      </c>
      <c r="C791">
        <v>10.77</v>
      </c>
      <c r="D791">
        <v>10.58</v>
      </c>
      <c r="E791">
        <v>10.68</v>
      </c>
      <c r="F791">
        <v>116367000</v>
      </c>
      <c r="G791">
        <v>10.52</v>
      </c>
    </row>
    <row r="792" spans="1:7">
      <c r="A792" s="1">
        <v>40714</v>
      </c>
      <c r="B792">
        <v>10.59</v>
      </c>
      <c r="C792">
        <v>10.66</v>
      </c>
      <c r="D792">
        <v>10.53</v>
      </c>
      <c r="E792">
        <v>10.6</v>
      </c>
      <c r="F792">
        <v>88402500</v>
      </c>
      <c r="G792">
        <v>10.44</v>
      </c>
    </row>
    <row r="793" spans="1:7">
      <c r="A793" s="1">
        <v>40715</v>
      </c>
      <c r="B793">
        <v>10.68</v>
      </c>
      <c r="C793">
        <v>10.87</v>
      </c>
      <c r="D793">
        <v>10.53</v>
      </c>
      <c r="E793">
        <v>10.83</v>
      </c>
      <c r="F793">
        <v>109392600</v>
      </c>
      <c r="G793">
        <v>10.66</v>
      </c>
    </row>
    <row r="794" spans="1:7">
      <c r="A794" s="1">
        <v>40716</v>
      </c>
      <c r="B794">
        <v>10.79</v>
      </c>
      <c r="C794">
        <v>10.94</v>
      </c>
      <c r="D794">
        <v>10.78</v>
      </c>
      <c r="E794">
        <v>10.79</v>
      </c>
      <c r="F794">
        <v>102448600</v>
      </c>
      <c r="G794">
        <v>10.63</v>
      </c>
    </row>
    <row r="795" spans="1:7">
      <c r="A795" s="1">
        <v>40717</v>
      </c>
      <c r="B795">
        <v>10.65</v>
      </c>
      <c r="C795">
        <v>10.77</v>
      </c>
      <c r="D795">
        <v>10.56</v>
      </c>
      <c r="E795">
        <v>10.71</v>
      </c>
      <c r="F795">
        <v>180604400</v>
      </c>
      <c r="G795">
        <v>10.55</v>
      </c>
    </row>
    <row r="796" spans="1:7">
      <c r="A796" s="1">
        <v>40718</v>
      </c>
      <c r="B796">
        <v>10.73</v>
      </c>
      <c r="C796">
        <v>10.77</v>
      </c>
      <c r="D796">
        <v>10.49</v>
      </c>
      <c r="E796">
        <v>10.52</v>
      </c>
      <c r="F796">
        <v>122210200</v>
      </c>
      <c r="G796">
        <v>10.36</v>
      </c>
    </row>
    <row r="797" spans="1:7">
      <c r="A797" s="1">
        <v>40721</v>
      </c>
      <c r="B797">
        <v>10.52</v>
      </c>
      <c r="C797">
        <v>10.95</v>
      </c>
      <c r="D797">
        <v>10.52</v>
      </c>
      <c r="E797">
        <v>10.85</v>
      </c>
      <c r="F797">
        <v>202814500</v>
      </c>
      <c r="G797">
        <v>10.68</v>
      </c>
    </row>
    <row r="798" spans="1:7">
      <c r="A798" s="1">
        <v>40722</v>
      </c>
      <c r="B798">
        <v>10.91</v>
      </c>
      <c r="C798">
        <v>10.92</v>
      </c>
      <c r="D798">
        <v>10.77</v>
      </c>
      <c r="E798">
        <v>10.82</v>
      </c>
      <c r="F798">
        <v>113027000</v>
      </c>
      <c r="G798">
        <v>10.66</v>
      </c>
    </row>
    <row r="799" spans="1:7">
      <c r="A799" s="1">
        <v>40723</v>
      </c>
      <c r="B799">
        <v>11.17</v>
      </c>
      <c r="C799">
        <v>11.25</v>
      </c>
      <c r="D799">
        <v>11</v>
      </c>
      <c r="E799">
        <v>11.14</v>
      </c>
      <c r="F799">
        <v>301628700</v>
      </c>
      <c r="G799">
        <v>10.97</v>
      </c>
    </row>
    <row r="800" spans="1:7">
      <c r="A800" s="1">
        <v>40724</v>
      </c>
      <c r="B800">
        <v>11.17</v>
      </c>
      <c r="C800">
        <v>11.18</v>
      </c>
      <c r="D800">
        <v>10.84</v>
      </c>
      <c r="E800">
        <v>10.96</v>
      </c>
      <c r="F800">
        <v>255993900</v>
      </c>
      <c r="G800">
        <v>10.79</v>
      </c>
    </row>
    <row r="801" spans="1:7">
      <c r="A801" s="1">
        <v>40725</v>
      </c>
      <c r="B801">
        <v>10.98</v>
      </c>
      <c r="C801">
        <v>11.14</v>
      </c>
      <c r="D801">
        <v>10.92</v>
      </c>
      <c r="E801">
        <v>11.09</v>
      </c>
      <c r="F801">
        <v>137487700</v>
      </c>
      <c r="G801">
        <v>10.92</v>
      </c>
    </row>
    <row r="802" spans="1:7">
      <c r="A802" s="1">
        <v>40729</v>
      </c>
      <c r="B802">
        <v>11.06</v>
      </c>
      <c r="C802">
        <v>11.07</v>
      </c>
      <c r="D802">
        <v>10.91</v>
      </c>
      <c r="E802">
        <v>11</v>
      </c>
      <c r="F802">
        <v>110261100</v>
      </c>
      <c r="G802">
        <v>10.83</v>
      </c>
    </row>
    <row r="803" spans="1:7">
      <c r="A803" s="1">
        <v>40730</v>
      </c>
      <c r="B803">
        <v>10.83</v>
      </c>
      <c r="C803">
        <v>10.85</v>
      </c>
      <c r="D803">
        <v>10.66</v>
      </c>
      <c r="E803">
        <v>10.74</v>
      </c>
      <c r="F803">
        <v>145455700</v>
      </c>
      <c r="G803">
        <v>10.58</v>
      </c>
    </row>
    <row r="804" spans="1:7">
      <c r="A804" s="1">
        <v>40731</v>
      </c>
      <c r="B804">
        <v>10.9</v>
      </c>
      <c r="C804">
        <v>10.96</v>
      </c>
      <c r="D804">
        <v>10.85</v>
      </c>
      <c r="E804">
        <v>10.92</v>
      </c>
      <c r="F804">
        <v>113940400</v>
      </c>
      <c r="G804">
        <v>10.75</v>
      </c>
    </row>
    <row r="805" spans="1:7">
      <c r="A805" s="1">
        <v>40732</v>
      </c>
      <c r="B805">
        <v>10.75</v>
      </c>
      <c r="C805">
        <v>10.8</v>
      </c>
      <c r="D805">
        <v>10.61</v>
      </c>
      <c r="E805">
        <v>10.7</v>
      </c>
      <c r="F805">
        <v>129514100</v>
      </c>
      <c r="G805">
        <v>10.54</v>
      </c>
    </row>
    <row r="806" spans="1:7">
      <c r="A806" s="1">
        <v>40735</v>
      </c>
      <c r="B806">
        <v>10.53</v>
      </c>
      <c r="C806">
        <v>10.55</v>
      </c>
      <c r="D806">
        <v>10.3</v>
      </c>
      <c r="E806">
        <v>10.35</v>
      </c>
      <c r="F806">
        <v>145323900</v>
      </c>
      <c r="G806">
        <v>10.19</v>
      </c>
    </row>
    <row r="807" spans="1:7">
      <c r="A807" s="1">
        <v>40736</v>
      </c>
      <c r="B807">
        <v>10.27</v>
      </c>
      <c r="C807">
        <v>10.4</v>
      </c>
      <c r="D807">
        <v>10.199999999999999</v>
      </c>
      <c r="E807">
        <v>10.210000000000001</v>
      </c>
      <c r="F807">
        <v>145156100</v>
      </c>
      <c r="G807">
        <v>10.050000000000001</v>
      </c>
    </row>
    <row r="808" spans="1:7">
      <c r="A808" s="1">
        <v>40737</v>
      </c>
      <c r="B808">
        <v>10.27</v>
      </c>
      <c r="C808">
        <v>10.36</v>
      </c>
      <c r="D808">
        <v>10.15</v>
      </c>
      <c r="E808">
        <v>10.199999999999999</v>
      </c>
      <c r="F808">
        <v>164765500</v>
      </c>
      <c r="G808">
        <v>10.039999999999999</v>
      </c>
    </row>
    <row r="809" spans="1:7">
      <c r="A809" s="1">
        <v>40738</v>
      </c>
      <c r="B809">
        <v>10.3</v>
      </c>
      <c r="C809">
        <v>10.33</v>
      </c>
      <c r="D809">
        <v>10.06</v>
      </c>
      <c r="E809">
        <v>10.07</v>
      </c>
      <c r="F809">
        <v>148536100</v>
      </c>
      <c r="G809">
        <v>9.92</v>
      </c>
    </row>
    <row r="810" spans="1:7">
      <c r="A810" s="1">
        <v>40739</v>
      </c>
      <c r="B810">
        <v>10.119999999999999</v>
      </c>
      <c r="C810">
        <v>10.18</v>
      </c>
      <c r="D810">
        <v>9.8800000000000008</v>
      </c>
      <c r="E810">
        <v>10</v>
      </c>
      <c r="F810">
        <v>183416000</v>
      </c>
      <c r="G810">
        <v>9.85</v>
      </c>
    </row>
    <row r="811" spans="1:7">
      <c r="A811" s="1">
        <v>40742</v>
      </c>
      <c r="B811">
        <v>9.8800000000000008</v>
      </c>
      <c r="C811">
        <v>9.93</v>
      </c>
      <c r="D811">
        <v>9.5299999999999994</v>
      </c>
      <c r="E811">
        <v>9.7200000000000006</v>
      </c>
      <c r="F811">
        <v>226934200</v>
      </c>
      <c r="G811">
        <v>9.57</v>
      </c>
    </row>
    <row r="812" spans="1:7">
      <c r="A812" s="1">
        <v>40743</v>
      </c>
      <c r="B812">
        <v>9.75</v>
      </c>
      <c r="C812">
        <v>9.85</v>
      </c>
      <c r="D812">
        <v>9.4</v>
      </c>
      <c r="E812">
        <v>9.57</v>
      </c>
      <c r="F812">
        <v>322430300</v>
      </c>
      <c r="G812">
        <v>9.42</v>
      </c>
    </row>
    <row r="813" spans="1:7">
      <c r="A813" s="1">
        <v>40744</v>
      </c>
      <c r="B813">
        <v>9.66</v>
      </c>
      <c r="C813">
        <v>10</v>
      </c>
      <c r="D813">
        <v>9.6300000000000008</v>
      </c>
      <c r="E813">
        <v>9.85</v>
      </c>
      <c r="F813">
        <v>249783800</v>
      </c>
      <c r="G813">
        <v>9.6999999999999993</v>
      </c>
    </row>
    <row r="814" spans="1:7">
      <c r="A814" s="1">
        <v>40745</v>
      </c>
      <c r="B814">
        <v>10.029999999999999</v>
      </c>
      <c r="C814">
        <v>10.28</v>
      </c>
      <c r="D814">
        <v>10</v>
      </c>
      <c r="E814">
        <v>10.23</v>
      </c>
      <c r="F814">
        <v>238464700</v>
      </c>
      <c r="G814">
        <v>10.07</v>
      </c>
    </row>
    <row r="815" spans="1:7">
      <c r="A815" s="1">
        <v>40746</v>
      </c>
      <c r="B815">
        <v>10.26</v>
      </c>
      <c r="C815">
        <v>10.27</v>
      </c>
      <c r="D815">
        <v>10.050000000000001</v>
      </c>
      <c r="E815">
        <v>10.130000000000001</v>
      </c>
      <c r="F815">
        <v>138441500</v>
      </c>
      <c r="G815">
        <v>9.98</v>
      </c>
    </row>
    <row r="816" spans="1:7">
      <c r="A816" s="1">
        <v>40749</v>
      </c>
      <c r="B816">
        <v>9.9700000000000006</v>
      </c>
      <c r="C816">
        <v>10.07</v>
      </c>
      <c r="D816">
        <v>9.8800000000000008</v>
      </c>
      <c r="E816">
        <v>10.01</v>
      </c>
      <c r="F816">
        <v>130582700</v>
      </c>
      <c r="G816">
        <v>9.86</v>
      </c>
    </row>
    <row r="817" spans="1:7">
      <c r="A817" s="1">
        <v>40750</v>
      </c>
      <c r="B817">
        <v>9.9700000000000006</v>
      </c>
      <c r="C817">
        <v>10.09</v>
      </c>
      <c r="D817">
        <v>9.91</v>
      </c>
      <c r="E817">
        <v>10</v>
      </c>
      <c r="F817">
        <v>121168700</v>
      </c>
      <c r="G817">
        <v>9.85</v>
      </c>
    </row>
    <row r="818" spans="1:7">
      <c r="A818" s="1">
        <v>40751</v>
      </c>
      <c r="B818">
        <v>9.92</v>
      </c>
      <c r="C818">
        <v>9.94</v>
      </c>
      <c r="D818">
        <v>9.68</v>
      </c>
      <c r="E818">
        <v>9.68</v>
      </c>
      <c r="F818">
        <v>151491700</v>
      </c>
      <c r="G818">
        <v>9.5299999999999994</v>
      </c>
    </row>
    <row r="819" spans="1:7">
      <c r="A819" s="1">
        <v>40752</v>
      </c>
      <c r="B819">
        <v>9.7200000000000006</v>
      </c>
      <c r="C819">
        <v>9.85</v>
      </c>
      <c r="D819">
        <v>9.69</v>
      </c>
      <c r="E819">
        <v>9.7899999999999991</v>
      </c>
      <c r="F819">
        <v>113623300</v>
      </c>
      <c r="G819">
        <v>9.64</v>
      </c>
    </row>
    <row r="820" spans="1:7">
      <c r="A820" s="1">
        <v>40753</v>
      </c>
      <c r="B820">
        <v>9.64</v>
      </c>
      <c r="C820">
        <v>9.9499999999999993</v>
      </c>
      <c r="D820">
        <v>9.6</v>
      </c>
      <c r="E820">
        <v>9.7100000000000009</v>
      </c>
      <c r="F820">
        <v>187926700</v>
      </c>
      <c r="G820">
        <v>9.56</v>
      </c>
    </row>
    <row r="821" spans="1:7">
      <c r="A821" s="1">
        <v>40756</v>
      </c>
      <c r="B821">
        <v>10.039999999999999</v>
      </c>
      <c r="C821">
        <v>10.050000000000001</v>
      </c>
      <c r="D821">
        <v>9.6999999999999993</v>
      </c>
      <c r="E821">
        <v>9.81</v>
      </c>
      <c r="F821">
        <v>159616700</v>
      </c>
      <c r="G821">
        <v>9.66</v>
      </c>
    </row>
    <row r="822" spans="1:7">
      <c r="A822" s="1">
        <v>40757</v>
      </c>
      <c r="B822">
        <v>9.76</v>
      </c>
      <c r="C822">
        <v>9.86</v>
      </c>
      <c r="D822">
        <v>9.4700000000000006</v>
      </c>
      <c r="E822">
        <v>9.49</v>
      </c>
      <c r="F822">
        <v>173972600</v>
      </c>
      <c r="G822">
        <v>9.35</v>
      </c>
    </row>
    <row r="823" spans="1:7">
      <c r="A823" s="1">
        <v>40758</v>
      </c>
      <c r="B823">
        <v>9.49</v>
      </c>
      <c r="C823">
        <v>9.59</v>
      </c>
      <c r="D823">
        <v>9.32</v>
      </c>
      <c r="E823">
        <v>9.5399999999999991</v>
      </c>
      <c r="F823">
        <v>175691200</v>
      </c>
      <c r="G823">
        <v>9.39</v>
      </c>
    </row>
    <row r="824" spans="1:7">
      <c r="A824" s="1">
        <v>40759</v>
      </c>
      <c r="B824">
        <v>9.3699999999999992</v>
      </c>
      <c r="C824">
        <v>9.4600000000000009</v>
      </c>
      <c r="D824">
        <v>8.77</v>
      </c>
      <c r="E824">
        <v>8.83</v>
      </c>
      <c r="F824">
        <v>305309300</v>
      </c>
      <c r="G824">
        <v>8.6999999999999993</v>
      </c>
    </row>
    <row r="825" spans="1:7">
      <c r="A825" s="1">
        <v>40760</v>
      </c>
      <c r="B825">
        <v>8.9700000000000006</v>
      </c>
      <c r="C825">
        <v>9.0500000000000007</v>
      </c>
      <c r="D825">
        <v>8.0299999999999994</v>
      </c>
      <c r="E825">
        <v>8.17</v>
      </c>
      <c r="F825">
        <v>546781600</v>
      </c>
      <c r="G825">
        <v>8.0500000000000007</v>
      </c>
    </row>
    <row r="826" spans="1:7">
      <c r="A826" s="1">
        <v>40763</v>
      </c>
      <c r="B826">
        <v>7.4</v>
      </c>
      <c r="C826">
        <v>7.7</v>
      </c>
      <c r="D826">
        <v>6.31</v>
      </c>
      <c r="E826">
        <v>6.51</v>
      </c>
      <c r="F826">
        <v>682052900</v>
      </c>
      <c r="G826">
        <v>6.41</v>
      </c>
    </row>
    <row r="827" spans="1:7">
      <c r="A827" s="1">
        <v>40764</v>
      </c>
      <c r="B827">
        <v>7.02</v>
      </c>
      <c r="C827">
        <v>7.66</v>
      </c>
      <c r="D827">
        <v>6.68</v>
      </c>
      <c r="E827">
        <v>7.6</v>
      </c>
      <c r="F827">
        <v>496094500</v>
      </c>
      <c r="G827">
        <v>7.48</v>
      </c>
    </row>
    <row r="828" spans="1:7">
      <c r="A828" s="1">
        <v>40765</v>
      </c>
      <c r="B828">
        <v>7.53</v>
      </c>
      <c r="C828">
        <v>7.59</v>
      </c>
      <c r="D828">
        <v>6.74</v>
      </c>
      <c r="E828">
        <v>6.77</v>
      </c>
      <c r="F828">
        <v>493986500</v>
      </c>
      <c r="G828">
        <v>6.67</v>
      </c>
    </row>
    <row r="829" spans="1:7">
      <c r="A829" s="1">
        <v>40766</v>
      </c>
      <c r="B829">
        <v>7.1</v>
      </c>
      <c r="C829">
        <v>7.42</v>
      </c>
      <c r="D829">
        <v>6.96</v>
      </c>
      <c r="E829">
        <v>7.25</v>
      </c>
      <c r="F829">
        <v>344079000</v>
      </c>
      <c r="G829">
        <v>7.14</v>
      </c>
    </row>
    <row r="830" spans="1:7">
      <c r="A830" s="1">
        <v>40767</v>
      </c>
      <c r="B830">
        <v>7.49</v>
      </c>
      <c r="C830">
        <v>7.71</v>
      </c>
      <c r="D830">
        <v>7.13</v>
      </c>
      <c r="E830">
        <v>7.19</v>
      </c>
      <c r="F830">
        <v>298997800</v>
      </c>
      <c r="G830">
        <v>7.08</v>
      </c>
    </row>
    <row r="831" spans="1:7">
      <c r="A831" s="1">
        <v>40770</v>
      </c>
      <c r="B831">
        <v>7.46</v>
      </c>
      <c r="C831">
        <v>7.84</v>
      </c>
      <c r="D831">
        <v>7.35</v>
      </c>
      <c r="E831">
        <v>7.76</v>
      </c>
      <c r="F831">
        <v>268370400</v>
      </c>
      <c r="G831">
        <v>7.64</v>
      </c>
    </row>
    <row r="832" spans="1:7">
      <c r="A832" s="1">
        <v>40771</v>
      </c>
      <c r="B832">
        <v>7.61</v>
      </c>
      <c r="C832">
        <v>7.66</v>
      </c>
      <c r="D832">
        <v>7.34</v>
      </c>
      <c r="E832">
        <v>7.4</v>
      </c>
      <c r="F832">
        <v>275997300</v>
      </c>
      <c r="G832">
        <v>7.29</v>
      </c>
    </row>
    <row r="833" spans="1:7">
      <c r="A833" s="1">
        <v>40772</v>
      </c>
      <c r="B833">
        <v>7.46</v>
      </c>
      <c r="C833">
        <v>7.59</v>
      </c>
      <c r="D833">
        <v>7.4</v>
      </c>
      <c r="E833">
        <v>7.46</v>
      </c>
      <c r="F833">
        <v>159346200</v>
      </c>
      <c r="G833">
        <v>7.35</v>
      </c>
    </row>
    <row r="834" spans="1:7">
      <c r="A834" s="1">
        <v>40773</v>
      </c>
      <c r="B834">
        <v>7.05</v>
      </c>
      <c r="C834">
        <v>7.09</v>
      </c>
      <c r="D834">
        <v>6.78</v>
      </c>
      <c r="E834">
        <v>7.01</v>
      </c>
      <c r="F834">
        <v>335205500</v>
      </c>
      <c r="G834">
        <v>6.9</v>
      </c>
    </row>
    <row r="835" spans="1:7">
      <c r="A835" s="1">
        <v>40774</v>
      </c>
      <c r="B835">
        <v>6.8</v>
      </c>
      <c r="C835">
        <v>7.12</v>
      </c>
      <c r="D835">
        <v>6.75</v>
      </c>
      <c r="E835">
        <v>6.97</v>
      </c>
      <c r="F835">
        <v>289217900</v>
      </c>
      <c r="G835">
        <v>6.86</v>
      </c>
    </row>
    <row r="836" spans="1:7">
      <c r="A836" s="1">
        <v>40777</v>
      </c>
      <c r="B836">
        <v>7.2</v>
      </c>
      <c r="C836">
        <v>7.22</v>
      </c>
      <c r="D836">
        <v>6.42</v>
      </c>
      <c r="E836">
        <v>6.42</v>
      </c>
      <c r="F836">
        <v>398777800</v>
      </c>
      <c r="G836">
        <v>6.32</v>
      </c>
    </row>
    <row r="837" spans="1:7">
      <c r="A837" s="1">
        <v>40778</v>
      </c>
      <c r="B837">
        <v>6.37</v>
      </c>
      <c r="C837">
        <v>6.44</v>
      </c>
      <c r="D837">
        <v>6.01</v>
      </c>
      <c r="E837">
        <v>6.3</v>
      </c>
      <c r="F837">
        <v>563788800</v>
      </c>
      <c r="G837">
        <v>6.2</v>
      </c>
    </row>
    <row r="838" spans="1:7">
      <c r="A838" s="1">
        <v>40779</v>
      </c>
      <c r="B838">
        <v>6.36</v>
      </c>
      <c r="C838">
        <v>7.05</v>
      </c>
      <c r="D838">
        <v>6.32</v>
      </c>
      <c r="E838">
        <v>6.99</v>
      </c>
      <c r="F838">
        <v>602753000</v>
      </c>
      <c r="G838">
        <v>6.88</v>
      </c>
    </row>
    <row r="839" spans="1:7">
      <c r="A839" s="1">
        <v>40780</v>
      </c>
      <c r="B839">
        <v>8.2899999999999991</v>
      </c>
      <c r="C839">
        <v>8.8000000000000007</v>
      </c>
      <c r="D839">
        <v>7.38</v>
      </c>
      <c r="E839">
        <v>7.65</v>
      </c>
      <c r="F839">
        <v>859643400</v>
      </c>
      <c r="G839">
        <v>7.53</v>
      </c>
    </row>
    <row r="840" spans="1:7">
      <c r="A840" s="1">
        <v>40781</v>
      </c>
      <c r="B840">
        <v>7.62</v>
      </c>
      <c r="C840">
        <v>7.98</v>
      </c>
      <c r="D840">
        <v>7.45</v>
      </c>
      <c r="E840">
        <v>7.76</v>
      </c>
      <c r="F840">
        <v>424194600</v>
      </c>
      <c r="G840">
        <v>7.64</v>
      </c>
    </row>
    <row r="841" spans="1:7">
      <c r="A841" s="1">
        <v>40784</v>
      </c>
      <c r="B841">
        <v>8.1</v>
      </c>
      <c r="C841">
        <v>8.41</v>
      </c>
      <c r="D841">
        <v>7.96</v>
      </c>
      <c r="E841">
        <v>8.39</v>
      </c>
      <c r="F841">
        <v>363420500</v>
      </c>
      <c r="G841">
        <v>8.26</v>
      </c>
    </row>
    <row r="842" spans="1:7">
      <c r="A842" s="1">
        <v>40785</v>
      </c>
      <c r="B842">
        <v>8.2899999999999991</v>
      </c>
      <c r="C842">
        <v>8.39</v>
      </c>
      <c r="D842">
        <v>8.0500000000000007</v>
      </c>
      <c r="E842">
        <v>8.1199999999999992</v>
      </c>
      <c r="F842">
        <v>297220400</v>
      </c>
      <c r="G842">
        <v>8</v>
      </c>
    </row>
    <row r="843" spans="1:7">
      <c r="A843" s="1">
        <v>40786</v>
      </c>
      <c r="B843">
        <v>8.2799999999999994</v>
      </c>
      <c r="C843">
        <v>8.2899999999999991</v>
      </c>
      <c r="D843">
        <v>8.11</v>
      </c>
      <c r="E843">
        <v>8.17</v>
      </c>
      <c r="F843">
        <v>282263500</v>
      </c>
      <c r="G843">
        <v>8.06</v>
      </c>
    </row>
    <row r="844" spans="1:7">
      <c r="A844" s="1">
        <v>40787</v>
      </c>
      <c r="B844">
        <v>8.18</v>
      </c>
      <c r="C844">
        <v>8.18</v>
      </c>
      <c r="D844">
        <v>7.91</v>
      </c>
      <c r="E844">
        <v>7.91</v>
      </c>
      <c r="F844">
        <v>243549600</v>
      </c>
      <c r="G844">
        <v>7.8</v>
      </c>
    </row>
    <row r="845" spans="1:7">
      <c r="A845" s="1">
        <v>40788</v>
      </c>
      <c r="B845">
        <v>7.31</v>
      </c>
      <c r="C845">
        <v>7.45</v>
      </c>
      <c r="D845">
        <v>7.17</v>
      </c>
      <c r="E845">
        <v>7.25</v>
      </c>
      <c r="F845">
        <v>305988600</v>
      </c>
      <c r="G845">
        <v>7.15</v>
      </c>
    </row>
    <row r="846" spans="1:7">
      <c r="A846" s="1">
        <v>40792</v>
      </c>
      <c r="B846">
        <v>6.91</v>
      </c>
      <c r="C846">
        <v>7.07</v>
      </c>
      <c r="D846">
        <v>6.8</v>
      </c>
      <c r="E846">
        <v>6.99</v>
      </c>
      <c r="F846">
        <v>283101800</v>
      </c>
      <c r="G846">
        <v>6.89</v>
      </c>
    </row>
    <row r="847" spans="1:7">
      <c r="A847" s="1">
        <v>40793</v>
      </c>
      <c r="B847">
        <v>7.23</v>
      </c>
      <c r="C847">
        <v>7.52</v>
      </c>
      <c r="D847">
        <v>7.1</v>
      </c>
      <c r="E847">
        <v>7.48</v>
      </c>
      <c r="F847">
        <v>257251800</v>
      </c>
      <c r="G847">
        <v>7.38</v>
      </c>
    </row>
    <row r="848" spans="1:7">
      <c r="A848" s="1">
        <v>40794</v>
      </c>
      <c r="B848">
        <v>7.38</v>
      </c>
      <c r="C848">
        <v>7.44</v>
      </c>
      <c r="D848">
        <v>7.2</v>
      </c>
      <c r="E848">
        <v>7.2</v>
      </c>
      <c r="F848">
        <v>204593600</v>
      </c>
      <c r="G848">
        <v>7.1</v>
      </c>
    </row>
    <row r="849" spans="1:7">
      <c r="A849" s="1">
        <v>40795</v>
      </c>
      <c r="B849">
        <v>7.11</v>
      </c>
      <c r="C849">
        <v>7.21</v>
      </c>
      <c r="D849">
        <v>6.96</v>
      </c>
      <c r="E849">
        <v>6.98</v>
      </c>
      <c r="F849">
        <v>255828800</v>
      </c>
      <c r="G849">
        <v>6.88</v>
      </c>
    </row>
    <row r="850" spans="1:7">
      <c r="A850" s="1">
        <v>40798</v>
      </c>
      <c r="B850">
        <v>6.85</v>
      </c>
      <c r="C850">
        <v>7.1</v>
      </c>
      <c r="D850">
        <v>6.81</v>
      </c>
      <c r="E850">
        <v>7.05</v>
      </c>
      <c r="F850">
        <v>286856000</v>
      </c>
      <c r="G850">
        <v>6.95</v>
      </c>
    </row>
    <row r="851" spans="1:7">
      <c r="A851" s="1">
        <v>40799</v>
      </c>
      <c r="B851">
        <v>7.09</v>
      </c>
      <c r="C851">
        <v>7.18</v>
      </c>
      <c r="D851">
        <v>6.97</v>
      </c>
      <c r="E851">
        <v>7</v>
      </c>
      <c r="F851">
        <v>220657500</v>
      </c>
      <c r="G851">
        <v>6.9</v>
      </c>
    </row>
    <row r="852" spans="1:7">
      <c r="A852" s="1">
        <v>40800</v>
      </c>
      <c r="B852">
        <v>7.09</v>
      </c>
      <c r="C852">
        <v>7.13</v>
      </c>
      <c r="D852">
        <v>6.92</v>
      </c>
      <c r="E852">
        <v>7.05</v>
      </c>
      <c r="F852">
        <v>212940200</v>
      </c>
      <c r="G852">
        <v>6.95</v>
      </c>
    </row>
    <row r="853" spans="1:7">
      <c r="A853" s="1">
        <v>40801</v>
      </c>
      <c r="B853">
        <v>7.18</v>
      </c>
      <c r="C853">
        <v>7.34</v>
      </c>
      <c r="D853">
        <v>7.13</v>
      </c>
      <c r="E853">
        <v>7.33</v>
      </c>
      <c r="F853">
        <v>230299700</v>
      </c>
      <c r="G853">
        <v>7.23</v>
      </c>
    </row>
    <row r="854" spans="1:7">
      <c r="A854" s="1">
        <v>40802</v>
      </c>
      <c r="B854">
        <v>7.38</v>
      </c>
      <c r="C854">
        <v>7.39</v>
      </c>
      <c r="D854">
        <v>7.08</v>
      </c>
      <c r="E854">
        <v>7.23</v>
      </c>
      <c r="F854">
        <v>240523700</v>
      </c>
      <c r="G854">
        <v>7.13</v>
      </c>
    </row>
    <row r="855" spans="1:7">
      <c r="A855" s="1">
        <v>40805</v>
      </c>
      <c r="B855">
        <v>7.06</v>
      </c>
      <c r="C855">
        <v>7.07</v>
      </c>
      <c r="D855">
        <v>6.94</v>
      </c>
      <c r="E855">
        <v>6.99</v>
      </c>
      <c r="F855">
        <v>199254700</v>
      </c>
      <c r="G855">
        <v>6.89</v>
      </c>
    </row>
    <row r="856" spans="1:7">
      <c r="A856" s="1">
        <v>40806</v>
      </c>
      <c r="B856">
        <v>7.04</v>
      </c>
      <c r="C856">
        <v>7.06</v>
      </c>
      <c r="D856">
        <v>6.9</v>
      </c>
      <c r="E856">
        <v>6.9</v>
      </c>
      <c r="F856">
        <v>142828700</v>
      </c>
      <c r="G856">
        <v>6.8</v>
      </c>
    </row>
    <row r="857" spans="1:7">
      <c r="A857" s="1">
        <v>40807</v>
      </c>
      <c r="B857">
        <v>6.95</v>
      </c>
      <c r="C857">
        <v>6.97</v>
      </c>
      <c r="D857">
        <v>6.36</v>
      </c>
      <c r="E857">
        <v>6.38</v>
      </c>
      <c r="F857">
        <v>381953600</v>
      </c>
      <c r="G857">
        <v>6.29</v>
      </c>
    </row>
    <row r="858" spans="1:7">
      <c r="A858" s="1">
        <v>40808</v>
      </c>
      <c r="B858">
        <v>6.24</v>
      </c>
      <c r="C858">
        <v>6.28</v>
      </c>
      <c r="D858">
        <v>6</v>
      </c>
      <c r="E858">
        <v>6.06</v>
      </c>
      <c r="F858">
        <v>384622500</v>
      </c>
      <c r="G858">
        <v>5.98</v>
      </c>
    </row>
    <row r="859" spans="1:7">
      <c r="A859" s="1">
        <v>40809</v>
      </c>
      <c r="B859">
        <v>6.09</v>
      </c>
      <c r="C859">
        <v>6.39</v>
      </c>
      <c r="D859">
        <v>6.07</v>
      </c>
      <c r="E859">
        <v>6.31</v>
      </c>
      <c r="F859">
        <v>503374000</v>
      </c>
      <c r="G859">
        <v>6.22</v>
      </c>
    </row>
    <row r="860" spans="1:7">
      <c r="A860" s="1">
        <v>40812</v>
      </c>
      <c r="B860">
        <v>6.48</v>
      </c>
      <c r="C860">
        <v>6.6</v>
      </c>
      <c r="D860">
        <v>6.31</v>
      </c>
      <c r="E860">
        <v>6.6</v>
      </c>
      <c r="F860">
        <v>228406400</v>
      </c>
      <c r="G860">
        <v>6.51</v>
      </c>
    </row>
    <row r="861" spans="1:7">
      <c r="A861" s="1">
        <v>40813</v>
      </c>
      <c r="B861">
        <v>6.84</v>
      </c>
      <c r="C861">
        <v>6.85</v>
      </c>
      <c r="D861">
        <v>6.41</v>
      </c>
      <c r="E861">
        <v>6.48</v>
      </c>
      <c r="F861">
        <v>231598900</v>
      </c>
      <c r="G861">
        <v>6.39</v>
      </c>
    </row>
    <row r="862" spans="1:7">
      <c r="A862" s="1">
        <v>40814</v>
      </c>
      <c r="B862">
        <v>6.51</v>
      </c>
      <c r="C862">
        <v>6.53</v>
      </c>
      <c r="D862">
        <v>6.16</v>
      </c>
      <c r="E862">
        <v>6.16</v>
      </c>
      <c r="F862">
        <v>222449300</v>
      </c>
      <c r="G862">
        <v>6.07</v>
      </c>
    </row>
    <row r="863" spans="1:7">
      <c r="A863" s="1">
        <v>40815</v>
      </c>
      <c r="B863">
        <v>6.4</v>
      </c>
      <c r="C863">
        <v>6.45</v>
      </c>
      <c r="D863">
        <v>6.15</v>
      </c>
      <c r="E863">
        <v>6.35</v>
      </c>
      <c r="F863">
        <v>224013100</v>
      </c>
      <c r="G863">
        <v>6.26</v>
      </c>
    </row>
    <row r="864" spans="1:7">
      <c r="A864" s="1">
        <v>40816</v>
      </c>
      <c r="B864">
        <v>6.18</v>
      </c>
      <c r="C864">
        <v>6.32</v>
      </c>
      <c r="D864">
        <v>6.11</v>
      </c>
      <c r="E864">
        <v>6.12</v>
      </c>
      <c r="F864">
        <v>175213100</v>
      </c>
      <c r="G864">
        <v>6.03</v>
      </c>
    </row>
    <row r="865" spans="1:7">
      <c r="A865" s="1">
        <v>40819</v>
      </c>
      <c r="B865">
        <v>6.08</v>
      </c>
      <c r="C865">
        <v>6.18</v>
      </c>
      <c r="D865">
        <v>5.52</v>
      </c>
      <c r="E865">
        <v>5.53</v>
      </c>
      <c r="F865">
        <v>369335100</v>
      </c>
      <c r="G865">
        <v>5.45</v>
      </c>
    </row>
    <row r="866" spans="1:7">
      <c r="A866" s="1">
        <v>40820</v>
      </c>
      <c r="B866">
        <v>5.48</v>
      </c>
      <c r="C866">
        <v>5.76</v>
      </c>
      <c r="D866">
        <v>5.13</v>
      </c>
      <c r="E866">
        <v>5.76</v>
      </c>
      <c r="F866">
        <v>448300000</v>
      </c>
      <c r="G866">
        <v>5.68</v>
      </c>
    </row>
    <row r="867" spans="1:7">
      <c r="A867" s="1">
        <v>40821</v>
      </c>
      <c r="B867">
        <v>5.71</v>
      </c>
      <c r="C867">
        <v>5.83</v>
      </c>
      <c r="D867">
        <v>5.51</v>
      </c>
      <c r="E867">
        <v>5.77</v>
      </c>
      <c r="F867">
        <v>291785700</v>
      </c>
      <c r="G867">
        <v>5.69</v>
      </c>
    </row>
    <row r="868" spans="1:7">
      <c r="A868" s="1">
        <v>40822</v>
      </c>
      <c r="B868">
        <v>5.77</v>
      </c>
      <c r="C868">
        <v>6.31</v>
      </c>
      <c r="D868">
        <v>5.65</v>
      </c>
      <c r="E868">
        <v>6.28</v>
      </c>
      <c r="F868">
        <v>336087400</v>
      </c>
      <c r="G868">
        <v>6.19</v>
      </c>
    </row>
    <row r="869" spans="1:7">
      <c r="A869" s="1">
        <v>40823</v>
      </c>
      <c r="B869">
        <v>6.32</v>
      </c>
      <c r="C869">
        <v>6.33</v>
      </c>
      <c r="D869">
        <v>5.88</v>
      </c>
      <c r="E869">
        <v>5.9</v>
      </c>
      <c r="F869">
        <v>285598300</v>
      </c>
      <c r="G869">
        <v>5.82</v>
      </c>
    </row>
    <row r="870" spans="1:7">
      <c r="A870" s="1">
        <v>40826</v>
      </c>
      <c r="B870">
        <v>6.14</v>
      </c>
      <c r="C870">
        <v>6.29</v>
      </c>
      <c r="D870">
        <v>6.12</v>
      </c>
      <c r="E870">
        <v>6.28</v>
      </c>
      <c r="F870">
        <v>225326600</v>
      </c>
      <c r="G870">
        <v>6.19</v>
      </c>
    </row>
    <row r="871" spans="1:7">
      <c r="A871" s="1">
        <v>40827</v>
      </c>
      <c r="B871">
        <v>6.18</v>
      </c>
      <c r="C871">
        <v>6.47</v>
      </c>
      <c r="D871">
        <v>6.13</v>
      </c>
      <c r="E871">
        <v>6.37</v>
      </c>
      <c r="F871">
        <v>204431100</v>
      </c>
      <c r="G871">
        <v>6.28</v>
      </c>
    </row>
    <row r="872" spans="1:7">
      <c r="A872" s="1">
        <v>40828</v>
      </c>
      <c r="B872">
        <v>6.51</v>
      </c>
      <c r="C872">
        <v>6.74</v>
      </c>
      <c r="D872">
        <v>6.34</v>
      </c>
      <c r="E872">
        <v>6.58</v>
      </c>
      <c r="F872">
        <v>284617700</v>
      </c>
      <c r="G872">
        <v>6.49</v>
      </c>
    </row>
    <row r="873" spans="1:7">
      <c r="A873" s="1">
        <v>40829</v>
      </c>
      <c r="B873">
        <v>6.44</v>
      </c>
      <c r="C873">
        <v>6.44</v>
      </c>
      <c r="D873">
        <v>6.17</v>
      </c>
      <c r="E873">
        <v>6.22</v>
      </c>
      <c r="F873">
        <v>230115400</v>
      </c>
      <c r="G873">
        <v>6.13</v>
      </c>
    </row>
    <row r="874" spans="1:7">
      <c r="A874" s="1">
        <v>40830</v>
      </c>
      <c r="B874">
        <v>6.31</v>
      </c>
      <c r="C874">
        <v>6.36</v>
      </c>
      <c r="D874">
        <v>6.12</v>
      </c>
      <c r="E874">
        <v>6.19</v>
      </c>
      <c r="F874">
        <v>203564500</v>
      </c>
      <c r="G874">
        <v>6.1</v>
      </c>
    </row>
    <row r="875" spans="1:7">
      <c r="A875" s="1">
        <v>40833</v>
      </c>
      <c r="B875">
        <v>6.18</v>
      </c>
      <c r="C875">
        <v>6.28</v>
      </c>
      <c r="D875">
        <v>6.03</v>
      </c>
      <c r="E875">
        <v>6.03</v>
      </c>
      <c r="F875">
        <v>175512200</v>
      </c>
      <c r="G875">
        <v>5.95</v>
      </c>
    </row>
    <row r="876" spans="1:7">
      <c r="A876" s="1">
        <v>40834</v>
      </c>
      <c r="B876">
        <v>6.27</v>
      </c>
      <c r="C876">
        <v>6.79</v>
      </c>
      <c r="D876">
        <v>6.16</v>
      </c>
      <c r="E876">
        <v>6.64</v>
      </c>
      <c r="F876">
        <v>496883800</v>
      </c>
      <c r="G876">
        <v>6.55</v>
      </c>
    </row>
    <row r="877" spans="1:7">
      <c r="A877" s="1">
        <v>40835</v>
      </c>
      <c r="B877">
        <v>6.68</v>
      </c>
      <c r="C877">
        <v>6.86</v>
      </c>
      <c r="D877">
        <v>6.37</v>
      </c>
      <c r="E877">
        <v>6.4</v>
      </c>
      <c r="F877">
        <v>318554300</v>
      </c>
      <c r="G877">
        <v>6.31</v>
      </c>
    </row>
    <row r="878" spans="1:7">
      <c r="A878" s="1">
        <v>40836</v>
      </c>
      <c r="B878">
        <v>6.43</v>
      </c>
      <c r="C878">
        <v>6.48</v>
      </c>
      <c r="D878">
        <v>6.18</v>
      </c>
      <c r="E878">
        <v>6.47</v>
      </c>
      <c r="F878">
        <v>254971700</v>
      </c>
      <c r="G878">
        <v>6.38</v>
      </c>
    </row>
    <row r="879" spans="1:7">
      <c r="A879" s="1">
        <v>40837</v>
      </c>
      <c r="B879">
        <v>6.59</v>
      </c>
      <c r="C879">
        <v>6.65</v>
      </c>
      <c r="D879">
        <v>6.38</v>
      </c>
      <c r="E879">
        <v>6.46</v>
      </c>
      <c r="F879">
        <v>252586400</v>
      </c>
      <c r="G879">
        <v>6.37</v>
      </c>
    </row>
    <row r="880" spans="1:7">
      <c r="A880" s="1">
        <v>40840</v>
      </c>
      <c r="B880">
        <v>6.59</v>
      </c>
      <c r="C880">
        <v>6.74</v>
      </c>
      <c r="D880">
        <v>6.49</v>
      </c>
      <c r="E880">
        <v>6.72</v>
      </c>
      <c r="F880">
        <v>217032400</v>
      </c>
      <c r="G880">
        <v>6.63</v>
      </c>
    </row>
    <row r="881" spans="1:7">
      <c r="A881" s="1">
        <v>40841</v>
      </c>
      <c r="B881">
        <v>6.65</v>
      </c>
      <c r="C881">
        <v>6.67</v>
      </c>
      <c r="D881">
        <v>6.46</v>
      </c>
      <c r="E881">
        <v>6.46</v>
      </c>
      <c r="F881">
        <v>200837500</v>
      </c>
      <c r="G881">
        <v>6.37</v>
      </c>
    </row>
    <row r="882" spans="1:7">
      <c r="A882" s="1">
        <v>40842</v>
      </c>
      <c r="B882">
        <v>6.58</v>
      </c>
      <c r="C882">
        <v>6.66</v>
      </c>
      <c r="D882">
        <v>6.44</v>
      </c>
      <c r="E882">
        <v>6.59</v>
      </c>
      <c r="F882">
        <v>208197400</v>
      </c>
      <c r="G882">
        <v>6.5</v>
      </c>
    </row>
    <row r="883" spans="1:7">
      <c r="A883" s="1">
        <v>40843</v>
      </c>
      <c r="B883">
        <v>7.11</v>
      </c>
      <c r="C883">
        <v>7.23</v>
      </c>
      <c r="D883">
        <v>6.9</v>
      </c>
      <c r="E883">
        <v>7.22</v>
      </c>
      <c r="F883">
        <v>408959900</v>
      </c>
      <c r="G883">
        <v>7.12</v>
      </c>
    </row>
    <row r="884" spans="1:7">
      <c r="A884" s="1">
        <v>40844</v>
      </c>
      <c r="B884">
        <v>7.08</v>
      </c>
      <c r="C884">
        <v>7.43</v>
      </c>
      <c r="D884">
        <v>7.05</v>
      </c>
      <c r="E884">
        <v>7.35</v>
      </c>
      <c r="F884">
        <v>273167300</v>
      </c>
      <c r="G884">
        <v>7.25</v>
      </c>
    </row>
    <row r="885" spans="1:7">
      <c r="A885" s="1">
        <v>40847</v>
      </c>
      <c r="B885">
        <v>7.09</v>
      </c>
      <c r="C885">
        <v>7.16</v>
      </c>
      <c r="D885">
        <v>6.82</v>
      </c>
      <c r="E885">
        <v>6.83</v>
      </c>
      <c r="F885">
        <v>252026900</v>
      </c>
      <c r="G885">
        <v>6.73</v>
      </c>
    </row>
    <row r="886" spans="1:7">
      <c r="A886" s="1">
        <v>40848</v>
      </c>
      <c r="B886">
        <v>6.38</v>
      </c>
      <c r="C886">
        <v>6.68</v>
      </c>
      <c r="D886">
        <v>6.32</v>
      </c>
      <c r="E886">
        <v>6.4</v>
      </c>
      <c r="F886">
        <v>371823200</v>
      </c>
      <c r="G886">
        <v>6.31</v>
      </c>
    </row>
    <row r="887" spans="1:7">
      <c r="A887" s="1">
        <v>40849</v>
      </c>
      <c r="B887">
        <v>6.72</v>
      </c>
      <c r="C887">
        <v>6.74</v>
      </c>
      <c r="D887">
        <v>6.57</v>
      </c>
      <c r="E887">
        <v>6.72</v>
      </c>
      <c r="F887">
        <v>216830700</v>
      </c>
      <c r="G887">
        <v>6.63</v>
      </c>
    </row>
    <row r="888" spans="1:7">
      <c r="A888" s="1">
        <v>40850</v>
      </c>
      <c r="B888">
        <v>6.91</v>
      </c>
      <c r="C888">
        <v>6.98</v>
      </c>
      <c r="D888">
        <v>6.58</v>
      </c>
      <c r="E888">
        <v>6.91</v>
      </c>
      <c r="F888">
        <v>244340400</v>
      </c>
      <c r="G888">
        <v>6.81</v>
      </c>
    </row>
    <row r="889" spans="1:7">
      <c r="A889" s="1">
        <v>40851</v>
      </c>
      <c r="B889">
        <v>6.73</v>
      </c>
      <c r="C889">
        <v>6.75</v>
      </c>
      <c r="D889">
        <v>6.45</v>
      </c>
      <c r="E889">
        <v>6.49</v>
      </c>
      <c r="F889">
        <v>266446300</v>
      </c>
      <c r="G889">
        <v>6.4</v>
      </c>
    </row>
    <row r="890" spans="1:7">
      <c r="A890" s="1">
        <v>40854</v>
      </c>
      <c r="B890">
        <v>6.44</v>
      </c>
      <c r="C890">
        <v>6.59</v>
      </c>
      <c r="D890">
        <v>6.3</v>
      </c>
      <c r="E890">
        <v>6.45</v>
      </c>
      <c r="F890">
        <v>192433500</v>
      </c>
      <c r="G890">
        <v>6.36</v>
      </c>
    </row>
    <row r="891" spans="1:7">
      <c r="A891" s="1">
        <v>40855</v>
      </c>
      <c r="B891">
        <v>6.54</v>
      </c>
      <c r="C891">
        <v>6.59</v>
      </c>
      <c r="D891">
        <v>6.4</v>
      </c>
      <c r="E891">
        <v>6.53</v>
      </c>
      <c r="F891">
        <v>219000600</v>
      </c>
      <c r="G891">
        <v>6.44</v>
      </c>
    </row>
    <row r="892" spans="1:7">
      <c r="A892" s="1">
        <v>40856</v>
      </c>
      <c r="B892">
        <v>6.31</v>
      </c>
      <c r="C892">
        <v>6.36</v>
      </c>
      <c r="D892">
        <v>6.15</v>
      </c>
      <c r="E892">
        <v>6.16</v>
      </c>
      <c r="F892">
        <v>265539000</v>
      </c>
      <c r="G892">
        <v>6.07</v>
      </c>
    </row>
    <row r="893" spans="1:7">
      <c r="A893" s="1">
        <v>40857</v>
      </c>
      <c r="B893">
        <v>6.32</v>
      </c>
      <c r="C893">
        <v>6.33</v>
      </c>
      <c r="D893">
        <v>6.01</v>
      </c>
      <c r="E893">
        <v>6.03</v>
      </c>
      <c r="F893">
        <v>324988000</v>
      </c>
      <c r="G893">
        <v>5.95</v>
      </c>
    </row>
    <row r="894" spans="1:7">
      <c r="A894" s="1">
        <v>40858</v>
      </c>
      <c r="B894">
        <v>6.12</v>
      </c>
      <c r="C894">
        <v>6.29</v>
      </c>
      <c r="D894">
        <v>6.12</v>
      </c>
      <c r="E894">
        <v>6.21</v>
      </c>
      <c r="F894">
        <v>210025900</v>
      </c>
      <c r="G894">
        <v>6.12</v>
      </c>
    </row>
    <row r="895" spans="1:7">
      <c r="A895" s="1">
        <v>40861</v>
      </c>
      <c r="B895">
        <v>6.16</v>
      </c>
      <c r="C895">
        <v>6.19</v>
      </c>
      <c r="D895">
        <v>6.02</v>
      </c>
      <c r="E895">
        <v>6.05</v>
      </c>
      <c r="F895">
        <v>225481700</v>
      </c>
      <c r="G895">
        <v>5.97</v>
      </c>
    </row>
    <row r="896" spans="1:7">
      <c r="A896" s="1">
        <v>40862</v>
      </c>
      <c r="B896">
        <v>6.01</v>
      </c>
      <c r="C896">
        <v>6.24</v>
      </c>
      <c r="D896">
        <v>6</v>
      </c>
      <c r="E896">
        <v>6.13</v>
      </c>
      <c r="F896">
        <v>268228500</v>
      </c>
      <c r="G896">
        <v>6.04</v>
      </c>
    </row>
    <row r="897" spans="1:7">
      <c r="A897" s="1">
        <v>40863</v>
      </c>
      <c r="B897">
        <v>6.09</v>
      </c>
      <c r="C897">
        <v>6.09</v>
      </c>
      <c r="D897">
        <v>5.9</v>
      </c>
      <c r="E897">
        <v>5.9</v>
      </c>
      <c r="F897">
        <v>292502400</v>
      </c>
      <c r="G897">
        <v>5.82</v>
      </c>
    </row>
    <row r="898" spans="1:7">
      <c r="A898" s="1">
        <v>40864</v>
      </c>
      <c r="B898">
        <v>5.98</v>
      </c>
      <c r="C898">
        <v>6.03</v>
      </c>
      <c r="D898">
        <v>5.79</v>
      </c>
      <c r="E898">
        <v>5.8</v>
      </c>
      <c r="F898">
        <v>285881900</v>
      </c>
      <c r="G898">
        <v>5.72</v>
      </c>
    </row>
    <row r="899" spans="1:7">
      <c r="A899" s="1">
        <v>40865</v>
      </c>
      <c r="B899">
        <v>5.86</v>
      </c>
      <c r="C899">
        <v>5.89</v>
      </c>
      <c r="D899">
        <v>5.75</v>
      </c>
      <c r="E899">
        <v>5.78</v>
      </c>
      <c r="F899">
        <v>227038600</v>
      </c>
      <c r="G899">
        <v>5.7</v>
      </c>
    </row>
    <row r="900" spans="1:7">
      <c r="A900" s="1">
        <v>40868</v>
      </c>
      <c r="B900">
        <v>5.66</v>
      </c>
      <c r="C900">
        <v>5.68</v>
      </c>
      <c r="D900">
        <v>5.48</v>
      </c>
      <c r="E900">
        <v>5.49</v>
      </c>
      <c r="F900">
        <v>269658300</v>
      </c>
      <c r="G900">
        <v>5.41</v>
      </c>
    </row>
    <row r="901" spans="1:7">
      <c r="A901" s="1">
        <v>40869</v>
      </c>
      <c r="B901">
        <v>5.52</v>
      </c>
      <c r="C901">
        <v>5.59</v>
      </c>
      <c r="D901">
        <v>5.32</v>
      </c>
      <c r="E901">
        <v>5.37</v>
      </c>
      <c r="F901">
        <v>270959000</v>
      </c>
      <c r="G901">
        <v>5.29</v>
      </c>
    </row>
    <row r="902" spans="1:7">
      <c r="A902" s="1">
        <v>40870</v>
      </c>
      <c r="B902">
        <v>5.3</v>
      </c>
      <c r="C902">
        <v>5.31</v>
      </c>
      <c r="D902">
        <v>5.13</v>
      </c>
      <c r="E902">
        <v>5.14</v>
      </c>
      <c r="F902">
        <v>264978500</v>
      </c>
      <c r="G902">
        <v>5.07</v>
      </c>
    </row>
    <row r="903" spans="1:7">
      <c r="A903" s="1">
        <v>40872</v>
      </c>
      <c r="B903">
        <v>5.16</v>
      </c>
      <c r="C903">
        <v>5.33</v>
      </c>
      <c r="D903">
        <v>5.12</v>
      </c>
      <c r="E903">
        <v>5.17</v>
      </c>
      <c r="F903">
        <v>138425100</v>
      </c>
      <c r="G903">
        <v>5.0999999999999996</v>
      </c>
    </row>
    <row r="904" spans="1:7">
      <c r="A904" s="1">
        <v>40875</v>
      </c>
      <c r="B904">
        <v>5.5</v>
      </c>
      <c r="C904">
        <v>5.53</v>
      </c>
      <c r="D904">
        <v>5.14</v>
      </c>
      <c r="E904">
        <v>5.25</v>
      </c>
      <c r="F904">
        <v>345537900</v>
      </c>
      <c r="G904">
        <v>5.18</v>
      </c>
    </row>
    <row r="905" spans="1:7">
      <c r="A905" s="1">
        <v>40876</v>
      </c>
      <c r="B905">
        <v>5.19</v>
      </c>
      <c r="C905">
        <v>5.28</v>
      </c>
      <c r="D905">
        <v>5.03</v>
      </c>
      <c r="E905">
        <v>5.08</v>
      </c>
      <c r="F905">
        <v>333749700</v>
      </c>
      <c r="G905">
        <v>5.01</v>
      </c>
    </row>
    <row r="906" spans="1:7">
      <c r="A906" s="1">
        <v>40877</v>
      </c>
      <c r="B906">
        <v>5.4</v>
      </c>
      <c r="C906">
        <v>5.44</v>
      </c>
      <c r="D906">
        <v>5.18</v>
      </c>
      <c r="E906">
        <v>5.44</v>
      </c>
      <c r="F906">
        <v>436268200</v>
      </c>
      <c r="G906">
        <v>5.37</v>
      </c>
    </row>
    <row r="907" spans="1:7">
      <c r="A907" s="1">
        <v>40878</v>
      </c>
      <c r="B907">
        <v>5.37</v>
      </c>
      <c r="C907">
        <v>5.63</v>
      </c>
      <c r="D907">
        <v>5.29</v>
      </c>
      <c r="E907">
        <v>5.53</v>
      </c>
      <c r="F907">
        <v>315495500</v>
      </c>
      <c r="G907">
        <v>5.46</v>
      </c>
    </row>
    <row r="908" spans="1:7">
      <c r="A908" s="1">
        <v>40879</v>
      </c>
      <c r="B908">
        <v>5.67</v>
      </c>
      <c r="C908">
        <v>5.88</v>
      </c>
      <c r="D908">
        <v>5.61</v>
      </c>
      <c r="E908">
        <v>5.64</v>
      </c>
      <c r="F908">
        <v>283132900</v>
      </c>
      <c r="G908">
        <v>5.57</v>
      </c>
    </row>
    <row r="909" spans="1:7">
      <c r="A909" s="1">
        <v>40882</v>
      </c>
      <c r="B909">
        <v>5.86</v>
      </c>
      <c r="C909">
        <v>5.95</v>
      </c>
      <c r="D909">
        <v>5.73</v>
      </c>
      <c r="E909">
        <v>5.79</v>
      </c>
      <c r="F909">
        <v>293977700</v>
      </c>
      <c r="G909">
        <v>5.72</v>
      </c>
    </row>
    <row r="910" spans="1:7">
      <c r="A910" s="1">
        <v>40883</v>
      </c>
      <c r="B910">
        <v>5.74</v>
      </c>
      <c r="C910">
        <v>5.92</v>
      </c>
      <c r="D910">
        <v>5.7</v>
      </c>
      <c r="E910">
        <v>5.78</v>
      </c>
      <c r="F910">
        <v>254787200</v>
      </c>
      <c r="G910">
        <v>5.71</v>
      </c>
    </row>
    <row r="911" spans="1:7">
      <c r="A911" s="1">
        <v>40884</v>
      </c>
      <c r="B911">
        <v>5.73</v>
      </c>
      <c r="C911">
        <v>5.92</v>
      </c>
      <c r="D911">
        <v>5.7</v>
      </c>
      <c r="E911">
        <v>5.89</v>
      </c>
      <c r="F911">
        <v>244700100</v>
      </c>
      <c r="G911">
        <v>5.82</v>
      </c>
    </row>
    <row r="912" spans="1:7">
      <c r="A912" s="1">
        <v>40885</v>
      </c>
      <c r="B912">
        <v>5.84</v>
      </c>
      <c r="C912">
        <v>5.88</v>
      </c>
      <c r="D912">
        <v>5.53</v>
      </c>
      <c r="E912">
        <v>5.59</v>
      </c>
      <c r="F912">
        <v>286031100</v>
      </c>
      <c r="G912">
        <v>5.52</v>
      </c>
    </row>
    <row r="913" spans="1:7">
      <c r="A913" s="1">
        <v>40886</v>
      </c>
      <c r="B913">
        <v>5.67</v>
      </c>
      <c r="C913">
        <v>5.85</v>
      </c>
      <c r="D913">
        <v>5.63</v>
      </c>
      <c r="E913">
        <v>5.72</v>
      </c>
      <c r="F913">
        <v>293654100</v>
      </c>
      <c r="G913">
        <v>5.65</v>
      </c>
    </row>
    <row r="914" spans="1:7">
      <c r="A914" s="1">
        <v>40889</v>
      </c>
      <c r="B914">
        <v>5.59</v>
      </c>
      <c r="C914">
        <v>5.6</v>
      </c>
      <c r="D914">
        <v>5.4</v>
      </c>
      <c r="E914">
        <v>5.45</v>
      </c>
      <c r="F914">
        <v>191824000</v>
      </c>
      <c r="G914">
        <v>5.38</v>
      </c>
    </row>
    <row r="915" spans="1:7">
      <c r="A915" s="1">
        <v>40890</v>
      </c>
      <c r="B915">
        <v>5.56</v>
      </c>
      <c r="C915">
        <v>5.6</v>
      </c>
      <c r="D915">
        <v>5.22</v>
      </c>
      <c r="E915">
        <v>5.32</v>
      </c>
      <c r="F915">
        <v>227194200</v>
      </c>
      <c r="G915">
        <v>5.26</v>
      </c>
    </row>
    <row r="916" spans="1:7">
      <c r="A916" s="1">
        <v>40891</v>
      </c>
      <c r="B916">
        <v>5.24</v>
      </c>
      <c r="C916">
        <v>5.37</v>
      </c>
      <c r="D916">
        <v>5.2</v>
      </c>
      <c r="E916">
        <v>5.23</v>
      </c>
      <c r="F916">
        <v>226723100</v>
      </c>
      <c r="G916">
        <v>5.17</v>
      </c>
    </row>
    <row r="917" spans="1:7">
      <c r="A917" s="1">
        <v>40892</v>
      </c>
      <c r="B917">
        <v>5.33</v>
      </c>
      <c r="C917">
        <v>5.37</v>
      </c>
      <c r="D917">
        <v>5.21</v>
      </c>
      <c r="E917">
        <v>5.26</v>
      </c>
      <c r="F917">
        <v>196092100</v>
      </c>
      <c r="G917">
        <v>5.2</v>
      </c>
    </row>
    <row r="918" spans="1:7">
      <c r="A918" s="1">
        <v>40893</v>
      </c>
      <c r="B918">
        <v>5.31</v>
      </c>
      <c r="C918">
        <v>5.42</v>
      </c>
      <c r="D918">
        <v>5.16</v>
      </c>
      <c r="E918">
        <v>5.2</v>
      </c>
      <c r="F918">
        <v>227111300</v>
      </c>
      <c r="G918">
        <v>5.14</v>
      </c>
    </row>
    <row r="919" spans="1:7">
      <c r="A919" s="1">
        <v>40896</v>
      </c>
      <c r="B919">
        <v>5.2</v>
      </c>
      <c r="C919">
        <v>5.22</v>
      </c>
      <c r="D919">
        <v>4.92</v>
      </c>
      <c r="E919">
        <v>4.99</v>
      </c>
      <c r="F919">
        <v>344317700</v>
      </c>
      <c r="G919">
        <v>4.93</v>
      </c>
    </row>
    <row r="920" spans="1:7">
      <c r="A920" s="1">
        <v>40897</v>
      </c>
      <c r="B920">
        <v>5.1100000000000003</v>
      </c>
      <c r="C920">
        <v>5.22</v>
      </c>
      <c r="D920">
        <v>5.04</v>
      </c>
      <c r="E920">
        <v>5.17</v>
      </c>
      <c r="F920">
        <v>239246100</v>
      </c>
      <c r="G920">
        <v>5.1100000000000003</v>
      </c>
    </row>
    <row r="921" spans="1:7">
      <c r="A921" s="1">
        <v>40898</v>
      </c>
      <c r="B921">
        <v>5.18</v>
      </c>
      <c r="C921">
        <v>5.25</v>
      </c>
      <c r="D921">
        <v>5.0999999999999996</v>
      </c>
      <c r="E921">
        <v>5.23</v>
      </c>
      <c r="F921">
        <v>203711800</v>
      </c>
      <c r="G921">
        <v>5.17</v>
      </c>
    </row>
    <row r="922" spans="1:7">
      <c r="A922" s="1">
        <v>40899</v>
      </c>
      <c r="B922">
        <v>5.26</v>
      </c>
      <c r="C922">
        <v>5.51</v>
      </c>
      <c r="D922">
        <v>5.21</v>
      </c>
      <c r="E922">
        <v>5.47</v>
      </c>
      <c r="F922">
        <v>303085900</v>
      </c>
      <c r="G922">
        <v>5.4</v>
      </c>
    </row>
    <row r="923" spans="1:7">
      <c r="A923" s="1">
        <v>40900</v>
      </c>
      <c r="B923">
        <v>5.54</v>
      </c>
      <c r="C923">
        <v>5.63</v>
      </c>
      <c r="D923">
        <v>5.47</v>
      </c>
      <c r="E923">
        <v>5.6</v>
      </c>
      <c r="F923">
        <v>190712000</v>
      </c>
      <c r="G923">
        <v>5.53</v>
      </c>
    </row>
    <row r="924" spans="1:7">
      <c r="A924" s="1">
        <v>40904</v>
      </c>
      <c r="B924">
        <v>5.55</v>
      </c>
      <c r="C924">
        <v>5.58</v>
      </c>
      <c r="D924">
        <v>5.46</v>
      </c>
      <c r="E924">
        <v>5.48</v>
      </c>
      <c r="F924">
        <v>158575400</v>
      </c>
      <c r="G924">
        <v>5.41</v>
      </c>
    </row>
    <row r="925" spans="1:7">
      <c r="A925" s="1">
        <v>40905</v>
      </c>
      <c r="B925">
        <v>5.45</v>
      </c>
      <c r="C925">
        <v>5.46</v>
      </c>
      <c r="D925">
        <v>5.27</v>
      </c>
      <c r="E925">
        <v>5.29</v>
      </c>
      <c r="F925">
        <v>146104500</v>
      </c>
      <c r="G925">
        <v>5.23</v>
      </c>
    </row>
    <row r="926" spans="1:7">
      <c r="A926" s="1">
        <v>40906</v>
      </c>
      <c r="B926">
        <v>5.29</v>
      </c>
      <c r="C926">
        <v>5.48</v>
      </c>
      <c r="D926">
        <v>5.28</v>
      </c>
      <c r="E926">
        <v>5.46</v>
      </c>
      <c r="F926">
        <v>168098500</v>
      </c>
      <c r="G926">
        <v>5.39</v>
      </c>
    </row>
    <row r="927" spans="1:7">
      <c r="A927" s="1">
        <v>40907</v>
      </c>
      <c r="B927">
        <v>5.39</v>
      </c>
      <c r="C927">
        <v>5.58</v>
      </c>
      <c r="D927">
        <v>5.37</v>
      </c>
      <c r="E927">
        <v>5.56</v>
      </c>
      <c r="F927">
        <v>176441000</v>
      </c>
      <c r="G927">
        <v>5.49</v>
      </c>
    </row>
    <row r="928" spans="1:7">
      <c r="A928" s="1">
        <v>40911</v>
      </c>
      <c r="B928">
        <v>5.75</v>
      </c>
      <c r="C928">
        <v>5.89</v>
      </c>
      <c r="D928">
        <v>5.74</v>
      </c>
      <c r="E928">
        <v>5.8</v>
      </c>
      <c r="F928">
        <v>246293200</v>
      </c>
      <c r="G928">
        <v>5.73</v>
      </c>
    </row>
    <row r="929" spans="1:7">
      <c r="A929" s="1">
        <v>40912</v>
      </c>
      <c r="B929">
        <v>5.71</v>
      </c>
      <c r="C929">
        <v>5.88</v>
      </c>
      <c r="D929">
        <v>5.62</v>
      </c>
      <c r="E929">
        <v>5.81</v>
      </c>
      <c r="F929">
        <v>243711200</v>
      </c>
      <c r="G929">
        <v>5.74</v>
      </c>
    </row>
    <row r="930" spans="1:7">
      <c r="A930" s="1">
        <v>40913</v>
      </c>
      <c r="B930">
        <v>5.75</v>
      </c>
      <c r="C930">
        <v>6.35</v>
      </c>
      <c r="D930">
        <v>5.71</v>
      </c>
      <c r="E930">
        <v>6.31</v>
      </c>
      <c r="F930">
        <v>547780000</v>
      </c>
      <c r="G930">
        <v>6.23</v>
      </c>
    </row>
    <row r="931" spans="1:7">
      <c r="A931" s="1">
        <v>40914</v>
      </c>
      <c r="B931">
        <v>6.21</v>
      </c>
      <c r="C931">
        <v>6.3</v>
      </c>
      <c r="D931">
        <v>6.06</v>
      </c>
      <c r="E931">
        <v>6.18</v>
      </c>
      <c r="F931">
        <v>299630600</v>
      </c>
      <c r="G931">
        <v>6.11</v>
      </c>
    </row>
    <row r="932" spans="1:7">
      <c r="A932" s="1">
        <v>40917</v>
      </c>
      <c r="B932">
        <v>6.26</v>
      </c>
      <c r="C932">
        <v>6.37</v>
      </c>
      <c r="D932">
        <v>6.19</v>
      </c>
      <c r="E932">
        <v>6.27</v>
      </c>
      <c r="F932">
        <v>240614400</v>
      </c>
      <c r="G932">
        <v>6.19</v>
      </c>
    </row>
    <row r="933" spans="1:7">
      <c r="A933" s="1">
        <v>40918</v>
      </c>
      <c r="B933">
        <v>6.44</v>
      </c>
      <c r="C933">
        <v>6.66</v>
      </c>
      <c r="D933">
        <v>6.44</v>
      </c>
      <c r="E933">
        <v>6.63</v>
      </c>
      <c r="F933">
        <v>354292100</v>
      </c>
      <c r="G933">
        <v>6.55</v>
      </c>
    </row>
    <row r="934" spans="1:7">
      <c r="A934" s="1">
        <v>40919</v>
      </c>
      <c r="B934">
        <v>6.6</v>
      </c>
      <c r="C934">
        <v>6.9</v>
      </c>
      <c r="D934">
        <v>6.52</v>
      </c>
      <c r="E934">
        <v>6.87</v>
      </c>
      <c r="F934">
        <v>354039600</v>
      </c>
      <c r="G934">
        <v>6.79</v>
      </c>
    </row>
    <row r="935" spans="1:7">
      <c r="A935" s="1">
        <v>40920</v>
      </c>
      <c r="B935">
        <v>6.99</v>
      </c>
      <c r="C935">
        <v>7.02</v>
      </c>
      <c r="D935">
        <v>6.66</v>
      </c>
      <c r="E935">
        <v>6.79</v>
      </c>
      <c r="F935">
        <v>362099600</v>
      </c>
      <c r="G935">
        <v>6.71</v>
      </c>
    </row>
    <row r="936" spans="1:7">
      <c r="A936" s="1">
        <v>40921</v>
      </c>
      <c r="B936">
        <v>6.49</v>
      </c>
      <c r="C936">
        <v>6.69</v>
      </c>
      <c r="D936">
        <v>6.41</v>
      </c>
      <c r="E936">
        <v>6.61</v>
      </c>
      <c r="F936">
        <v>337048400</v>
      </c>
      <c r="G936">
        <v>6.53</v>
      </c>
    </row>
    <row r="937" spans="1:7">
      <c r="A937" s="1">
        <v>40925</v>
      </c>
      <c r="B937">
        <v>6.63</v>
      </c>
      <c r="C937">
        <v>6.82</v>
      </c>
      <c r="D937">
        <v>6.44</v>
      </c>
      <c r="E937">
        <v>6.48</v>
      </c>
      <c r="F937">
        <v>294196500</v>
      </c>
      <c r="G937">
        <v>6.4</v>
      </c>
    </row>
    <row r="938" spans="1:7">
      <c r="A938" s="1">
        <v>40926</v>
      </c>
      <c r="B938">
        <v>6.5</v>
      </c>
      <c r="C938">
        <v>6.8</v>
      </c>
      <c r="D938">
        <v>6.46</v>
      </c>
      <c r="E938">
        <v>6.8</v>
      </c>
      <c r="F938">
        <v>302497700</v>
      </c>
      <c r="G938">
        <v>6.72</v>
      </c>
    </row>
    <row r="939" spans="1:7">
      <c r="A939" s="1">
        <v>40927</v>
      </c>
      <c r="B939">
        <v>7.21</v>
      </c>
      <c r="C939">
        <v>7.29</v>
      </c>
      <c r="D939">
        <v>6.75</v>
      </c>
      <c r="E939">
        <v>6.96</v>
      </c>
      <c r="F939">
        <v>491008100</v>
      </c>
      <c r="G939">
        <v>6.88</v>
      </c>
    </row>
    <row r="940" spans="1:7">
      <c r="A940" s="1">
        <v>40928</v>
      </c>
      <c r="B940">
        <v>6.95</v>
      </c>
      <c r="C940">
        <v>7.08</v>
      </c>
      <c r="D940">
        <v>6.83</v>
      </c>
      <c r="E940">
        <v>7.07</v>
      </c>
      <c r="F940">
        <v>236630700</v>
      </c>
      <c r="G940">
        <v>6.98</v>
      </c>
    </row>
    <row r="941" spans="1:7">
      <c r="A941" s="1">
        <v>40931</v>
      </c>
      <c r="B941">
        <v>7.13</v>
      </c>
      <c r="C941">
        <v>7.37</v>
      </c>
      <c r="D941">
        <v>7.11</v>
      </c>
      <c r="E941">
        <v>7.25</v>
      </c>
      <c r="F941">
        <v>339942200</v>
      </c>
      <c r="G941">
        <v>7.16</v>
      </c>
    </row>
    <row r="942" spans="1:7">
      <c r="A942" s="1">
        <v>40932</v>
      </c>
      <c r="B942">
        <v>7.11</v>
      </c>
      <c r="C942">
        <v>7.35</v>
      </c>
      <c r="D942">
        <v>7.06</v>
      </c>
      <c r="E942">
        <v>7.29</v>
      </c>
      <c r="F942">
        <v>228810300</v>
      </c>
      <c r="G942">
        <v>7.2</v>
      </c>
    </row>
    <row r="943" spans="1:7">
      <c r="A943" s="1">
        <v>40933</v>
      </c>
      <c r="B943">
        <v>7.2</v>
      </c>
      <c r="C943">
        <v>7.37</v>
      </c>
      <c r="D943">
        <v>7.15</v>
      </c>
      <c r="E943">
        <v>7.35</v>
      </c>
      <c r="F943">
        <v>249340100</v>
      </c>
      <c r="G943">
        <v>7.26</v>
      </c>
    </row>
    <row r="944" spans="1:7">
      <c r="A944" s="1">
        <v>40934</v>
      </c>
      <c r="B944">
        <v>7.45</v>
      </c>
      <c r="C944">
        <v>7.5</v>
      </c>
      <c r="D944">
        <v>7.23</v>
      </c>
      <c r="E944">
        <v>7.3</v>
      </c>
      <c r="F944">
        <v>265938800</v>
      </c>
      <c r="G944">
        <v>7.21</v>
      </c>
    </row>
    <row r="945" spans="1:7">
      <c r="A945" s="1">
        <v>40935</v>
      </c>
      <c r="B945">
        <v>7.21</v>
      </c>
      <c r="C945">
        <v>7.35</v>
      </c>
      <c r="D945">
        <v>7.2</v>
      </c>
      <c r="E945">
        <v>7.29</v>
      </c>
      <c r="F945">
        <v>230914000</v>
      </c>
      <c r="G945">
        <v>7.2</v>
      </c>
    </row>
    <row r="946" spans="1:7">
      <c r="A946" s="1">
        <v>40938</v>
      </c>
      <c r="B946">
        <v>7.13</v>
      </c>
      <c r="C946">
        <v>7.15</v>
      </c>
      <c r="D946">
        <v>7.02</v>
      </c>
      <c r="E946">
        <v>7.07</v>
      </c>
      <c r="F946">
        <v>231240100</v>
      </c>
      <c r="G946">
        <v>6.98</v>
      </c>
    </row>
    <row r="947" spans="1:7">
      <c r="A947" s="1">
        <v>40939</v>
      </c>
      <c r="B947">
        <v>7.17</v>
      </c>
      <c r="C947">
        <v>7.19</v>
      </c>
      <c r="D947">
        <v>7.05</v>
      </c>
      <c r="E947">
        <v>7.13</v>
      </c>
      <c r="F947">
        <v>212736300</v>
      </c>
      <c r="G947">
        <v>7.04</v>
      </c>
    </row>
    <row r="948" spans="1:7">
      <c r="A948" s="1">
        <v>40940</v>
      </c>
      <c r="B948">
        <v>7.25</v>
      </c>
      <c r="C948">
        <v>7.44</v>
      </c>
      <c r="D948">
        <v>7.21</v>
      </c>
      <c r="E948">
        <v>7.36</v>
      </c>
      <c r="F948">
        <v>318811000</v>
      </c>
      <c r="G948">
        <v>7.27</v>
      </c>
    </row>
    <row r="949" spans="1:7">
      <c r="A949" s="1">
        <v>40941</v>
      </c>
      <c r="B949">
        <v>7.43</v>
      </c>
      <c r="C949">
        <v>7.49</v>
      </c>
      <c r="D949">
        <v>7.33</v>
      </c>
      <c r="E949">
        <v>7.45</v>
      </c>
      <c r="F949">
        <v>232425400</v>
      </c>
      <c r="G949">
        <v>7.36</v>
      </c>
    </row>
    <row r="950" spans="1:7">
      <c r="A950" s="1">
        <v>40942</v>
      </c>
      <c r="B950">
        <v>7.66</v>
      </c>
      <c r="C950">
        <v>7.89</v>
      </c>
      <c r="D950">
        <v>7.63</v>
      </c>
      <c r="E950">
        <v>7.84</v>
      </c>
      <c r="F950">
        <v>364195700</v>
      </c>
      <c r="G950">
        <v>7.75</v>
      </c>
    </row>
    <row r="951" spans="1:7">
      <c r="A951" s="1">
        <v>40945</v>
      </c>
      <c r="B951">
        <v>7.79</v>
      </c>
      <c r="C951">
        <v>7.97</v>
      </c>
      <c r="D951">
        <v>7.77</v>
      </c>
      <c r="E951">
        <v>7.97</v>
      </c>
      <c r="F951">
        <v>236316000</v>
      </c>
      <c r="G951">
        <v>7.87</v>
      </c>
    </row>
    <row r="952" spans="1:7">
      <c r="A952" s="1">
        <v>40946</v>
      </c>
      <c r="B952">
        <v>7.95</v>
      </c>
      <c r="C952">
        <v>7.99</v>
      </c>
      <c r="D952">
        <v>7.8</v>
      </c>
      <c r="E952">
        <v>7.85</v>
      </c>
      <c r="F952">
        <v>253694200</v>
      </c>
      <c r="G952">
        <v>7.76</v>
      </c>
    </row>
    <row r="953" spans="1:7">
      <c r="A953" s="1">
        <v>40947</v>
      </c>
      <c r="B953">
        <v>7.96</v>
      </c>
      <c r="C953">
        <v>8.15</v>
      </c>
      <c r="D953">
        <v>7.93</v>
      </c>
      <c r="E953">
        <v>8.1300000000000008</v>
      </c>
      <c r="F953">
        <v>436439700</v>
      </c>
      <c r="G953">
        <v>8.0299999999999994</v>
      </c>
    </row>
    <row r="954" spans="1:7">
      <c r="A954" s="1">
        <v>40948</v>
      </c>
      <c r="B954">
        <v>8.31</v>
      </c>
      <c r="C954">
        <v>8.35</v>
      </c>
      <c r="D954">
        <v>8.1</v>
      </c>
      <c r="E954">
        <v>8.18</v>
      </c>
      <c r="F954">
        <v>480206700</v>
      </c>
      <c r="G954">
        <v>8.08</v>
      </c>
    </row>
    <row r="955" spans="1:7">
      <c r="A955" s="1">
        <v>40949</v>
      </c>
      <c r="B955">
        <v>8.0500000000000007</v>
      </c>
      <c r="C955">
        <v>8.1199999999999992</v>
      </c>
      <c r="D955">
        <v>7.98</v>
      </c>
      <c r="E955">
        <v>8.07</v>
      </c>
      <c r="F955">
        <v>254420800</v>
      </c>
      <c r="G955">
        <v>7.97</v>
      </c>
    </row>
    <row r="956" spans="1:7">
      <c r="A956" s="1">
        <v>40952</v>
      </c>
      <c r="B956">
        <v>8.27</v>
      </c>
      <c r="C956">
        <v>8.31</v>
      </c>
      <c r="D956">
        <v>8.2100000000000009</v>
      </c>
      <c r="E956">
        <v>8.25</v>
      </c>
      <c r="F956">
        <v>308490200</v>
      </c>
      <c r="G956">
        <v>8.15</v>
      </c>
    </row>
    <row r="957" spans="1:7">
      <c r="A957" s="1">
        <v>40953</v>
      </c>
      <c r="B957">
        <v>8.15</v>
      </c>
      <c r="C957">
        <v>8.17</v>
      </c>
      <c r="D957">
        <v>7.95</v>
      </c>
      <c r="E957">
        <v>7.98</v>
      </c>
      <c r="F957">
        <v>384682800</v>
      </c>
      <c r="G957">
        <v>7.88</v>
      </c>
    </row>
    <row r="958" spans="1:7">
      <c r="A958" s="1">
        <v>40954</v>
      </c>
      <c r="B958">
        <v>8.01</v>
      </c>
      <c r="C958">
        <v>8.1199999999999992</v>
      </c>
      <c r="D958">
        <v>7.77</v>
      </c>
      <c r="E958">
        <v>7.78</v>
      </c>
      <c r="F958">
        <v>372981400</v>
      </c>
      <c r="G958">
        <v>7.69</v>
      </c>
    </row>
    <row r="959" spans="1:7">
      <c r="A959" s="1">
        <v>40955</v>
      </c>
      <c r="B959">
        <v>7.71</v>
      </c>
      <c r="C959">
        <v>8.1300000000000008</v>
      </c>
      <c r="D959">
        <v>7.66</v>
      </c>
      <c r="E959">
        <v>8.09</v>
      </c>
      <c r="F959">
        <v>337131800</v>
      </c>
      <c r="G959">
        <v>7.99</v>
      </c>
    </row>
    <row r="960" spans="1:7">
      <c r="A960" s="1">
        <v>40956</v>
      </c>
      <c r="B960">
        <v>8.0399999999999991</v>
      </c>
      <c r="C960">
        <v>8.08</v>
      </c>
      <c r="D960">
        <v>7.92</v>
      </c>
      <c r="E960">
        <v>8.02</v>
      </c>
      <c r="F960">
        <v>355445600</v>
      </c>
      <c r="G960">
        <v>7.92</v>
      </c>
    </row>
    <row r="961" spans="1:7">
      <c r="A961" s="1">
        <v>40960</v>
      </c>
      <c r="B961">
        <v>8.0299999999999994</v>
      </c>
      <c r="C961">
        <v>8.1999999999999993</v>
      </c>
      <c r="D961">
        <v>8</v>
      </c>
      <c r="E961">
        <v>8.11</v>
      </c>
      <c r="F961">
        <v>333407700</v>
      </c>
      <c r="G961">
        <v>8.01</v>
      </c>
    </row>
    <row r="962" spans="1:7">
      <c r="A962" s="1">
        <v>40961</v>
      </c>
      <c r="B962">
        <v>8.06</v>
      </c>
      <c r="C962">
        <v>8.1300000000000008</v>
      </c>
      <c r="D962">
        <v>7.95</v>
      </c>
      <c r="E962">
        <v>7.95</v>
      </c>
      <c r="F962">
        <v>228867800</v>
      </c>
      <c r="G962">
        <v>7.85</v>
      </c>
    </row>
    <row r="963" spans="1:7">
      <c r="A963" s="1">
        <v>40962</v>
      </c>
      <c r="B963">
        <v>7.97</v>
      </c>
      <c r="C963">
        <v>8.0500000000000007</v>
      </c>
      <c r="D963">
        <v>7.9</v>
      </c>
      <c r="E963">
        <v>8.02</v>
      </c>
      <c r="F963">
        <v>144231800</v>
      </c>
      <c r="G963">
        <v>7.92</v>
      </c>
    </row>
    <row r="964" spans="1:7">
      <c r="A964" s="1">
        <v>40963</v>
      </c>
      <c r="B964">
        <v>8.0500000000000007</v>
      </c>
      <c r="C964">
        <v>8.09</v>
      </c>
      <c r="D964">
        <v>7.88</v>
      </c>
      <c r="E964">
        <v>7.88</v>
      </c>
      <c r="F964">
        <v>163128200</v>
      </c>
      <c r="G964">
        <v>7.78</v>
      </c>
    </row>
    <row r="965" spans="1:7">
      <c r="A965" s="1">
        <v>40966</v>
      </c>
      <c r="B965">
        <v>7.79</v>
      </c>
      <c r="C965">
        <v>8.0500000000000007</v>
      </c>
      <c r="D965">
        <v>7.67</v>
      </c>
      <c r="E965">
        <v>8.0399999999999991</v>
      </c>
      <c r="F965">
        <v>298930800</v>
      </c>
      <c r="G965">
        <v>7.94</v>
      </c>
    </row>
    <row r="966" spans="1:7">
      <c r="A966" s="1">
        <v>40967</v>
      </c>
      <c r="B966">
        <v>8.0500000000000007</v>
      </c>
      <c r="C966">
        <v>8.15</v>
      </c>
      <c r="D966">
        <v>8</v>
      </c>
      <c r="E966">
        <v>8.1199999999999992</v>
      </c>
      <c r="F966">
        <v>193443200</v>
      </c>
      <c r="G966">
        <v>8.02</v>
      </c>
    </row>
    <row r="967" spans="1:7">
      <c r="A967" s="1">
        <v>40968</v>
      </c>
      <c r="B967">
        <v>8.16</v>
      </c>
      <c r="C967">
        <v>8.24</v>
      </c>
      <c r="D967">
        <v>7.97</v>
      </c>
      <c r="E967">
        <v>7.97</v>
      </c>
      <c r="F967">
        <v>266720500</v>
      </c>
      <c r="G967">
        <v>7.88</v>
      </c>
    </row>
    <row r="968" spans="1:7">
      <c r="A968" s="1">
        <v>40969</v>
      </c>
      <c r="B968">
        <v>8.09</v>
      </c>
      <c r="C968">
        <v>8.17</v>
      </c>
      <c r="D968">
        <v>8.0500000000000007</v>
      </c>
      <c r="E968">
        <v>8.1199999999999992</v>
      </c>
      <c r="F968">
        <v>197850100</v>
      </c>
      <c r="G968">
        <v>8.0299999999999994</v>
      </c>
    </row>
    <row r="969" spans="1:7">
      <c r="A969" s="1">
        <v>40970</v>
      </c>
      <c r="B969">
        <v>8.11</v>
      </c>
      <c r="C969">
        <v>8.2100000000000009</v>
      </c>
      <c r="D969">
        <v>8.1</v>
      </c>
      <c r="E969">
        <v>8.1300000000000008</v>
      </c>
      <c r="F969">
        <v>143887500</v>
      </c>
      <c r="G969">
        <v>8.0399999999999991</v>
      </c>
    </row>
    <row r="970" spans="1:7">
      <c r="A970" s="1">
        <v>40973</v>
      </c>
      <c r="B970">
        <v>8.09</v>
      </c>
      <c r="C970">
        <v>8.1300000000000008</v>
      </c>
      <c r="D970">
        <v>7.95</v>
      </c>
      <c r="E970">
        <v>7.97</v>
      </c>
      <c r="F970">
        <v>196328300</v>
      </c>
      <c r="G970">
        <v>7.88</v>
      </c>
    </row>
    <row r="971" spans="1:7">
      <c r="A971" s="1">
        <v>40974</v>
      </c>
      <c r="B971">
        <v>7.78</v>
      </c>
      <c r="C971">
        <v>7.79</v>
      </c>
      <c r="D971">
        <v>7.66</v>
      </c>
      <c r="E971">
        <v>7.71</v>
      </c>
      <c r="F971">
        <v>262871200</v>
      </c>
      <c r="G971">
        <v>7.63</v>
      </c>
    </row>
    <row r="972" spans="1:7">
      <c r="A972" s="1">
        <v>40975</v>
      </c>
      <c r="B972">
        <v>7.81</v>
      </c>
      <c r="C972">
        <v>8.02</v>
      </c>
      <c r="D972">
        <v>7.77</v>
      </c>
      <c r="E972">
        <v>8.02</v>
      </c>
      <c r="F972">
        <v>328331900</v>
      </c>
      <c r="G972">
        <v>7.93</v>
      </c>
    </row>
    <row r="973" spans="1:7">
      <c r="A973" s="1">
        <v>40976</v>
      </c>
      <c r="B973">
        <v>8.07</v>
      </c>
      <c r="C973">
        <v>8.1199999999999992</v>
      </c>
      <c r="D973">
        <v>8</v>
      </c>
      <c r="E973">
        <v>8.06</v>
      </c>
      <c r="F973">
        <v>160282000</v>
      </c>
      <c r="G973">
        <v>7.97</v>
      </c>
    </row>
    <row r="974" spans="1:7">
      <c r="A974" s="1">
        <v>40977</v>
      </c>
      <c r="B974">
        <v>8.1199999999999992</v>
      </c>
      <c r="C974">
        <v>8.19</v>
      </c>
      <c r="D974">
        <v>8.01</v>
      </c>
      <c r="E974">
        <v>8.0500000000000007</v>
      </c>
      <c r="F974">
        <v>195281400</v>
      </c>
      <c r="G974">
        <v>7.96</v>
      </c>
    </row>
    <row r="975" spans="1:7">
      <c r="A975" s="1">
        <v>40980</v>
      </c>
      <c r="B975">
        <v>8.01</v>
      </c>
      <c r="C975">
        <v>8.06</v>
      </c>
      <c r="D975">
        <v>7.91</v>
      </c>
      <c r="E975">
        <v>7.99</v>
      </c>
      <c r="F975">
        <v>165298900</v>
      </c>
      <c r="G975">
        <v>7.9</v>
      </c>
    </row>
    <row r="976" spans="1:7">
      <c r="A976" s="1">
        <v>40981</v>
      </c>
      <c r="B976">
        <v>8.07</v>
      </c>
      <c r="C976">
        <v>8.5</v>
      </c>
      <c r="D976">
        <v>8.0500000000000007</v>
      </c>
      <c r="E976">
        <v>8.49</v>
      </c>
      <c r="F976">
        <v>385984100</v>
      </c>
      <c r="G976">
        <v>8.4</v>
      </c>
    </row>
    <row r="977" spans="1:7">
      <c r="A977" s="1">
        <v>40982</v>
      </c>
      <c r="B977">
        <v>8.66</v>
      </c>
      <c r="C977">
        <v>8.9</v>
      </c>
      <c r="D977">
        <v>8.56</v>
      </c>
      <c r="E977">
        <v>8.84</v>
      </c>
      <c r="F977">
        <v>488077000</v>
      </c>
      <c r="G977">
        <v>8.74</v>
      </c>
    </row>
    <row r="978" spans="1:7">
      <c r="A978" s="1">
        <v>40983</v>
      </c>
      <c r="B978">
        <v>8.98</v>
      </c>
      <c r="C978">
        <v>9.25</v>
      </c>
      <c r="D978">
        <v>8.85</v>
      </c>
      <c r="E978">
        <v>9.24</v>
      </c>
      <c r="F978">
        <v>489593000</v>
      </c>
      <c r="G978">
        <v>9.14</v>
      </c>
    </row>
    <row r="979" spans="1:7">
      <c r="A979" s="1">
        <v>40984</v>
      </c>
      <c r="B979">
        <v>9.41</v>
      </c>
      <c r="C979">
        <v>9.8000000000000007</v>
      </c>
      <c r="D979">
        <v>9.33</v>
      </c>
      <c r="E979">
        <v>9.8000000000000007</v>
      </c>
      <c r="F979">
        <v>582294100</v>
      </c>
      <c r="G979">
        <v>9.69</v>
      </c>
    </row>
    <row r="980" spans="1:7">
      <c r="A980" s="1">
        <v>40987</v>
      </c>
      <c r="B980">
        <v>9.7799999999999994</v>
      </c>
      <c r="C980">
        <v>10.1</v>
      </c>
      <c r="D980">
        <v>9.51</v>
      </c>
      <c r="E980">
        <v>9.5299999999999994</v>
      </c>
      <c r="F980">
        <v>669479900</v>
      </c>
      <c r="G980">
        <v>9.43</v>
      </c>
    </row>
    <row r="981" spans="1:7">
      <c r="A981" s="1">
        <v>40988</v>
      </c>
      <c r="B981">
        <v>9.6300000000000008</v>
      </c>
      <c r="C981">
        <v>9.9700000000000006</v>
      </c>
      <c r="D981">
        <v>9.59</v>
      </c>
      <c r="E981">
        <v>9.81</v>
      </c>
      <c r="F981">
        <v>451213900</v>
      </c>
      <c r="G981">
        <v>9.6999999999999993</v>
      </c>
    </row>
    <row r="982" spans="1:7">
      <c r="A982" s="1">
        <v>40989</v>
      </c>
      <c r="B982">
        <v>9.9600000000000009</v>
      </c>
      <c r="C982">
        <v>10.029999999999999</v>
      </c>
      <c r="D982">
        <v>9.74</v>
      </c>
      <c r="E982">
        <v>9.82</v>
      </c>
      <c r="F982">
        <v>326573800</v>
      </c>
      <c r="G982">
        <v>9.7100000000000009</v>
      </c>
    </row>
    <row r="983" spans="1:7">
      <c r="A983" s="1">
        <v>40990</v>
      </c>
      <c r="B983">
        <v>9.66</v>
      </c>
      <c r="C983">
        <v>9.77</v>
      </c>
      <c r="D983">
        <v>9.52</v>
      </c>
      <c r="E983">
        <v>9.6</v>
      </c>
      <c r="F983">
        <v>264520500</v>
      </c>
      <c r="G983">
        <v>9.5</v>
      </c>
    </row>
    <row r="984" spans="1:7">
      <c r="A984" s="1">
        <v>40991</v>
      </c>
      <c r="B984">
        <v>9.4700000000000006</v>
      </c>
      <c r="C984">
        <v>9.85</v>
      </c>
      <c r="D984">
        <v>9.4</v>
      </c>
      <c r="E984">
        <v>9.85</v>
      </c>
      <c r="F984">
        <v>283110900</v>
      </c>
      <c r="G984">
        <v>9.74</v>
      </c>
    </row>
    <row r="985" spans="1:7">
      <c r="A985" s="1">
        <v>40994</v>
      </c>
      <c r="B985">
        <v>10.01</v>
      </c>
      <c r="C985">
        <v>10.039999999999999</v>
      </c>
      <c r="D985">
        <v>9.85</v>
      </c>
      <c r="E985">
        <v>9.93</v>
      </c>
      <c r="F985">
        <v>241605700</v>
      </c>
      <c r="G985">
        <v>9.82</v>
      </c>
    </row>
    <row r="986" spans="1:7">
      <c r="A986" s="1">
        <v>40995</v>
      </c>
      <c r="B986">
        <v>9.8699999999999992</v>
      </c>
      <c r="C986">
        <v>9.9</v>
      </c>
      <c r="D986">
        <v>9.58</v>
      </c>
      <c r="E986">
        <v>9.6</v>
      </c>
      <c r="F986">
        <v>250069600</v>
      </c>
      <c r="G986">
        <v>9.5</v>
      </c>
    </row>
    <row r="987" spans="1:7">
      <c r="A987" s="1">
        <v>40996</v>
      </c>
      <c r="B987">
        <v>9.6199999999999992</v>
      </c>
      <c r="C987">
        <v>9.7799999999999994</v>
      </c>
      <c r="D987">
        <v>9.58</v>
      </c>
      <c r="E987">
        <v>9.75</v>
      </c>
      <c r="F987">
        <v>234021500</v>
      </c>
      <c r="G987">
        <v>9.64</v>
      </c>
    </row>
    <row r="988" spans="1:7">
      <c r="A988" s="1">
        <v>40997</v>
      </c>
      <c r="B988">
        <v>9.6300000000000008</v>
      </c>
      <c r="C988">
        <v>9.68</v>
      </c>
      <c r="D988">
        <v>9.43</v>
      </c>
      <c r="E988">
        <v>9.5299999999999994</v>
      </c>
      <c r="F988">
        <v>253625800</v>
      </c>
      <c r="G988">
        <v>9.43</v>
      </c>
    </row>
    <row r="989" spans="1:7">
      <c r="A989" s="1">
        <v>40998</v>
      </c>
      <c r="B989">
        <v>9.61</v>
      </c>
      <c r="C989">
        <v>9.64</v>
      </c>
      <c r="D989">
        <v>9.35</v>
      </c>
      <c r="E989">
        <v>9.57</v>
      </c>
      <c r="F989">
        <v>250234500</v>
      </c>
      <c r="G989">
        <v>9.4700000000000006</v>
      </c>
    </row>
    <row r="990" spans="1:7">
      <c r="A990" s="1">
        <v>41001</v>
      </c>
      <c r="B990">
        <v>9.5399999999999991</v>
      </c>
      <c r="C990">
        <v>9.7799999999999994</v>
      </c>
      <c r="D990">
        <v>9.41</v>
      </c>
      <c r="E990">
        <v>9.68</v>
      </c>
      <c r="F990">
        <v>179229000</v>
      </c>
      <c r="G990">
        <v>9.57</v>
      </c>
    </row>
    <row r="991" spans="1:7">
      <c r="A991" s="1">
        <v>41002</v>
      </c>
      <c r="B991">
        <v>9.67</v>
      </c>
      <c r="C991">
        <v>9.67</v>
      </c>
      <c r="D991">
        <v>9.41</v>
      </c>
      <c r="E991">
        <v>9.49</v>
      </c>
      <c r="F991">
        <v>190453400</v>
      </c>
      <c r="G991">
        <v>9.39</v>
      </c>
    </row>
    <row r="992" spans="1:7">
      <c r="A992" s="1">
        <v>41003</v>
      </c>
      <c r="B992">
        <v>9.35</v>
      </c>
      <c r="C992">
        <v>9.36</v>
      </c>
      <c r="D992">
        <v>9.15</v>
      </c>
      <c r="E992">
        <v>9.1999999999999993</v>
      </c>
      <c r="F992">
        <v>228560600</v>
      </c>
      <c r="G992">
        <v>9.1</v>
      </c>
    </row>
    <row r="993" spans="1:7">
      <c r="A993" s="1">
        <v>41004</v>
      </c>
      <c r="B993">
        <v>9.14</v>
      </c>
      <c r="C993">
        <v>9.4</v>
      </c>
      <c r="D993">
        <v>9.11</v>
      </c>
      <c r="E993">
        <v>9.23</v>
      </c>
      <c r="F993">
        <v>180868100</v>
      </c>
      <c r="G993">
        <v>9.1300000000000008</v>
      </c>
    </row>
    <row r="994" spans="1:7">
      <c r="A994" s="1">
        <v>41008</v>
      </c>
      <c r="B994">
        <v>9.0399999999999991</v>
      </c>
      <c r="C994">
        <v>9.0399999999999991</v>
      </c>
      <c r="D994">
        <v>8.83</v>
      </c>
      <c r="E994">
        <v>8.93</v>
      </c>
      <c r="F994">
        <v>211427600</v>
      </c>
      <c r="G994">
        <v>8.83</v>
      </c>
    </row>
    <row r="995" spans="1:7">
      <c r="A995" s="1">
        <v>41009</v>
      </c>
      <c r="B995">
        <v>8.9700000000000006</v>
      </c>
      <c r="C995">
        <v>9.09</v>
      </c>
      <c r="D995">
        <v>8.5</v>
      </c>
      <c r="E995">
        <v>8.5399999999999991</v>
      </c>
      <c r="F995">
        <v>377220000</v>
      </c>
      <c r="G995">
        <v>8.4499999999999993</v>
      </c>
    </row>
    <row r="996" spans="1:7">
      <c r="A996" s="1">
        <v>41010</v>
      </c>
      <c r="B996">
        <v>8.7799999999999994</v>
      </c>
      <c r="C996">
        <v>8.91</v>
      </c>
      <c r="D996">
        <v>8.7200000000000006</v>
      </c>
      <c r="E996">
        <v>8.86</v>
      </c>
      <c r="F996">
        <v>252563700</v>
      </c>
      <c r="G996">
        <v>8.76</v>
      </c>
    </row>
    <row r="997" spans="1:7">
      <c r="A997" s="1">
        <v>41011</v>
      </c>
      <c r="B997">
        <v>8.93</v>
      </c>
      <c r="C997">
        <v>9.18</v>
      </c>
      <c r="D997">
        <v>8.91</v>
      </c>
      <c r="E997">
        <v>9.17</v>
      </c>
      <c r="F997">
        <v>223979900</v>
      </c>
      <c r="G997">
        <v>9.07</v>
      </c>
    </row>
    <row r="998" spans="1:7">
      <c r="A998" s="1">
        <v>41012</v>
      </c>
      <c r="B998">
        <v>9.08</v>
      </c>
      <c r="C998">
        <v>9.08</v>
      </c>
      <c r="D998">
        <v>8.68</v>
      </c>
      <c r="E998">
        <v>8.68</v>
      </c>
      <c r="F998">
        <v>282354600</v>
      </c>
      <c r="G998">
        <v>8.59</v>
      </c>
    </row>
    <row r="999" spans="1:7">
      <c r="A999" s="1">
        <v>41015</v>
      </c>
      <c r="B999">
        <v>8.8699999999999992</v>
      </c>
      <c r="C999">
        <v>8.93</v>
      </c>
      <c r="D999">
        <v>8.6199999999999992</v>
      </c>
      <c r="E999">
        <v>8.7899999999999991</v>
      </c>
      <c r="F999">
        <v>217284500</v>
      </c>
      <c r="G999">
        <v>8.69</v>
      </c>
    </row>
    <row r="1000" spans="1:7">
      <c r="A1000" s="1">
        <v>41016</v>
      </c>
      <c r="B1000">
        <v>8.9700000000000006</v>
      </c>
      <c r="C1000">
        <v>9</v>
      </c>
      <c r="D1000">
        <v>8.8699999999999992</v>
      </c>
      <c r="E1000">
        <v>8.92</v>
      </c>
      <c r="F1000">
        <v>193424400</v>
      </c>
      <c r="G1000">
        <v>8.82</v>
      </c>
    </row>
    <row r="1001" spans="1:7">
      <c r="A1001" s="1">
        <v>41017</v>
      </c>
      <c r="B1001">
        <v>8.8800000000000008</v>
      </c>
      <c r="C1001">
        <v>9</v>
      </c>
      <c r="D1001">
        <v>8.84</v>
      </c>
      <c r="E1001">
        <v>8.92</v>
      </c>
      <c r="F1001">
        <v>160064100</v>
      </c>
      <c r="G1001">
        <v>8.82</v>
      </c>
    </row>
    <row r="1002" spans="1:7">
      <c r="A1002" s="1">
        <v>41018</v>
      </c>
      <c r="B1002">
        <v>9.16</v>
      </c>
      <c r="C1002">
        <v>9.17</v>
      </c>
      <c r="D1002">
        <v>8.67</v>
      </c>
      <c r="E1002">
        <v>8.77</v>
      </c>
      <c r="F1002">
        <v>348804500</v>
      </c>
      <c r="G1002">
        <v>8.67</v>
      </c>
    </row>
    <row r="1003" spans="1:7">
      <c r="A1003" s="1">
        <v>41019</v>
      </c>
      <c r="B1003">
        <v>8.7799999999999994</v>
      </c>
      <c r="C1003">
        <v>8.7799999999999994</v>
      </c>
      <c r="D1003">
        <v>8.33</v>
      </c>
      <c r="E1003">
        <v>8.36</v>
      </c>
      <c r="F1003">
        <v>277965300</v>
      </c>
      <c r="G1003">
        <v>8.27</v>
      </c>
    </row>
    <row r="1004" spans="1:7">
      <c r="A1004" s="1">
        <v>41022</v>
      </c>
      <c r="B1004">
        <v>8.02</v>
      </c>
      <c r="C1004">
        <v>8.3000000000000007</v>
      </c>
      <c r="D1004">
        <v>7.95</v>
      </c>
      <c r="E1004">
        <v>8.18</v>
      </c>
      <c r="F1004">
        <v>256073900</v>
      </c>
      <c r="G1004">
        <v>8.09</v>
      </c>
    </row>
    <row r="1005" spans="1:7">
      <c r="A1005" s="1">
        <v>41023</v>
      </c>
      <c r="B1005">
        <v>8.25</v>
      </c>
      <c r="C1005">
        <v>8.27</v>
      </c>
      <c r="D1005">
        <v>8.1</v>
      </c>
      <c r="E1005">
        <v>8.2100000000000009</v>
      </c>
      <c r="F1005">
        <v>192443800</v>
      </c>
      <c r="G1005">
        <v>8.1199999999999992</v>
      </c>
    </row>
    <row r="1006" spans="1:7">
      <c r="A1006" s="1">
        <v>41024</v>
      </c>
      <c r="B1006">
        <v>8.3000000000000007</v>
      </c>
      <c r="C1006">
        <v>8.35</v>
      </c>
      <c r="D1006">
        <v>8.17</v>
      </c>
      <c r="E1006">
        <v>8.26</v>
      </c>
      <c r="F1006">
        <v>164902400</v>
      </c>
      <c r="G1006">
        <v>8.17</v>
      </c>
    </row>
    <row r="1007" spans="1:7">
      <c r="A1007" s="1">
        <v>41025</v>
      </c>
      <c r="B1007">
        <v>8.19</v>
      </c>
      <c r="C1007">
        <v>8.4</v>
      </c>
      <c r="D1007">
        <v>8.17</v>
      </c>
      <c r="E1007">
        <v>8.27</v>
      </c>
      <c r="F1007">
        <v>131586300</v>
      </c>
      <c r="G1007">
        <v>8.18</v>
      </c>
    </row>
    <row r="1008" spans="1:7">
      <c r="A1008" s="1">
        <v>41026</v>
      </c>
      <c r="B1008">
        <v>8.34</v>
      </c>
      <c r="C1008">
        <v>8.34</v>
      </c>
      <c r="D1008">
        <v>8.19</v>
      </c>
      <c r="E1008">
        <v>8.25</v>
      </c>
      <c r="F1008">
        <v>120948200</v>
      </c>
      <c r="G1008">
        <v>8.16</v>
      </c>
    </row>
    <row r="1009" spans="1:7">
      <c r="A1009" s="1">
        <v>41029</v>
      </c>
      <c r="B1009">
        <v>8.2200000000000006</v>
      </c>
      <c r="C1009">
        <v>8.24</v>
      </c>
      <c r="D1009">
        <v>8.0399999999999991</v>
      </c>
      <c r="E1009">
        <v>8.11</v>
      </c>
      <c r="F1009">
        <v>137422300</v>
      </c>
      <c r="G1009">
        <v>8.02</v>
      </c>
    </row>
    <row r="1010" spans="1:7">
      <c r="A1010" s="1">
        <v>41030</v>
      </c>
      <c r="B1010">
        <v>8.11</v>
      </c>
      <c r="C1010">
        <v>8.4</v>
      </c>
      <c r="D1010">
        <v>8.08</v>
      </c>
      <c r="E1010">
        <v>8.31</v>
      </c>
      <c r="F1010">
        <v>177953400</v>
      </c>
      <c r="G1010">
        <v>8.2200000000000006</v>
      </c>
    </row>
    <row r="1011" spans="1:7">
      <c r="A1011" s="1">
        <v>41031</v>
      </c>
      <c r="B1011">
        <v>8.2100000000000009</v>
      </c>
      <c r="C1011">
        <v>8.23</v>
      </c>
      <c r="D1011">
        <v>8.1199999999999992</v>
      </c>
      <c r="E1011">
        <v>8.16</v>
      </c>
      <c r="F1011">
        <v>136208900</v>
      </c>
      <c r="G1011">
        <v>8.07</v>
      </c>
    </row>
    <row r="1012" spans="1:7">
      <c r="A1012" s="1">
        <v>41032</v>
      </c>
      <c r="B1012">
        <v>8.18</v>
      </c>
      <c r="C1012">
        <v>8.18</v>
      </c>
      <c r="D1012">
        <v>7.91</v>
      </c>
      <c r="E1012">
        <v>8</v>
      </c>
      <c r="F1012">
        <v>204584500</v>
      </c>
      <c r="G1012">
        <v>7.91</v>
      </c>
    </row>
    <row r="1013" spans="1:7">
      <c r="A1013" s="1">
        <v>41033</v>
      </c>
      <c r="B1013">
        <v>7.9</v>
      </c>
      <c r="C1013">
        <v>7.92</v>
      </c>
      <c r="D1013">
        <v>7.7</v>
      </c>
      <c r="E1013">
        <v>7.74</v>
      </c>
      <c r="F1013">
        <v>194857200</v>
      </c>
      <c r="G1013">
        <v>7.66</v>
      </c>
    </row>
    <row r="1014" spans="1:7">
      <c r="A1014" s="1">
        <v>41036</v>
      </c>
      <c r="B1014">
        <v>7.71</v>
      </c>
      <c r="C1014">
        <v>8</v>
      </c>
      <c r="D1014">
        <v>7.66</v>
      </c>
      <c r="E1014">
        <v>7.96</v>
      </c>
      <c r="F1014">
        <v>167662600</v>
      </c>
      <c r="G1014">
        <v>7.87</v>
      </c>
    </row>
    <row r="1015" spans="1:7">
      <c r="A1015" s="1">
        <v>41037</v>
      </c>
      <c r="B1015">
        <v>7.87</v>
      </c>
      <c r="C1015">
        <v>7.9</v>
      </c>
      <c r="D1015">
        <v>7.69</v>
      </c>
      <c r="E1015">
        <v>7.79</v>
      </c>
      <c r="F1015">
        <v>180627900</v>
      </c>
      <c r="G1015">
        <v>7.71</v>
      </c>
    </row>
    <row r="1016" spans="1:7">
      <c r="A1016" s="1">
        <v>41038</v>
      </c>
      <c r="B1016">
        <v>7.67</v>
      </c>
      <c r="C1016">
        <v>7.82</v>
      </c>
      <c r="D1016">
        <v>7.65</v>
      </c>
      <c r="E1016">
        <v>7.73</v>
      </c>
      <c r="F1016">
        <v>174742300</v>
      </c>
      <c r="G1016">
        <v>7.65</v>
      </c>
    </row>
    <row r="1017" spans="1:7">
      <c r="A1017" s="1">
        <v>41039</v>
      </c>
      <c r="B1017">
        <v>7.91</v>
      </c>
      <c r="C1017">
        <v>7.94</v>
      </c>
      <c r="D1017">
        <v>7.67</v>
      </c>
      <c r="E1017">
        <v>7.7</v>
      </c>
      <c r="F1017">
        <v>156787300</v>
      </c>
      <c r="G1017">
        <v>7.62</v>
      </c>
    </row>
    <row r="1018" spans="1:7">
      <c r="A1018" s="1">
        <v>41040</v>
      </c>
      <c r="B1018">
        <v>7.48</v>
      </c>
      <c r="C1018">
        <v>7.77</v>
      </c>
      <c r="D1018">
        <v>7.41</v>
      </c>
      <c r="E1018">
        <v>7.55</v>
      </c>
      <c r="F1018">
        <v>245533600</v>
      </c>
      <c r="G1018">
        <v>7.47</v>
      </c>
    </row>
    <row r="1019" spans="1:7">
      <c r="A1019" s="1">
        <v>41043</v>
      </c>
      <c r="B1019">
        <v>7.37</v>
      </c>
      <c r="C1019">
        <v>7.52</v>
      </c>
      <c r="D1019">
        <v>7.35</v>
      </c>
      <c r="E1019">
        <v>7.35</v>
      </c>
      <c r="F1019">
        <v>170716800</v>
      </c>
      <c r="G1019">
        <v>7.27</v>
      </c>
    </row>
    <row r="1020" spans="1:7">
      <c r="A1020" s="1">
        <v>41044</v>
      </c>
      <c r="B1020">
        <v>7.37</v>
      </c>
      <c r="C1020">
        <v>7.55</v>
      </c>
      <c r="D1020">
        <v>7.25</v>
      </c>
      <c r="E1020">
        <v>7.3</v>
      </c>
      <c r="F1020">
        <v>201254900</v>
      </c>
      <c r="G1020">
        <v>7.22</v>
      </c>
    </row>
    <row r="1021" spans="1:7">
      <c r="A1021" s="1">
        <v>41045</v>
      </c>
      <c r="B1021">
        <v>7.4</v>
      </c>
      <c r="C1021">
        <v>7.47</v>
      </c>
      <c r="D1021">
        <v>7.08</v>
      </c>
      <c r="E1021">
        <v>7.11</v>
      </c>
      <c r="F1021">
        <v>216226100</v>
      </c>
      <c r="G1021">
        <v>7.03</v>
      </c>
    </row>
    <row r="1022" spans="1:7">
      <c r="A1022" s="1">
        <v>41046</v>
      </c>
      <c r="B1022">
        <v>7.1</v>
      </c>
      <c r="C1022">
        <v>7.25</v>
      </c>
      <c r="D1022">
        <v>6.93</v>
      </c>
      <c r="E1022">
        <v>6.98</v>
      </c>
      <c r="F1022">
        <v>241468300</v>
      </c>
      <c r="G1022">
        <v>6.9</v>
      </c>
    </row>
    <row r="1023" spans="1:7">
      <c r="A1023" s="1">
        <v>41047</v>
      </c>
      <c r="B1023">
        <v>7.01</v>
      </c>
      <c r="C1023">
        <v>7.03</v>
      </c>
      <c r="D1023">
        <v>6.89</v>
      </c>
      <c r="E1023">
        <v>7.02</v>
      </c>
      <c r="F1023">
        <v>223783500</v>
      </c>
      <c r="G1023">
        <v>6.94</v>
      </c>
    </row>
    <row r="1024" spans="1:7">
      <c r="A1024" s="1">
        <v>41050</v>
      </c>
      <c r="B1024">
        <v>7.03</v>
      </c>
      <c r="C1024">
        <v>7.11</v>
      </c>
      <c r="D1024">
        <v>6.72</v>
      </c>
      <c r="E1024">
        <v>6.83</v>
      </c>
      <c r="F1024">
        <v>229980800</v>
      </c>
      <c r="G1024">
        <v>6.76</v>
      </c>
    </row>
    <row r="1025" spans="1:7">
      <c r="A1025" s="1">
        <v>41051</v>
      </c>
      <c r="B1025">
        <v>6.92</v>
      </c>
      <c r="C1025">
        <v>7.15</v>
      </c>
      <c r="D1025">
        <v>6.86</v>
      </c>
      <c r="E1025">
        <v>6.98</v>
      </c>
      <c r="F1025">
        <v>221551500</v>
      </c>
      <c r="G1025">
        <v>6.9</v>
      </c>
    </row>
    <row r="1026" spans="1:7">
      <c r="A1026" s="1">
        <v>41052</v>
      </c>
      <c r="B1026">
        <v>6.9</v>
      </c>
      <c r="C1026">
        <v>7.17</v>
      </c>
      <c r="D1026">
        <v>6.85</v>
      </c>
      <c r="E1026">
        <v>7.17</v>
      </c>
      <c r="F1026">
        <v>194441500</v>
      </c>
      <c r="G1026">
        <v>7.09</v>
      </c>
    </row>
    <row r="1027" spans="1:7">
      <c r="A1027" s="1">
        <v>41053</v>
      </c>
      <c r="B1027">
        <v>7.26</v>
      </c>
      <c r="C1027">
        <v>7.33</v>
      </c>
      <c r="D1027">
        <v>7.01</v>
      </c>
      <c r="E1027">
        <v>7.14</v>
      </c>
      <c r="F1027">
        <v>206041500</v>
      </c>
      <c r="G1027">
        <v>7.06</v>
      </c>
    </row>
    <row r="1028" spans="1:7">
      <c r="A1028" s="1">
        <v>41054</v>
      </c>
      <c r="B1028">
        <v>7.07</v>
      </c>
      <c r="C1028">
        <v>7.25</v>
      </c>
      <c r="D1028">
        <v>7.07</v>
      </c>
      <c r="E1028">
        <v>7.15</v>
      </c>
      <c r="F1028">
        <v>108661200</v>
      </c>
      <c r="G1028">
        <v>7.07</v>
      </c>
    </row>
    <row r="1029" spans="1:7">
      <c r="A1029" s="1">
        <v>41058</v>
      </c>
      <c r="B1029">
        <v>7.28</v>
      </c>
      <c r="C1029">
        <v>7.45</v>
      </c>
      <c r="D1029">
        <v>7.22</v>
      </c>
      <c r="E1029">
        <v>7.44</v>
      </c>
      <c r="F1029">
        <v>159872200</v>
      </c>
      <c r="G1029">
        <v>7.36</v>
      </c>
    </row>
    <row r="1030" spans="1:7">
      <c r="A1030" s="1">
        <v>41059</v>
      </c>
      <c r="B1030">
        <v>7.33</v>
      </c>
      <c r="C1030">
        <v>7.41</v>
      </c>
      <c r="D1030">
        <v>7.1</v>
      </c>
      <c r="E1030">
        <v>7.2</v>
      </c>
      <c r="F1030">
        <v>206801500</v>
      </c>
      <c r="G1030">
        <v>7.13</v>
      </c>
    </row>
    <row r="1031" spans="1:7">
      <c r="A1031" s="1">
        <v>41060</v>
      </c>
      <c r="B1031">
        <v>7.21</v>
      </c>
      <c r="C1031">
        <v>7.37</v>
      </c>
      <c r="D1031">
        <v>7.04</v>
      </c>
      <c r="E1031">
        <v>7.35</v>
      </c>
      <c r="F1031">
        <v>203267300</v>
      </c>
      <c r="G1031">
        <v>7.28</v>
      </c>
    </row>
    <row r="1032" spans="1:7">
      <c r="A1032" s="1">
        <v>41061</v>
      </c>
      <c r="B1032">
        <v>7.12</v>
      </c>
      <c r="C1032">
        <v>7.19</v>
      </c>
      <c r="D1032">
        <v>6.94</v>
      </c>
      <c r="E1032">
        <v>7.02</v>
      </c>
      <c r="F1032">
        <v>240859000</v>
      </c>
      <c r="G1032">
        <v>6.95</v>
      </c>
    </row>
    <row r="1033" spans="1:7">
      <c r="A1033" s="1">
        <v>41064</v>
      </c>
      <c r="B1033">
        <v>7.1</v>
      </c>
      <c r="C1033">
        <v>7.1</v>
      </c>
      <c r="D1033">
        <v>6.85</v>
      </c>
      <c r="E1033">
        <v>6.9</v>
      </c>
      <c r="F1033">
        <v>163821500</v>
      </c>
      <c r="G1033">
        <v>6.83</v>
      </c>
    </row>
    <row r="1034" spans="1:7">
      <c r="A1034" s="1">
        <v>41065</v>
      </c>
      <c r="B1034">
        <v>6.91</v>
      </c>
      <c r="C1034">
        <v>7.14</v>
      </c>
      <c r="D1034">
        <v>6.9</v>
      </c>
      <c r="E1034">
        <v>7.1</v>
      </c>
      <c r="F1034">
        <v>147346700</v>
      </c>
      <c r="G1034">
        <v>7.03</v>
      </c>
    </row>
    <row r="1035" spans="1:7">
      <c r="A1035" s="1">
        <v>41066</v>
      </c>
      <c r="B1035">
        <v>7.24</v>
      </c>
      <c r="C1035">
        <v>7.77</v>
      </c>
      <c r="D1035">
        <v>7.18</v>
      </c>
      <c r="E1035">
        <v>7.64</v>
      </c>
      <c r="F1035">
        <v>356852900</v>
      </c>
      <c r="G1035">
        <v>7.57</v>
      </c>
    </row>
    <row r="1036" spans="1:7">
      <c r="A1036" s="1">
        <v>41067</v>
      </c>
      <c r="B1036">
        <v>7.81</v>
      </c>
      <c r="C1036">
        <v>7.9</v>
      </c>
      <c r="D1036">
        <v>7.38</v>
      </c>
      <c r="E1036">
        <v>7.42</v>
      </c>
      <c r="F1036">
        <v>276170400</v>
      </c>
      <c r="G1036">
        <v>7.35</v>
      </c>
    </row>
    <row r="1037" spans="1:7">
      <c r="A1037" s="1">
        <v>41068</v>
      </c>
      <c r="B1037">
        <v>7.35</v>
      </c>
      <c r="C1037">
        <v>7.58</v>
      </c>
      <c r="D1037">
        <v>7.2</v>
      </c>
      <c r="E1037">
        <v>7.56</v>
      </c>
      <c r="F1037">
        <v>234555000</v>
      </c>
      <c r="G1037">
        <v>7.49</v>
      </c>
    </row>
    <row r="1038" spans="1:7">
      <c r="A1038" s="1">
        <v>41071</v>
      </c>
      <c r="B1038">
        <v>7.72</v>
      </c>
      <c r="C1038">
        <v>7.77</v>
      </c>
      <c r="D1038">
        <v>7.28</v>
      </c>
      <c r="E1038">
        <v>7.28</v>
      </c>
      <c r="F1038">
        <v>204590700</v>
      </c>
      <c r="G1038">
        <v>7.21</v>
      </c>
    </row>
    <row r="1039" spans="1:7">
      <c r="A1039" s="1">
        <v>41072</v>
      </c>
      <c r="B1039">
        <v>7.32</v>
      </c>
      <c r="C1039">
        <v>7.5</v>
      </c>
      <c r="D1039">
        <v>7.22</v>
      </c>
      <c r="E1039">
        <v>7.49</v>
      </c>
      <c r="F1039">
        <v>148255600</v>
      </c>
      <c r="G1039">
        <v>7.42</v>
      </c>
    </row>
    <row r="1040" spans="1:7">
      <c r="A1040" s="1">
        <v>41073</v>
      </c>
      <c r="B1040">
        <v>7.4</v>
      </c>
      <c r="C1040">
        <v>7.61</v>
      </c>
      <c r="D1040">
        <v>7.35</v>
      </c>
      <c r="E1040">
        <v>7.5</v>
      </c>
      <c r="F1040">
        <v>162374500</v>
      </c>
      <c r="G1040">
        <v>7.43</v>
      </c>
    </row>
    <row r="1041" spans="1:7">
      <c r="A1041" s="1">
        <v>41074</v>
      </c>
      <c r="B1041">
        <v>7.52</v>
      </c>
      <c r="C1041">
        <v>7.69</v>
      </c>
      <c r="D1041">
        <v>7.45</v>
      </c>
      <c r="E1041">
        <v>7.66</v>
      </c>
      <c r="F1041">
        <v>157528300</v>
      </c>
      <c r="G1041">
        <v>7.59</v>
      </c>
    </row>
    <row r="1042" spans="1:7">
      <c r="A1042" s="1">
        <v>41075</v>
      </c>
      <c r="B1042">
        <v>7.72</v>
      </c>
      <c r="C1042">
        <v>7.9</v>
      </c>
      <c r="D1042">
        <v>7.55</v>
      </c>
      <c r="E1042">
        <v>7.9</v>
      </c>
      <c r="F1042">
        <v>211751900</v>
      </c>
      <c r="G1042">
        <v>7.82</v>
      </c>
    </row>
    <row r="1043" spans="1:7">
      <c r="A1043" s="1">
        <v>41078</v>
      </c>
      <c r="B1043">
        <v>7.77</v>
      </c>
      <c r="C1043">
        <v>7.91</v>
      </c>
      <c r="D1043">
        <v>7.73</v>
      </c>
      <c r="E1043">
        <v>7.76</v>
      </c>
      <c r="F1043">
        <v>140319900</v>
      </c>
      <c r="G1043">
        <v>7.69</v>
      </c>
    </row>
    <row r="1044" spans="1:7">
      <c r="A1044" s="1">
        <v>41079</v>
      </c>
      <c r="B1044">
        <v>7.88</v>
      </c>
      <c r="C1044">
        <v>8.2100000000000009</v>
      </c>
      <c r="D1044">
        <v>7.86</v>
      </c>
      <c r="E1044">
        <v>8.11</v>
      </c>
      <c r="F1044">
        <v>248771500</v>
      </c>
      <c r="G1044">
        <v>8.0299999999999994</v>
      </c>
    </row>
    <row r="1045" spans="1:7">
      <c r="A1045" s="1">
        <v>41080</v>
      </c>
      <c r="B1045">
        <v>8.16</v>
      </c>
      <c r="C1045">
        <v>8.2200000000000006</v>
      </c>
      <c r="D1045">
        <v>8.02</v>
      </c>
      <c r="E1045">
        <v>8.14</v>
      </c>
      <c r="F1045">
        <v>213582800</v>
      </c>
      <c r="G1045">
        <v>8.06</v>
      </c>
    </row>
    <row r="1046" spans="1:7">
      <c r="A1046" s="1">
        <v>41081</v>
      </c>
      <c r="B1046">
        <v>8.11</v>
      </c>
      <c r="C1046">
        <v>8.17</v>
      </c>
      <c r="D1046">
        <v>7.8</v>
      </c>
      <c r="E1046">
        <v>7.82</v>
      </c>
      <c r="F1046">
        <v>227157600</v>
      </c>
      <c r="G1046">
        <v>7.75</v>
      </c>
    </row>
    <row r="1047" spans="1:7">
      <c r="A1047" s="1">
        <v>41082</v>
      </c>
      <c r="B1047">
        <v>7.97</v>
      </c>
      <c r="C1047">
        <v>8.01</v>
      </c>
      <c r="D1047">
        <v>7.79</v>
      </c>
      <c r="E1047">
        <v>7.94</v>
      </c>
      <c r="F1047">
        <v>142219300</v>
      </c>
      <c r="G1047">
        <v>7.86</v>
      </c>
    </row>
    <row r="1048" spans="1:7">
      <c r="A1048" s="1">
        <v>41085</v>
      </c>
      <c r="B1048">
        <v>7.74</v>
      </c>
      <c r="C1048">
        <v>7.74</v>
      </c>
      <c r="D1048">
        <v>7.56</v>
      </c>
      <c r="E1048">
        <v>7.6</v>
      </c>
      <c r="F1048">
        <v>151907200</v>
      </c>
      <c r="G1048">
        <v>7.53</v>
      </c>
    </row>
    <row r="1049" spans="1:7">
      <c r="A1049" s="1">
        <v>41086</v>
      </c>
      <c r="B1049">
        <v>7.65</v>
      </c>
      <c r="C1049">
        <v>7.68</v>
      </c>
      <c r="D1049">
        <v>7.48</v>
      </c>
      <c r="E1049">
        <v>7.62</v>
      </c>
      <c r="F1049">
        <v>129776500</v>
      </c>
      <c r="G1049">
        <v>7.55</v>
      </c>
    </row>
    <row r="1050" spans="1:7">
      <c r="A1050" s="1">
        <v>41087</v>
      </c>
      <c r="B1050">
        <v>7.68</v>
      </c>
      <c r="C1050">
        <v>7.82</v>
      </c>
      <c r="D1050">
        <v>7.61</v>
      </c>
      <c r="E1050">
        <v>7.77</v>
      </c>
      <c r="F1050">
        <v>111335500</v>
      </c>
      <c r="G1050">
        <v>7.7</v>
      </c>
    </row>
    <row r="1051" spans="1:7">
      <c r="A1051" s="1">
        <v>41088</v>
      </c>
      <c r="B1051">
        <v>7.62</v>
      </c>
      <c r="C1051">
        <v>7.75</v>
      </c>
      <c r="D1051">
        <v>7.53</v>
      </c>
      <c r="E1051">
        <v>7.74</v>
      </c>
      <c r="F1051">
        <v>133125300</v>
      </c>
      <c r="G1051">
        <v>7.67</v>
      </c>
    </row>
    <row r="1052" spans="1:7">
      <c r="A1052" s="1">
        <v>41089</v>
      </c>
      <c r="B1052">
        <v>8</v>
      </c>
      <c r="C1052">
        <v>8.1999999999999993</v>
      </c>
      <c r="D1052">
        <v>7.95</v>
      </c>
      <c r="E1052">
        <v>8.18</v>
      </c>
      <c r="F1052">
        <v>258769800</v>
      </c>
      <c r="G1052">
        <v>8.1</v>
      </c>
    </row>
    <row r="1053" spans="1:7">
      <c r="A1053" s="1">
        <v>41092</v>
      </c>
      <c r="B1053">
        <v>8.1999999999999993</v>
      </c>
      <c r="C1053">
        <v>8.2100000000000009</v>
      </c>
      <c r="D1053">
        <v>7.87</v>
      </c>
      <c r="E1053">
        <v>8.0500000000000007</v>
      </c>
      <c r="F1053">
        <v>152974000</v>
      </c>
      <c r="G1053">
        <v>7.97</v>
      </c>
    </row>
    <row r="1054" spans="1:7">
      <c r="A1054" s="1">
        <v>41093</v>
      </c>
      <c r="B1054">
        <v>8.06</v>
      </c>
      <c r="C1054">
        <v>8.1199999999999992</v>
      </c>
      <c r="D1054">
        <v>8.01</v>
      </c>
      <c r="E1054">
        <v>8.06</v>
      </c>
      <c r="F1054">
        <v>57653700</v>
      </c>
      <c r="G1054">
        <v>7.98</v>
      </c>
    </row>
    <row r="1055" spans="1:7">
      <c r="A1055" s="1">
        <v>41095</v>
      </c>
      <c r="B1055">
        <v>8.0299999999999994</v>
      </c>
      <c r="C1055">
        <v>8.06</v>
      </c>
      <c r="D1055">
        <v>7.82</v>
      </c>
      <c r="E1055">
        <v>7.82</v>
      </c>
      <c r="F1055">
        <v>120162000</v>
      </c>
      <c r="G1055">
        <v>7.75</v>
      </c>
    </row>
    <row r="1056" spans="1:7">
      <c r="A1056" s="1">
        <v>41096</v>
      </c>
      <c r="B1056">
        <v>7.69</v>
      </c>
      <c r="C1056">
        <v>7.8</v>
      </c>
      <c r="D1056">
        <v>7.65</v>
      </c>
      <c r="E1056">
        <v>7.66</v>
      </c>
      <c r="F1056">
        <v>116595200</v>
      </c>
      <c r="G1056">
        <v>7.59</v>
      </c>
    </row>
    <row r="1057" spans="1:7">
      <c r="A1057" s="1">
        <v>41099</v>
      </c>
      <c r="B1057">
        <v>7.63</v>
      </c>
      <c r="C1057">
        <v>7.7</v>
      </c>
      <c r="D1057">
        <v>7.53</v>
      </c>
      <c r="E1057">
        <v>7.56</v>
      </c>
      <c r="F1057">
        <v>87078300</v>
      </c>
      <c r="G1057">
        <v>7.49</v>
      </c>
    </row>
    <row r="1058" spans="1:7">
      <c r="A1058" s="1">
        <v>41100</v>
      </c>
      <c r="B1058">
        <v>7.65</v>
      </c>
      <c r="C1058">
        <v>7.67</v>
      </c>
      <c r="D1058">
        <v>7.4</v>
      </c>
      <c r="E1058">
        <v>7.48</v>
      </c>
      <c r="F1058">
        <v>101758300</v>
      </c>
      <c r="G1058">
        <v>7.41</v>
      </c>
    </row>
    <row r="1059" spans="1:7">
      <c r="A1059" s="1">
        <v>41101</v>
      </c>
      <c r="B1059">
        <v>7.49</v>
      </c>
      <c r="C1059">
        <v>7.69</v>
      </c>
      <c r="D1059">
        <v>7.45</v>
      </c>
      <c r="E1059">
        <v>7.63</v>
      </c>
      <c r="F1059">
        <v>128619400</v>
      </c>
      <c r="G1059">
        <v>7.56</v>
      </c>
    </row>
    <row r="1060" spans="1:7">
      <c r="A1060" s="1">
        <v>41102</v>
      </c>
      <c r="B1060">
        <v>7.53</v>
      </c>
      <c r="C1060">
        <v>7.55</v>
      </c>
      <c r="D1060">
        <v>7.43</v>
      </c>
      <c r="E1060">
        <v>7.48</v>
      </c>
      <c r="F1060">
        <v>107637000</v>
      </c>
      <c r="G1060">
        <v>7.41</v>
      </c>
    </row>
    <row r="1061" spans="1:7">
      <c r="A1061" s="1">
        <v>41103</v>
      </c>
      <c r="B1061">
        <v>7.56</v>
      </c>
      <c r="C1061">
        <v>7.83</v>
      </c>
      <c r="D1061">
        <v>7.55</v>
      </c>
      <c r="E1061">
        <v>7.82</v>
      </c>
      <c r="F1061">
        <v>177154500</v>
      </c>
      <c r="G1061">
        <v>7.75</v>
      </c>
    </row>
    <row r="1062" spans="1:7">
      <c r="A1062" s="1">
        <v>41106</v>
      </c>
      <c r="B1062">
        <v>7.93</v>
      </c>
      <c r="C1062">
        <v>7.96</v>
      </c>
      <c r="D1062">
        <v>7.77</v>
      </c>
      <c r="E1062">
        <v>7.81</v>
      </c>
      <c r="F1062">
        <v>109439900</v>
      </c>
      <c r="G1062">
        <v>7.74</v>
      </c>
    </row>
    <row r="1063" spans="1:7">
      <c r="A1063" s="1">
        <v>41107</v>
      </c>
      <c r="B1063">
        <v>7.92</v>
      </c>
      <c r="C1063">
        <v>7.93</v>
      </c>
      <c r="D1063">
        <v>7.75</v>
      </c>
      <c r="E1063">
        <v>7.92</v>
      </c>
      <c r="F1063">
        <v>127266800</v>
      </c>
      <c r="G1063">
        <v>7.84</v>
      </c>
    </row>
    <row r="1064" spans="1:7">
      <c r="A1064" s="1">
        <v>41108</v>
      </c>
      <c r="B1064">
        <v>7.88</v>
      </c>
      <c r="C1064">
        <v>7.93</v>
      </c>
      <c r="D1064">
        <v>7.5</v>
      </c>
      <c r="E1064">
        <v>7.53</v>
      </c>
      <c r="F1064">
        <v>254341100</v>
      </c>
      <c r="G1064">
        <v>7.46</v>
      </c>
    </row>
    <row r="1065" spans="1:7">
      <c r="A1065" s="1">
        <v>41109</v>
      </c>
      <c r="B1065">
        <v>7.56</v>
      </c>
      <c r="C1065">
        <v>7.65</v>
      </c>
      <c r="D1065">
        <v>7.12</v>
      </c>
      <c r="E1065">
        <v>7.26</v>
      </c>
      <c r="F1065">
        <v>260959200</v>
      </c>
      <c r="G1065">
        <v>7.19</v>
      </c>
    </row>
    <row r="1066" spans="1:7">
      <c r="A1066" s="1">
        <v>41110</v>
      </c>
      <c r="B1066">
        <v>7.21</v>
      </c>
      <c r="C1066">
        <v>7.21</v>
      </c>
      <c r="D1066">
        <v>7.06</v>
      </c>
      <c r="E1066">
        <v>7.07</v>
      </c>
      <c r="F1066">
        <v>160463000</v>
      </c>
      <c r="G1066">
        <v>7</v>
      </c>
    </row>
    <row r="1067" spans="1:7">
      <c r="A1067" s="1">
        <v>41113</v>
      </c>
      <c r="B1067">
        <v>6.94</v>
      </c>
      <c r="C1067">
        <v>7.15</v>
      </c>
      <c r="D1067">
        <v>6.9</v>
      </c>
      <c r="E1067">
        <v>7.09</v>
      </c>
      <c r="F1067">
        <v>168638000</v>
      </c>
      <c r="G1067">
        <v>7.02</v>
      </c>
    </row>
    <row r="1068" spans="1:7">
      <c r="A1068" s="1">
        <v>41114</v>
      </c>
      <c r="B1068">
        <v>7.16</v>
      </c>
      <c r="C1068">
        <v>7.18</v>
      </c>
      <c r="D1068">
        <v>6.97</v>
      </c>
      <c r="E1068">
        <v>7.04</v>
      </c>
      <c r="F1068">
        <v>138286700</v>
      </c>
      <c r="G1068">
        <v>6.97</v>
      </c>
    </row>
    <row r="1069" spans="1:7">
      <c r="A1069" s="1">
        <v>41115</v>
      </c>
      <c r="B1069">
        <v>7.11</v>
      </c>
      <c r="C1069">
        <v>7.16</v>
      </c>
      <c r="D1069">
        <v>7.01</v>
      </c>
      <c r="E1069">
        <v>7.07</v>
      </c>
      <c r="F1069">
        <v>117241300</v>
      </c>
      <c r="G1069">
        <v>7</v>
      </c>
    </row>
    <row r="1070" spans="1:7">
      <c r="A1070" s="1">
        <v>41116</v>
      </c>
      <c r="B1070">
        <v>7.22</v>
      </c>
      <c r="C1070">
        <v>7.24</v>
      </c>
      <c r="D1070">
        <v>7.11</v>
      </c>
      <c r="E1070">
        <v>7.17</v>
      </c>
      <c r="F1070">
        <v>121121500</v>
      </c>
      <c r="G1070">
        <v>7.1</v>
      </c>
    </row>
    <row r="1071" spans="1:7">
      <c r="A1071" s="1">
        <v>41117</v>
      </c>
      <c r="B1071">
        <v>7.2</v>
      </c>
      <c r="C1071">
        <v>7.4</v>
      </c>
      <c r="D1071">
        <v>7.14</v>
      </c>
      <c r="E1071">
        <v>7.31</v>
      </c>
      <c r="F1071">
        <v>146210900</v>
      </c>
      <c r="G1071">
        <v>7.24</v>
      </c>
    </row>
    <row r="1072" spans="1:7">
      <c r="A1072" s="1">
        <v>41120</v>
      </c>
      <c r="B1072">
        <v>7.28</v>
      </c>
      <c r="C1072">
        <v>7.38</v>
      </c>
      <c r="D1072">
        <v>7.26</v>
      </c>
      <c r="E1072">
        <v>7.28</v>
      </c>
      <c r="F1072">
        <v>74683800</v>
      </c>
      <c r="G1072">
        <v>7.21</v>
      </c>
    </row>
    <row r="1073" spans="1:7">
      <c r="A1073" s="1">
        <v>41121</v>
      </c>
      <c r="B1073">
        <v>7.28</v>
      </c>
      <c r="C1073">
        <v>7.34</v>
      </c>
      <c r="D1073">
        <v>7.21</v>
      </c>
      <c r="E1073">
        <v>7.34</v>
      </c>
      <c r="F1073">
        <v>86093200</v>
      </c>
      <c r="G1073">
        <v>7.27</v>
      </c>
    </row>
    <row r="1074" spans="1:7">
      <c r="A1074" s="1">
        <v>41122</v>
      </c>
      <c r="B1074">
        <v>7.35</v>
      </c>
      <c r="C1074">
        <v>7.36</v>
      </c>
      <c r="D1074">
        <v>7.21</v>
      </c>
      <c r="E1074">
        <v>7.22</v>
      </c>
      <c r="F1074">
        <v>97187800</v>
      </c>
      <c r="G1074">
        <v>7.15</v>
      </c>
    </row>
    <row r="1075" spans="1:7">
      <c r="A1075" s="1">
        <v>41123</v>
      </c>
      <c r="B1075">
        <v>7.12</v>
      </c>
      <c r="C1075">
        <v>7.26</v>
      </c>
      <c r="D1075">
        <v>7.1</v>
      </c>
      <c r="E1075">
        <v>7.18</v>
      </c>
      <c r="F1075">
        <v>112848000</v>
      </c>
      <c r="G1075">
        <v>7.11</v>
      </c>
    </row>
    <row r="1076" spans="1:7">
      <c r="A1076" s="1">
        <v>41124</v>
      </c>
      <c r="B1076">
        <v>7.3</v>
      </c>
      <c r="C1076">
        <v>7.49</v>
      </c>
      <c r="D1076">
        <v>7.27</v>
      </c>
      <c r="E1076">
        <v>7.43</v>
      </c>
      <c r="F1076">
        <v>130250800</v>
      </c>
      <c r="G1076">
        <v>7.36</v>
      </c>
    </row>
    <row r="1077" spans="1:7">
      <c r="A1077" s="1">
        <v>41127</v>
      </c>
      <c r="B1077">
        <v>7.45</v>
      </c>
      <c r="C1077">
        <v>7.68</v>
      </c>
      <c r="D1077">
        <v>7.44</v>
      </c>
      <c r="E1077">
        <v>7.64</v>
      </c>
      <c r="F1077">
        <v>112657000</v>
      </c>
      <c r="G1077">
        <v>7.57</v>
      </c>
    </row>
    <row r="1078" spans="1:7">
      <c r="A1078" s="1">
        <v>41128</v>
      </c>
      <c r="B1078">
        <v>7.71</v>
      </c>
      <c r="C1078">
        <v>7.85</v>
      </c>
      <c r="D1078">
        <v>7.66</v>
      </c>
      <c r="E1078">
        <v>7.67</v>
      </c>
      <c r="F1078">
        <v>119572200</v>
      </c>
      <c r="G1078">
        <v>7.6</v>
      </c>
    </row>
    <row r="1079" spans="1:7">
      <c r="A1079" s="1">
        <v>41129</v>
      </c>
      <c r="B1079">
        <v>7.58</v>
      </c>
      <c r="C1079">
        <v>7.77</v>
      </c>
      <c r="D1079">
        <v>7.57</v>
      </c>
      <c r="E1079">
        <v>7.67</v>
      </c>
      <c r="F1079">
        <v>73353500</v>
      </c>
      <c r="G1079">
        <v>7.6</v>
      </c>
    </row>
    <row r="1080" spans="1:7">
      <c r="A1080" s="1">
        <v>41130</v>
      </c>
      <c r="B1080">
        <v>7.68</v>
      </c>
      <c r="C1080">
        <v>7.76</v>
      </c>
      <c r="D1080">
        <v>7.67</v>
      </c>
      <c r="E1080">
        <v>7.72</v>
      </c>
      <c r="F1080">
        <v>59676500</v>
      </c>
      <c r="G1080">
        <v>7.65</v>
      </c>
    </row>
    <row r="1081" spans="1:7">
      <c r="A1081" s="1">
        <v>41131</v>
      </c>
      <c r="B1081">
        <v>7.66</v>
      </c>
      <c r="C1081">
        <v>7.76</v>
      </c>
      <c r="D1081">
        <v>7.63</v>
      </c>
      <c r="E1081">
        <v>7.74</v>
      </c>
      <c r="F1081">
        <v>50443800</v>
      </c>
      <c r="G1081">
        <v>7.67</v>
      </c>
    </row>
    <row r="1082" spans="1:7">
      <c r="A1082" s="1">
        <v>41134</v>
      </c>
      <c r="B1082">
        <v>7.72</v>
      </c>
      <c r="C1082">
        <v>7.83</v>
      </c>
      <c r="D1082">
        <v>7.68</v>
      </c>
      <c r="E1082">
        <v>7.72</v>
      </c>
      <c r="F1082">
        <v>58341300</v>
      </c>
      <c r="G1082">
        <v>7.65</v>
      </c>
    </row>
    <row r="1083" spans="1:7">
      <c r="A1083" s="1">
        <v>41135</v>
      </c>
      <c r="B1083">
        <v>7.78</v>
      </c>
      <c r="C1083">
        <v>7.9</v>
      </c>
      <c r="D1083">
        <v>7.74</v>
      </c>
      <c r="E1083">
        <v>7.78</v>
      </c>
      <c r="F1083">
        <v>104644000</v>
      </c>
      <c r="G1083">
        <v>7.71</v>
      </c>
    </row>
    <row r="1084" spans="1:7">
      <c r="A1084" s="1">
        <v>41136</v>
      </c>
      <c r="B1084">
        <v>7.75</v>
      </c>
      <c r="C1084">
        <v>7.87</v>
      </c>
      <c r="D1084">
        <v>7.73</v>
      </c>
      <c r="E1084">
        <v>7.87</v>
      </c>
      <c r="F1084">
        <v>73559200</v>
      </c>
      <c r="G1084">
        <v>7.8</v>
      </c>
    </row>
    <row r="1085" spans="1:7">
      <c r="A1085" s="1">
        <v>41137</v>
      </c>
      <c r="B1085">
        <v>7.89</v>
      </c>
      <c r="C1085">
        <v>7.96</v>
      </c>
      <c r="D1085">
        <v>7.83</v>
      </c>
      <c r="E1085">
        <v>7.93</v>
      </c>
      <c r="F1085">
        <v>78181200</v>
      </c>
      <c r="G1085">
        <v>7.85</v>
      </c>
    </row>
    <row r="1086" spans="1:7">
      <c r="A1086" s="1">
        <v>41138</v>
      </c>
      <c r="B1086">
        <v>7.97</v>
      </c>
      <c r="C1086">
        <v>8.1199999999999992</v>
      </c>
      <c r="D1086">
        <v>7.94</v>
      </c>
      <c r="E1086">
        <v>8</v>
      </c>
      <c r="F1086">
        <v>138307600</v>
      </c>
      <c r="G1086">
        <v>7.92</v>
      </c>
    </row>
    <row r="1087" spans="1:7">
      <c r="A1087" s="1">
        <v>41141</v>
      </c>
      <c r="B1087">
        <v>7.98</v>
      </c>
      <c r="C1087">
        <v>8.19</v>
      </c>
      <c r="D1087">
        <v>7.98</v>
      </c>
      <c r="E1087">
        <v>8.15</v>
      </c>
      <c r="F1087">
        <v>100276900</v>
      </c>
      <c r="G1087">
        <v>8.07</v>
      </c>
    </row>
    <row r="1088" spans="1:7">
      <c r="A1088" s="1">
        <v>41142</v>
      </c>
      <c r="B1088">
        <v>8.25</v>
      </c>
      <c r="C1088">
        <v>8.4</v>
      </c>
      <c r="D1088">
        <v>8.16</v>
      </c>
      <c r="E1088">
        <v>8.19</v>
      </c>
      <c r="F1088">
        <v>190820700</v>
      </c>
      <c r="G1088">
        <v>8.11</v>
      </c>
    </row>
    <row r="1089" spans="1:7">
      <c r="A1089" s="1">
        <v>41143</v>
      </c>
      <c r="B1089">
        <v>8.14</v>
      </c>
      <c r="C1089">
        <v>8.32</v>
      </c>
      <c r="D1089">
        <v>8.1199999999999992</v>
      </c>
      <c r="E1089">
        <v>8.2200000000000006</v>
      </c>
      <c r="F1089">
        <v>140333800</v>
      </c>
      <c r="G1089">
        <v>8.14</v>
      </c>
    </row>
    <row r="1090" spans="1:7">
      <c r="A1090" s="1">
        <v>41144</v>
      </c>
      <c r="B1090">
        <v>8.2200000000000006</v>
      </c>
      <c r="C1090">
        <v>8.27</v>
      </c>
      <c r="D1090">
        <v>8.1199999999999992</v>
      </c>
      <c r="E1090">
        <v>8.15</v>
      </c>
      <c r="F1090">
        <v>98866200</v>
      </c>
      <c r="G1090">
        <v>8.07</v>
      </c>
    </row>
    <row r="1091" spans="1:7">
      <c r="A1091" s="1">
        <v>41145</v>
      </c>
      <c r="B1091">
        <v>8.1199999999999992</v>
      </c>
      <c r="C1091">
        <v>8.2100000000000009</v>
      </c>
      <c r="D1091">
        <v>8.0299999999999994</v>
      </c>
      <c r="E1091">
        <v>8.16</v>
      </c>
      <c r="F1091">
        <v>88822200</v>
      </c>
      <c r="G1091">
        <v>8.08</v>
      </c>
    </row>
    <row r="1092" spans="1:7">
      <c r="A1092" s="1">
        <v>41148</v>
      </c>
      <c r="B1092">
        <v>8.1999999999999993</v>
      </c>
      <c r="C1092">
        <v>8.1999999999999993</v>
      </c>
      <c r="D1092">
        <v>8.0500000000000007</v>
      </c>
      <c r="E1092">
        <v>8.07</v>
      </c>
      <c r="F1092">
        <v>96142100</v>
      </c>
      <c r="G1092">
        <v>7.99</v>
      </c>
    </row>
    <row r="1093" spans="1:7">
      <c r="A1093" s="1">
        <v>41149</v>
      </c>
      <c r="B1093">
        <v>8.0399999999999991</v>
      </c>
      <c r="C1093">
        <v>8.11</v>
      </c>
      <c r="D1093">
        <v>7.95</v>
      </c>
      <c r="E1093">
        <v>7.96</v>
      </c>
      <c r="F1093">
        <v>96280400</v>
      </c>
      <c r="G1093">
        <v>7.88</v>
      </c>
    </row>
    <row r="1094" spans="1:7">
      <c r="A1094" s="1">
        <v>41150</v>
      </c>
      <c r="B1094">
        <v>7.98</v>
      </c>
      <c r="C1094">
        <v>8.1</v>
      </c>
      <c r="D1094">
        <v>7.98</v>
      </c>
      <c r="E1094">
        <v>8</v>
      </c>
      <c r="F1094">
        <v>106910900</v>
      </c>
      <c r="G1094">
        <v>7.92</v>
      </c>
    </row>
    <row r="1095" spans="1:7">
      <c r="A1095" s="1">
        <v>41151</v>
      </c>
      <c r="B1095">
        <v>7.95</v>
      </c>
      <c r="C1095">
        <v>7.95</v>
      </c>
      <c r="D1095">
        <v>7.83</v>
      </c>
      <c r="E1095">
        <v>7.91</v>
      </c>
      <c r="F1095">
        <v>91900100</v>
      </c>
      <c r="G1095">
        <v>7.83</v>
      </c>
    </row>
    <row r="1096" spans="1:7">
      <c r="A1096" s="1">
        <v>41152</v>
      </c>
      <c r="B1096">
        <v>8</v>
      </c>
      <c r="C1096">
        <v>8.02</v>
      </c>
      <c r="D1096">
        <v>7.88</v>
      </c>
      <c r="E1096">
        <v>7.99</v>
      </c>
      <c r="F1096">
        <v>91730500</v>
      </c>
      <c r="G1096">
        <v>7.91</v>
      </c>
    </row>
    <row r="1097" spans="1:7">
      <c r="A1097" s="1">
        <v>41156</v>
      </c>
      <c r="B1097">
        <v>8</v>
      </c>
      <c r="C1097">
        <v>8.11</v>
      </c>
      <c r="D1097">
        <v>7.95</v>
      </c>
      <c r="E1097">
        <v>8</v>
      </c>
      <c r="F1097">
        <v>81461800</v>
      </c>
      <c r="G1097">
        <v>7.92</v>
      </c>
    </row>
    <row r="1098" spans="1:7">
      <c r="A1098" s="1">
        <v>41157</v>
      </c>
      <c r="B1098">
        <v>7.99</v>
      </c>
      <c r="C1098">
        <v>8.02</v>
      </c>
      <c r="D1098">
        <v>7.93</v>
      </c>
      <c r="E1098">
        <v>7.95</v>
      </c>
      <c r="F1098">
        <v>55769500</v>
      </c>
      <c r="G1098">
        <v>7.88</v>
      </c>
    </row>
    <row r="1099" spans="1:7">
      <c r="A1099" s="1">
        <v>41158</v>
      </c>
      <c r="B1099">
        <v>8.0399999999999991</v>
      </c>
      <c r="C1099">
        <v>8.35</v>
      </c>
      <c r="D1099">
        <v>8.0299999999999994</v>
      </c>
      <c r="E1099">
        <v>8.35</v>
      </c>
      <c r="F1099">
        <v>200570300</v>
      </c>
      <c r="G1099">
        <v>8.2799999999999994</v>
      </c>
    </row>
    <row r="1100" spans="1:7">
      <c r="A1100" s="1">
        <v>41159</v>
      </c>
      <c r="B1100">
        <v>8.4700000000000006</v>
      </c>
      <c r="C1100">
        <v>8.8000000000000007</v>
      </c>
      <c r="D1100">
        <v>8.4499999999999993</v>
      </c>
      <c r="E1100">
        <v>8.8000000000000007</v>
      </c>
      <c r="F1100">
        <v>232843000</v>
      </c>
      <c r="G1100">
        <v>8.73</v>
      </c>
    </row>
    <row r="1101" spans="1:7">
      <c r="A1101" s="1">
        <v>41162</v>
      </c>
      <c r="B1101">
        <v>8.84</v>
      </c>
      <c r="C1101">
        <v>8.92</v>
      </c>
      <c r="D1101">
        <v>8.5299999999999994</v>
      </c>
      <c r="E1101">
        <v>8.58</v>
      </c>
      <c r="F1101">
        <v>190045600</v>
      </c>
      <c r="G1101">
        <v>8.51</v>
      </c>
    </row>
    <row r="1102" spans="1:7">
      <c r="A1102" s="1">
        <v>41163</v>
      </c>
      <c r="B1102">
        <v>8.6300000000000008</v>
      </c>
      <c r="C1102">
        <v>9.0500000000000007</v>
      </c>
      <c r="D1102">
        <v>8.58</v>
      </c>
      <c r="E1102">
        <v>9.0299999999999994</v>
      </c>
      <c r="F1102">
        <v>201630400</v>
      </c>
      <c r="G1102">
        <v>8.9600000000000009</v>
      </c>
    </row>
    <row r="1103" spans="1:7">
      <c r="A1103" s="1">
        <v>41164</v>
      </c>
      <c r="B1103">
        <v>9.15</v>
      </c>
      <c r="C1103">
        <v>9.19</v>
      </c>
      <c r="D1103">
        <v>8.8699999999999992</v>
      </c>
      <c r="E1103">
        <v>8.9700000000000006</v>
      </c>
      <c r="F1103">
        <v>204167100</v>
      </c>
      <c r="G1103">
        <v>8.9</v>
      </c>
    </row>
    <row r="1104" spans="1:7">
      <c r="A1104" s="1">
        <v>41165</v>
      </c>
      <c r="B1104">
        <v>8.89</v>
      </c>
      <c r="C1104">
        <v>9.48</v>
      </c>
      <c r="D1104">
        <v>8.81</v>
      </c>
      <c r="E1104">
        <v>9.4</v>
      </c>
      <c r="F1104">
        <v>330759200</v>
      </c>
      <c r="G1104">
        <v>9.32</v>
      </c>
    </row>
    <row r="1105" spans="1:7">
      <c r="A1105" s="1">
        <v>41166</v>
      </c>
      <c r="B1105">
        <v>9.6</v>
      </c>
      <c r="C1105">
        <v>9.7899999999999991</v>
      </c>
      <c r="D1105">
        <v>9.4499999999999993</v>
      </c>
      <c r="E1105">
        <v>9.5500000000000007</v>
      </c>
      <c r="F1105">
        <v>329619800</v>
      </c>
      <c r="G1105">
        <v>9.4700000000000006</v>
      </c>
    </row>
    <row r="1106" spans="1:7">
      <c r="A1106" s="1">
        <v>41169</v>
      </c>
      <c r="B1106">
        <v>9.39</v>
      </c>
      <c r="C1106">
        <v>9.49</v>
      </c>
      <c r="D1106">
        <v>9.27</v>
      </c>
      <c r="E1106">
        <v>9.3000000000000007</v>
      </c>
      <c r="F1106">
        <v>141409300</v>
      </c>
      <c r="G1106">
        <v>9.2200000000000006</v>
      </c>
    </row>
    <row r="1107" spans="1:7">
      <c r="A1107" s="1">
        <v>41170</v>
      </c>
      <c r="B1107">
        <v>9.16</v>
      </c>
      <c r="C1107">
        <v>9.2899999999999991</v>
      </c>
      <c r="D1107">
        <v>9.09</v>
      </c>
      <c r="E1107">
        <v>9.23</v>
      </c>
      <c r="F1107">
        <v>150503600</v>
      </c>
      <c r="G1107">
        <v>9.15</v>
      </c>
    </row>
    <row r="1108" spans="1:7">
      <c r="A1108" s="1">
        <v>41171</v>
      </c>
      <c r="B1108">
        <v>9.33</v>
      </c>
      <c r="C1108">
        <v>9.4600000000000009</v>
      </c>
      <c r="D1108">
        <v>9.26</v>
      </c>
      <c r="E1108">
        <v>9.2899999999999991</v>
      </c>
      <c r="F1108">
        <v>126360100</v>
      </c>
      <c r="G1108">
        <v>9.2100000000000009</v>
      </c>
    </row>
    <row r="1109" spans="1:7">
      <c r="A1109" s="1">
        <v>41172</v>
      </c>
      <c r="B1109">
        <v>9.14</v>
      </c>
      <c r="C1109">
        <v>9.25</v>
      </c>
      <c r="D1109">
        <v>9.08</v>
      </c>
      <c r="E1109">
        <v>9.19</v>
      </c>
      <c r="F1109">
        <v>111354300</v>
      </c>
      <c r="G1109">
        <v>9.11</v>
      </c>
    </row>
    <row r="1110" spans="1:7">
      <c r="A1110" s="1">
        <v>41173</v>
      </c>
      <c r="B1110">
        <v>9.35</v>
      </c>
      <c r="C1110">
        <v>9.35</v>
      </c>
      <c r="D1110">
        <v>9.08</v>
      </c>
      <c r="E1110">
        <v>9.11</v>
      </c>
      <c r="F1110">
        <v>155865300</v>
      </c>
      <c r="G1110">
        <v>9.0299999999999994</v>
      </c>
    </row>
    <row r="1111" spans="1:7">
      <c r="A1111" s="1">
        <v>41176</v>
      </c>
      <c r="B1111">
        <v>8.99</v>
      </c>
      <c r="C1111">
        <v>9.1999999999999993</v>
      </c>
      <c r="D1111">
        <v>8.9499999999999993</v>
      </c>
      <c r="E1111">
        <v>9.1</v>
      </c>
      <c r="F1111">
        <v>113331700</v>
      </c>
      <c r="G1111">
        <v>9.02</v>
      </c>
    </row>
    <row r="1112" spans="1:7">
      <c r="A1112" s="1">
        <v>41177</v>
      </c>
      <c r="B1112">
        <v>9.17</v>
      </c>
      <c r="C1112">
        <v>9.2100000000000009</v>
      </c>
      <c r="D1112">
        <v>8.91</v>
      </c>
      <c r="E1112">
        <v>8.93</v>
      </c>
      <c r="F1112">
        <v>146678000</v>
      </c>
      <c r="G1112">
        <v>8.86</v>
      </c>
    </row>
    <row r="1113" spans="1:7">
      <c r="A1113" s="1">
        <v>41178</v>
      </c>
      <c r="B1113">
        <v>8.86</v>
      </c>
      <c r="C1113">
        <v>8.91</v>
      </c>
      <c r="D1113">
        <v>8.6999999999999993</v>
      </c>
      <c r="E1113">
        <v>8.82</v>
      </c>
      <c r="F1113">
        <v>158640100</v>
      </c>
      <c r="G1113">
        <v>8.75</v>
      </c>
    </row>
    <row r="1114" spans="1:7">
      <c r="A1114" s="1">
        <v>41179</v>
      </c>
      <c r="B1114">
        <v>8.94</v>
      </c>
      <c r="C1114">
        <v>9.07</v>
      </c>
      <c r="D1114">
        <v>8.9</v>
      </c>
      <c r="E1114">
        <v>8.9700000000000006</v>
      </c>
      <c r="F1114">
        <v>119023800</v>
      </c>
      <c r="G1114">
        <v>8.9</v>
      </c>
    </row>
    <row r="1115" spans="1:7">
      <c r="A1115" s="1">
        <v>41180</v>
      </c>
      <c r="B1115">
        <v>8.89</v>
      </c>
      <c r="C1115">
        <v>8.93</v>
      </c>
      <c r="D1115">
        <v>8.7899999999999991</v>
      </c>
      <c r="E1115">
        <v>8.83</v>
      </c>
      <c r="F1115">
        <v>119039200</v>
      </c>
      <c r="G1115">
        <v>8.76</v>
      </c>
    </row>
    <row r="1116" spans="1:7">
      <c r="A1116" s="1">
        <v>41183</v>
      </c>
      <c r="B1116">
        <v>8.8699999999999992</v>
      </c>
      <c r="C1116">
        <v>9.1300000000000008</v>
      </c>
      <c r="D1116">
        <v>8.85</v>
      </c>
      <c r="E1116">
        <v>8.9600000000000009</v>
      </c>
      <c r="F1116">
        <v>133194500</v>
      </c>
      <c r="G1116">
        <v>8.89</v>
      </c>
    </row>
    <row r="1117" spans="1:7">
      <c r="A1117" s="1">
        <v>41184</v>
      </c>
      <c r="B1117">
        <v>9.1</v>
      </c>
      <c r="C1117">
        <v>9.11</v>
      </c>
      <c r="D1117">
        <v>8.8800000000000008</v>
      </c>
      <c r="E1117">
        <v>8.93</v>
      </c>
      <c r="F1117">
        <v>109601600</v>
      </c>
      <c r="G1117">
        <v>8.86</v>
      </c>
    </row>
    <row r="1118" spans="1:7">
      <c r="A1118" s="1">
        <v>41185</v>
      </c>
      <c r="B1118">
        <v>8.98</v>
      </c>
      <c r="C1118">
        <v>9.1199999999999992</v>
      </c>
      <c r="D1118">
        <v>8.91</v>
      </c>
      <c r="E1118">
        <v>9.11</v>
      </c>
      <c r="F1118">
        <v>115670100</v>
      </c>
      <c r="G1118">
        <v>9.0299999999999994</v>
      </c>
    </row>
    <row r="1119" spans="1:7">
      <c r="A1119" s="1">
        <v>41186</v>
      </c>
      <c r="B1119">
        <v>9.1999999999999993</v>
      </c>
      <c r="C1119">
        <v>9.42</v>
      </c>
      <c r="D1119">
        <v>9.15</v>
      </c>
      <c r="E1119">
        <v>9.41</v>
      </c>
      <c r="F1119">
        <v>160486300</v>
      </c>
      <c r="G1119">
        <v>9.33</v>
      </c>
    </row>
    <row r="1120" spans="1:7">
      <c r="A1120" s="1">
        <v>41187</v>
      </c>
      <c r="B1120">
        <v>9.56</v>
      </c>
      <c r="C1120">
        <v>9.65</v>
      </c>
      <c r="D1120">
        <v>9.23</v>
      </c>
      <c r="E1120">
        <v>9.32</v>
      </c>
      <c r="F1120">
        <v>204255800</v>
      </c>
      <c r="G1120">
        <v>9.24</v>
      </c>
    </row>
    <row r="1121" spans="1:7">
      <c r="A1121" s="1">
        <v>41190</v>
      </c>
      <c r="B1121">
        <v>9.16</v>
      </c>
      <c r="C1121">
        <v>9.3800000000000008</v>
      </c>
      <c r="D1121">
        <v>9.1300000000000008</v>
      </c>
      <c r="E1121">
        <v>9.2799999999999994</v>
      </c>
      <c r="F1121">
        <v>81944200</v>
      </c>
      <c r="G1121">
        <v>9.1999999999999993</v>
      </c>
    </row>
    <row r="1122" spans="1:7">
      <c r="A1122" s="1">
        <v>41191</v>
      </c>
      <c r="B1122">
        <v>9.33</v>
      </c>
      <c r="C1122">
        <v>9.3800000000000008</v>
      </c>
      <c r="D1122">
        <v>9.0399999999999991</v>
      </c>
      <c r="E1122">
        <v>9.2100000000000009</v>
      </c>
      <c r="F1122">
        <v>153036100</v>
      </c>
      <c r="G1122">
        <v>9.1300000000000008</v>
      </c>
    </row>
    <row r="1123" spans="1:7">
      <c r="A1123" s="1">
        <v>41192</v>
      </c>
      <c r="B1123">
        <v>9.19</v>
      </c>
      <c r="C1123">
        <v>9.27</v>
      </c>
      <c r="D1123">
        <v>9.06</v>
      </c>
      <c r="E1123">
        <v>9.2100000000000009</v>
      </c>
      <c r="F1123">
        <v>110640900</v>
      </c>
      <c r="G1123">
        <v>9.1300000000000008</v>
      </c>
    </row>
    <row r="1124" spans="1:7">
      <c r="A1124" s="1">
        <v>41193</v>
      </c>
      <c r="B1124">
        <v>9.39</v>
      </c>
      <c r="C1124">
        <v>9.42</v>
      </c>
      <c r="D1124">
        <v>9.3000000000000007</v>
      </c>
      <c r="E1124">
        <v>9.34</v>
      </c>
      <c r="F1124">
        <v>122925800</v>
      </c>
      <c r="G1124">
        <v>9.26</v>
      </c>
    </row>
    <row r="1125" spans="1:7">
      <c r="A1125" s="1">
        <v>41194</v>
      </c>
      <c r="B1125">
        <v>9.16</v>
      </c>
      <c r="C1125">
        <v>9.2799999999999994</v>
      </c>
      <c r="D1125">
        <v>9.0500000000000007</v>
      </c>
      <c r="E1125">
        <v>9.1199999999999992</v>
      </c>
      <c r="F1125">
        <v>158562500</v>
      </c>
      <c r="G1125">
        <v>9.0399999999999991</v>
      </c>
    </row>
    <row r="1126" spans="1:7">
      <c r="A1126" s="1">
        <v>41197</v>
      </c>
      <c r="B1126">
        <v>9.24</v>
      </c>
      <c r="C1126">
        <v>9.44</v>
      </c>
      <c r="D1126">
        <v>9.16</v>
      </c>
      <c r="E1126">
        <v>9.44</v>
      </c>
      <c r="F1126">
        <v>154458500</v>
      </c>
      <c r="G1126">
        <v>9.36</v>
      </c>
    </row>
    <row r="1127" spans="1:7">
      <c r="A1127" s="1">
        <v>41198</v>
      </c>
      <c r="B1127">
        <v>9.5299999999999994</v>
      </c>
      <c r="C1127">
        <v>9.6</v>
      </c>
      <c r="D1127">
        <v>9.3800000000000008</v>
      </c>
      <c r="E1127">
        <v>9.4600000000000009</v>
      </c>
      <c r="F1127">
        <v>172663600</v>
      </c>
      <c r="G1127">
        <v>9.3800000000000008</v>
      </c>
    </row>
    <row r="1128" spans="1:7">
      <c r="A1128" s="1">
        <v>41199</v>
      </c>
      <c r="B1128">
        <v>9.42</v>
      </c>
      <c r="C1128">
        <v>9.6</v>
      </c>
      <c r="D1128">
        <v>9.3000000000000007</v>
      </c>
      <c r="E1128">
        <v>9.44</v>
      </c>
      <c r="F1128">
        <v>229733500</v>
      </c>
      <c r="G1128">
        <v>9.36</v>
      </c>
    </row>
    <row r="1129" spans="1:7">
      <c r="A1129" s="1">
        <v>41200</v>
      </c>
      <c r="B1129">
        <v>9.3800000000000008</v>
      </c>
      <c r="C1129">
        <v>9.57</v>
      </c>
      <c r="D1129">
        <v>9.3699999999999992</v>
      </c>
      <c r="E1129">
        <v>9.4700000000000006</v>
      </c>
      <c r="F1129">
        <v>149739000</v>
      </c>
      <c r="G1129">
        <v>9.39</v>
      </c>
    </row>
    <row r="1130" spans="1:7">
      <c r="A1130" s="1">
        <v>41201</v>
      </c>
      <c r="B1130">
        <v>9.42</v>
      </c>
      <c r="C1130">
        <v>9.5500000000000007</v>
      </c>
      <c r="D1130">
        <v>9.39</v>
      </c>
      <c r="E1130">
        <v>9.44</v>
      </c>
      <c r="F1130">
        <v>169451300</v>
      </c>
      <c r="G1130">
        <v>9.36</v>
      </c>
    </row>
    <row r="1131" spans="1:7">
      <c r="A1131" s="1">
        <v>41204</v>
      </c>
      <c r="B1131">
        <v>9.4700000000000006</v>
      </c>
      <c r="C1131">
        <v>9.56</v>
      </c>
      <c r="D1131">
        <v>9.41</v>
      </c>
      <c r="E1131">
        <v>9.5500000000000007</v>
      </c>
      <c r="F1131">
        <v>132617600</v>
      </c>
      <c r="G1131">
        <v>9.4700000000000006</v>
      </c>
    </row>
    <row r="1132" spans="1:7">
      <c r="A1132" s="1">
        <v>41205</v>
      </c>
      <c r="B1132">
        <v>9.44</v>
      </c>
      <c r="C1132">
        <v>9.4700000000000006</v>
      </c>
      <c r="D1132">
        <v>9.2799999999999994</v>
      </c>
      <c r="E1132">
        <v>9.36</v>
      </c>
      <c r="F1132">
        <v>160627600</v>
      </c>
      <c r="G1132">
        <v>9.2799999999999994</v>
      </c>
    </row>
    <row r="1133" spans="1:7">
      <c r="A1133" s="1">
        <v>41206</v>
      </c>
      <c r="B1133">
        <v>9.4499999999999993</v>
      </c>
      <c r="C1133">
        <v>9.49</v>
      </c>
      <c r="D1133">
        <v>9.3000000000000007</v>
      </c>
      <c r="E1133">
        <v>9.31</v>
      </c>
      <c r="F1133">
        <v>120868300</v>
      </c>
      <c r="G1133">
        <v>9.23</v>
      </c>
    </row>
    <row r="1134" spans="1:7">
      <c r="A1134" s="1">
        <v>41207</v>
      </c>
      <c r="B1134">
        <v>9.3699999999999992</v>
      </c>
      <c r="C1134">
        <v>9.42</v>
      </c>
      <c r="D1134">
        <v>9.17</v>
      </c>
      <c r="E1134">
        <v>9.24</v>
      </c>
      <c r="F1134">
        <v>121778900</v>
      </c>
      <c r="G1134">
        <v>9.16</v>
      </c>
    </row>
    <row r="1135" spans="1:7">
      <c r="A1135" s="1">
        <v>41208</v>
      </c>
      <c r="B1135">
        <v>9.17</v>
      </c>
      <c r="C1135">
        <v>9.27</v>
      </c>
      <c r="D1135">
        <v>9.0500000000000007</v>
      </c>
      <c r="E1135">
        <v>9.1199999999999992</v>
      </c>
      <c r="F1135">
        <v>124687200</v>
      </c>
      <c r="G1135">
        <v>9.0399999999999991</v>
      </c>
    </row>
    <row r="1136" spans="1:7">
      <c r="A1136" s="1">
        <v>41213</v>
      </c>
      <c r="B1136">
        <v>9.1999999999999993</v>
      </c>
      <c r="C1136">
        <v>9.35</v>
      </c>
      <c r="D1136">
        <v>9.15</v>
      </c>
      <c r="E1136">
        <v>9.32</v>
      </c>
      <c r="F1136">
        <v>94925500</v>
      </c>
      <c r="G1136">
        <v>9.24</v>
      </c>
    </row>
    <row r="1137" spans="1:7">
      <c r="A1137" s="1">
        <v>41214</v>
      </c>
      <c r="B1137">
        <v>9.34</v>
      </c>
      <c r="C1137">
        <v>9.75</v>
      </c>
      <c r="D1137">
        <v>9.27</v>
      </c>
      <c r="E1137">
        <v>9.74</v>
      </c>
      <c r="F1137">
        <v>205700000</v>
      </c>
      <c r="G1137">
        <v>9.66</v>
      </c>
    </row>
    <row r="1138" spans="1:7">
      <c r="A1138" s="1">
        <v>41215</v>
      </c>
      <c r="B1138">
        <v>9.8699999999999992</v>
      </c>
      <c r="C1138">
        <v>9.9700000000000006</v>
      </c>
      <c r="D1138">
        <v>9.77</v>
      </c>
      <c r="E1138">
        <v>9.85</v>
      </c>
      <c r="F1138">
        <v>220993300</v>
      </c>
      <c r="G1138">
        <v>9.77</v>
      </c>
    </row>
    <row r="1139" spans="1:7">
      <c r="A1139" s="1">
        <v>41218</v>
      </c>
      <c r="B1139">
        <v>9.83</v>
      </c>
      <c r="C1139">
        <v>9.93</v>
      </c>
      <c r="D1139">
        <v>9.6199999999999992</v>
      </c>
      <c r="E1139">
        <v>9.75</v>
      </c>
      <c r="F1139">
        <v>121104400</v>
      </c>
      <c r="G1139">
        <v>9.67</v>
      </c>
    </row>
    <row r="1140" spans="1:7">
      <c r="A1140" s="1">
        <v>41219</v>
      </c>
      <c r="B1140">
        <v>9.83</v>
      </c>
      <c r="C1140">
        <v>9.9700000000000006</v>
      </c>
      <c r="D1140">
        <v>9.75</v>
      </c>
      <c r="E1140">
        <v>9.94</v>
      </c>
      <c r="F1140">
        <v>132533500</v>
      </c>
      <c r="G1140">
        <v>9.86</v>
      </c>
    </row>
    <row r="1141" spans="1:7">
      <c r="A1141" s="1">
        <v>41220</v>
      </c>
      <c r="B1141">
        <v>9.6300000000000008</v>
      </c>
      <c r="C1141">
        <v>9.67</v>
      </c>
      <c r="D1141">
        <v>9.2200000000000006</v>
      </c>
      <c r="E1141">
        <v>9.23</v>
      </c>
      <c r="F1141">
        <v>286124300</v>
      </c>
      <c r="G1141">
        <v>9.15</v>
      </c>
    </row>
    <row r="1142" spans="1:7">
      <c r="A1142" s="1">
        <v>41221</v>
      </c>
      <c r="B1142">
        <v>9.49</v>
      </c>
      <c r="C1142">
        <v>9.6</v>
      </c>
      <c r="D1142">
        <v>9.3800000000000008</v>
      </c>
      <c r="E1142">
        <v>9.39</v>
      </c>
      <c r="F1142">
        <v>223927000</v>
      </c>
      <c r="G1142">
        <v>9.31</v>
      </c>
    </row>
    <row r="1143" spans="1:7">
      <c r="A1143" s="1">
        <v>41222</v>
      </c>
      <c r="B1143">
        <v>9.3000000000000007</v>
      </c>
      <c r="C1143">
        <v>9.59</v>
      </c>
      <c r="D1143">
        <v>9.27</v>
      </c>
      <c r="E1143">
        <v>9.43</v>
      </c>
      <c r="F1143">
        <v>141093100</v>
      </c>
      <c r="G1143">
        <v>9.35</v>
      </c>
    </row>
    <row r="1144" spans="1:7">
      <c r="A1144" s="1">
        <v>41225</v>
      </c>
      <c r="B1144">
        <v>9.5</v>
      </c>
      <c r="C1144">
        <v>9.52</v>
      </c>
      <c r="D1144">
        <v>9.3800000000000008</v>
      </c>
      <c r="E1144">
        <v>9.39</v>
      </c>
      <c r="F1144">
        <v>68498300</v>
      </c>
      <c r="G1144">
        <v>9.31</v>
      </c>
    </row>
    <row r="1145" spans="1:7">
      <c r="A1145" s="1">
        <v>41226</v>
      </c>
      <c r="B1145">
        <v>9.31</v>
      </c>
      <c r="C1145">
        <v>9.5500000000000007</v>
      </c>
      <c r="D1145">
        <v>9.2799999999999994</v>
      </c>
      <c r="E1145">
        <v>9.33</v>
      </c>
      <c r="F1145">
        <v>119629700</v>
      </c>
      <c r="G1145">
        <v>9.25</v>
      </c>
    </row>
    <row r="1146" spans="1:7">
      <c r="A1146" s="1">
        <v>41227</v>
      </c>
      <c r="B1146">
        <v>9.3800000000000008</v>
      </c>
      <c r="C1146">
        <v>9.42</v>
      </c>
      <c r="D1146">
        <v>8.9499999999999993</v>
      </c>
      <c r="E1146">
        <v>8.99</v>
      </c>
      <c r="F1146">
        <v>197392900</v>
      </c>
      <c r="G1146">
        <v>8.92</v>
      </c>
    </row>
    <row r="1147" spans="1:7">
      <c r="A1147" s="1">
        <v>41228</v>
      </c>
      <c r="B1147">
        <v>9.0299999999999994</v>
      </c>
      <c r="C1147">
        <v>9.1999999999999993</v>
      </c>
      <c r="D1147">
        <v>9.02</v>
      </c>
      <c r="E1147">
        <v>9.09</v>
      </c>
      <c r="F1147">
        <v>144569800</v>
      </c>
      <c r="G1147">
        <v>9.01</v>
      </c>
    </row>
    <row r="1148" spans="1:7">
      <c r="A1148" s="1">
        <v>41229</v>
      </c>
      <c r="B1148">
        <v>9.1199999999999992</v>
      </c>
      <c r="C1148">
        <v>9.2100000000000009</v>
      </c>
      <c r="D1148">
        <v>8.92</v>
      </c>
      <c r="E1148">
        <v>9.1199999999999992</v>
      </c>
      <c r="F1148">
        <v>178995000</v>
      </c>
      <c r="G1148">
        <v>9.0399999999999991</v>
      </c>
    </row>
    <row r="1149" spans="1:7">
      <c r="A1149" s="1">
        <v>41232</v>
      </c>
      <c r="B1149">
        <v>9.36</v>
      </c>
      <c r="C1149">
        <v>9.5299999999999994</v>
      </c>
      <c r="D1149">
        <v>9.32</v>
      </c>
      <c r="E1149">
        <v>9.49</v>
      </c>
      <c r="F1149">
        <v>146244000</v>
      </c>
      <c r="G1149">
        <v>9.41</v>
      </c>
    </row>
    <row r="1150" spans="1:7">
      <c r="A1150" s="1">
        <v>41233</v>
      </c>
      <c r="B1150">
        <v>9.4700000000000006</v>
      </c>
      <c r="C1150">
        <v>9.68</v>
      </c>
      <c r="D1150">
        <v>9.42</v>
      </c>
      <c r="E1150">
        <v>9.6300000000000008</v>
      </c>
      <c r="F1150">
        <v>150696200</v>
      </c>
      <c r="G1150">
        <v>9.5500000000000007</v>
      </c>
    </row>
    <row r="1151" spans="1:7">
      <c r="A1151" s="1">
        <v>41234</v>
      </c>
      <c r="B1151">
        <v>9.67</v>
      </c>
      <c r="C1151">
        <v>9.7799999999999994</v>
      </c>
      <c r="D1151">
        <v>9.6300000000000008</v>
      </c>
      <c r="E1151">
        <v>9.77</v>
      </c>
      <c r="F1151">
        <v>132499300</v>
      </c>
      <c r="G1151">
        <v>9.69</v>
      </c>
    </row>
    <row r="1152" spans="1:7">
      <c r="A1152" s="1">
        <v>41236</v>
      </c>
      <c r="B1152">
        <v>9.84</v>
      </c>
      <c r="C1152">
        <v>9.9</v>
      </c>
      <c r="D1152">
        <v>9.8000000000000007</v>
      </c>
      <c r="E1152">
        <v>9.9</v>
      </c>
      <c r="F1152">
        <v>59048000</v>
      </c>
      <c r="G1152">
        <v>9.82</v>
      </c>
    </row>
    <row r="1153" spans="1:7">
      <c r="A1153" s="1">
        <v>41239</v>
      </c>
      <c r="B1153">
        <v>9.82</v>
      </c>
      <c r="C1153">
        <v>9.8699999999999992</v>
      </c>
      <c r="D1153">
        <v>9.75</v>
      </c>
      <c r="E1153">
        <v>9.84</v>
      </c>
      <c r="F1153">
        <v>99730900</v>
      </c>
      <c r="G1153">
        <v>9.76</v>
      </c>
    </row>
    <row r="1154" spans="1:7">
      <c r="A1154" s="1">
        <v>41240</v>
      </c>
      <c r="B1154">
        <v>9.89</v>
      </c>
      <c r="C1154">
        <v>9.9499999999999993</v>
      </c>
      <c r="D1154">
        <v>9.66</v>
      </c>
      <c r="E1154">
        <v>9.66</v>
      </c>
      <c r="F1154">
        <v>149684000</v>
      </c>
      <c r="G1154">
        <v>9.58</v>
      </c>
    </row>
    <row r="1155" spans="1:7">
      <c r="A1155" s="1">
        <v>41241</v>
      </c>
      <c r="B1155">
        <v>9.56</v>
      </c>
      <c r="C1155">
        <v>9.76</v>
      </c>
      <c r="D1155">
        <v>9.3800000000000008</v>
      </c>
      <c r="E1155">
        <v>9.76</v>
      </c>
      <c r="F1155">
        <v>152946500</v>
      </c>
      <c r="G1155">
        <v>9.68</v>
      </c>
    </row>
    <row r="1156" spans="1:7">
      <c r="A1156" s="1">
        <v>41242</v>
      </c>
      <c r="B1156">
        <v>9.84</v>
      </c>
      <c r="C1156">
        <v>9.8800000000000008</v>
      </c>
      <c r="D1156">
        <v>9.76</v>
      </c>
      <c r="E1156">
        <v>9.83</v>
      </c>
      <c r="F1156">
        <v>125905400</v>
      </c>
      <c r="G1156">
        <v>9.75</v>
      </c>
    </row>
    <row r="1157" spans="1:7">
      <c r="A1157" s="1">
        <v>41243</v>
      </c>
      <c r="B1157">
        <v>9.7799999999999994</v>
      </c>
      <c r="C1157">
        <v>9.8699999999999992</v>
      </c>
      <c r="D1157">
        <v>9.76</v>
      </c>
      <c r="E1157">
        <v>9.86</v>
      </c>
      <c r="F1157">
        <v>108739700</v>
      </c>
      <c r="G1157">
        <v>9.7799999999999994</v>
      </c>
    </row>
    <row r="1158" spans="1:7">
      <c r="A1158" s="1">
        <v>41246</v>
      </c>
      <c r="B1158">
        <v>9.93</v>
      </c>
      <c r="C1158">
        <v>9.94</v>
      </c>
      <c r="D1158">
        <v>9.7799999999999994</v>
      </c>
      <c r="E1158">
        <v>9.8000000000000007</v>
      </c>
      <c r="F1158">
        <v>99872800</v>
      </c>
      <c r="G1158">
        <v>9.7200000000000006</v>
      </c>
    </row>
    <row r="1159" spans="1:7">
      <c r="A1159" s="1">
        <v>41247</v>
      </c>
      <c r="B1159">
        <v>9.7899999999999991</v>
      </c>
      <c r="C1159">
        <v>9.91</v>
      </c>
      <c r="D1159">
        <v>9.77</v>
      </c>
      <c r="E1159">
        <v>9.91</v>
      </c>
      <c r="F1159">
        <v>144124500</v>
      </c>
      <c r="G1159">
        <v>9.83</v>
      </c>
    </row>
    <row r="1160" spans="1:7">
      <c r="A1160" s="1">
        <v>41248</v>
      </c>
      <c r="B1160">
        <v>9.9700000000000006</v>
      </c>
      <c r="C1160">
        <v>10.56</v>
      </c>
      <c r="D1160">
        <v>9.9499999999999993</v>
      </c>
      <c r="E1160">
        <v>10.46</v>
      </c>
      <c r="F1160">
        <v>463491000</v>
      </c>
      <c r="G1160">
        <v>10.38</v>
      </c>
    </row>
    <row r="1161" spans="1:7">
      <c r="A1161" s="1">
        <v>41249</v>
      </c>
      <c r="B1161">
        <v>10.51</v>
      </c>
      <c r="C1161">
        <v>10.58</v>
      </c>
      <c r="D1161">
        <v>10.29</v>
      </c>
      <c r="E1161">
        <v>10.46</v>
      </c>
      <c r="F1161">
        <v>176607900</v>
      </c>
      <c r="G1161">
        <v>10.38</v>
      </c>
    </row>
    <row r="1162" spans="1:7">
      <c r="A1162" s="1">
        <v>41250</v>
      </c>
      <c r="B1162">
        <v>10.56</v>
      </c>
      <c r="C1162">
        <v>10.68</v>
      </c>
      <c r="D1162">
        <v>10.48</v>
      </c>
      <c r="E1162">
        <v>10.64</v>
      </c>
      <c r="F1162">
        <v>192055100</v>
      </c>
      <c r="G1162">
        <v>10.56</v>
      </c>
    </row>
    <row r="1163" spans="1:7">
      <c r="A1163" s="1">
        <v>41253</v>
      </c>
      <c r="B1163">
        <v>10.6</v>
      </c>
      <c r="C1163">
        <v>10.63</v>
      </c>
      <c r="D1163">
        <v>10.46</v>
      </c>
      <c r="E1163">
        <v>10.57</v>
      </c>
      <c r="F1163">
        <v>148065200</v>
      </c>
      <c r="G1163">
        <v>10.49</v>
      </c>
    </row>
    <row r="1164" spans="1:7">
      <c r="A1164" s="1">
        <v>41254</v>
      </c>
      <c r="B1164">
        <v>10.64</v>
      </c>
      <c r="C1164">
        <v>10.71</v>
      </c>
      <c r="D1164">
        <v>10.5</v>
      </c>
      <c r="E1164">
        <v>10.51</v>
      </c>
      <c r="F1164">
        <v>159121300</v>
      </c>
      <c r="G1164">
        <v>10.43</v>
      </c>
    </row>
    <row r="1165" spans="1:7">
      <c r="A1165" s="1">
        <v>41255</v>
      </c>
      <c r="B1165">
        <v>10.59</v>
      </c>
      <c r="C1165">
        <v>10.7</v>
      </c>
      <c r="D1165">
        <v>10.51</v>
      </c>
      <c r="E1165">
        <v>10.61</v>
      </c>
      <c r="F1165">
        <v>166819300</v>
      </c>
      <c r="G1165">
        <v>10.53</v>
      </c>
    </row>
    <row r="1166" spans="1:7">
      <c r="A1166" s="1">
        <v>41256</v>
      </c>
      <c r="B1166">
        <v>10.59</v>
      </c>
      <c r="C1166">
        <v>10.66</v>
      </c>
      <c r="D1166">
        <v>10.51</v>
      </c>
      <c r="E1166">
        <v>10.54</v>
      </c>
      <c r="F1166">
        <v>106232100</v>
      </c>
      <c r="G1166">
        <v>10.46</v>
      </c>
    </row>
    <row r="1167" spans="1:7">
      <c r="A1167" s="1">
        <v>41257</v>
      </c>
      <c r="B1167">
        <v>10.55</v>
      </c>
      <c r="C1167">
        <v>10.6</v>
      </c>
      <c r="D1167">
        <v>10.52</v>
      </c>
      <c r="E1167">
        <v>10.58</v>
      </c>
      <c r="F1167">
        <v>91707200</v>
      </c>
      <c r="G1167">
        <v>10.5</v>
      </c>
    </row>
    <row r="1168" spans="1:7">
      <c r="A1168" s="1">
        <v>41260</v>
      </c>
      <c r="B1168">
        <v>10.65</v>
      </c>
      <c r="C1168">
        <v>11</v>
      </c>
      <c r="D1168">
        <v>10.64</v>
      </c>
      <c r="E1168">
        <v>11</v>
      </c>
      <c r="F1168">
        <v>170087700</v>
      </c>
      <c r="G1168">
        <v>10.92</v>
      </c>
    </row>
    <row r="1169" spans="1:7">
      <c r="A1169" s="1">
        <v>41261</v>
      </c>
      <c r="B1169">
        <v>11.24</v>
      </c>
      <c r="C1169">
        <v>11.36</v>
      </c>
      <c r="D1169">
        <v>11.05</v>
      </c>
      <c r="E1169">
        <v>11.36</v>
      </c>
      <c r="F1169">
        <v>255238400</v>
      </c>
      <c r="G1169">
        <v>11.28</v>
      </c>
    </row>
    <row r="1170" spans="1:7">
      <c r="A1170" s="1">
        <v>41262</v>
      </c>
      <c r="B1170">
        <v>11.4</v>
      </c>
      <c r="C1170">
        <v>11.49</v>
      </c>
      <c r="D1170">
        <v>11.17</v>
      </c>
      <c r="E1170">
        <v>11.19</v>
      </c>
      <c r="F1170">
        <v>193013700</v>
      </c>
      <c r="G1170">
        <v>11.11</v>
      </c>
    </row>
    <row r="1171" spans="1:7">
      <c r="A1171" s="1">
        <v>41263</v>
      </c>
      <c r="B1171">
        <v>11.1</v>
      </c>
      <c r="C1171">
        <v>11.52</v>
      </c>
      <c r="D1171">
        <v>11.08</v>
      </c>
      <c r="E1171">
        <v>11.52</v>
      </c>
      <c r="F1171">
        <v>184449000</v>
      </c>
      <c r="G1171">
        <v>11.44</v>
      </c>
    </row>
    <row r="1172" spans="1:7">
      <c r="A1172" s="1">
        <v>41264</v>
      </c>
      <c r="B1172">
        <v>11.2</v>
      </c>
      <c r="C1172">
        <v>11.35</v>
      </c>
      <c r="D1172">
        <v>11.12</v>
      </c>
      <c r="E1172">
        <v>11.29</v>
      </c>
      <c r="F1172">
        <v>244892300</v>
      </c>
      <c r="G1172">
        <v>11.21</v>
      </c>
    </row>
    <row r="1173" spans="1:7">
      <c r="A1173" s="1">
        <v>41267</v>
      </c>
      <c r="B1173">
        <v>11.27</v>
      </c>
      <c r="C1173">
        <v>11.29</v>
      </c>
      <c r="D1173">
        <v>11.21</v>
      </c>
      <c r="E1173">
        <v>11.25</v>
      </c>
      <c r="F1173">
        <v>50657100</v>
      </c>
      <c r="G1173">
        <v>11.17</v>
      </c>
    </row>
    <row r="1174" spans="1:7">
      <c r="A1174" s="1">
        <v>41269</v>
      </c>
      <c r="B1174">
        <v>11.29</v>
      </c>
      <c r="C1174">
        <v>11.63</v>
      </c>
      <c r="D1174">
        <v>11.27</v>
      </c>
      <c r="E1174">
        <v>11.54</v>
      </c>
      <c r="F1174">
        <v>146097900</v>
      </c>
      <c r="G1174">
        <v>11.46</v>
      </c>
    </row>
    <row r="1175" spans="1:7">
      <c r="A1175" s="1">
        <v>41270</v>
      </c>
      <c r="B1175">
        <v>11.66</v>
      </c>
      <c r="C1175">
        <v>11.69</v>
      </c>
      <c r="D1175">
        <v>11.23</v>
      </c>
      <c r="E1175">
        <v>11.47</v>
      </c>
      <c r="F1175">
        <v>210411400</v>
      </c>
      <c r="G1175">
        <v>11.39</v>
      </c>
    </row>
    <row r="1176" spans="1:7">
      <c r="A1176" s="1">
        <v>41271</v>
      </c>
      <c r="B1176">
        <v>11.32</v>
      </c>
      <c r="C1176">
        <v>11.49</v>
      </c>
      <c r="D1176">
        <v>11.27</v>
      </c>
      <c r="E1176">
        <v>11.36</v>
      </c>
      <c r="F1176">
        <v>131872200</v>
      </c>
      <c r="G1176">
        <v>11.28</v>
      </c>
    </row>
    <row r="1177" spans="1:7">
      <c r="A1177" s="1">
        <v>41274</v>
      </c>
      <c r="B1177">
        <v>11.37</v>
      </c>
      <c r="C1177">
        <v>11.65</v>
      </c>
      <c r="D1177">
        <v>11.3</v>
      </c>
      <c r="E1177">
        <v>11.61</v>
      </c>
      <c r="F1177">
        <v>170837500</v>
      </c>
      <c r="G1177">
        <v>11.53</v>
      </c>
    </row>
    <row r="1178" spans="1:7">
      <c r="A1178" s="1">
        <v>41276</v>
      </c>
      <c r="B1178">
        <v>12.05</v>
      </c>
      <c r="C1178">
        <v>12.15</v>
      </c>
      <c r="D1178">
        <v>11.9</v>
      </c>
      <c r="E1178">
        <v>12.03</v>
      </c>
      <c r="F1178">
        <v>236021400</v>
      </c>
      <c r="G1178">
        <v>11.94</v>
      </c>
    </row>
    <row r="1179" spans="1:7">
      <c r="A1179" s="1">
        <v>41277</v>
      </c>
      <c r="B1179">
        <v>12.01</v>
      </c>
      <c r="C1179">
        <v>12.05</v>
      </c>
      <c r="D1179">
        <v>11.88</v>
      </c>
      <c r="E1179">
        <v>11.96</v>
      </c>
      <c r="F1179">
        <v>157149700</v>
      </c>
      <c r="G1179">
        <v>11.87</v>
      </c>
    </row>
    <row r="1180" spans="1:7">
      <c r="A1180" s="1">
        <v>41278</v>
      </c>
      <c r="B1180">
        <v>11.97</v>
      </c>
      <c r="C1180">
        <v>12.11</v>
      </c>
      <c r="D1180">
        <v>11.93</v>
      </c>
      <c r="E1180">
        <v>12.11</v>
      </c>
      <c r="F1180">
        <v>132601900</v>
      </c>
      <c r="G1180">
        <v>12.02</v>
      </c>
    </row>
    <row r="1181" spans="1:7">
      <c r="A1181" s="1">
        <v>41281</v>
      </c>
      <c r="B1181">
        <v>12.15</v>
      </c>
      <c r="C1181">
        <v>12.2</v>
      </c>
      <c r="D1181">
        <v>12</v>
      </c>
      <c r="E1181">
        <v>12.09</v>
      </c>
      <c r="F1181">
        <v>201403500</v>
      </c>
      <c r="G1181">
        <v>12</v>
      </c>
    </row>
    <row r="1182" spans="1:7">
      <c r="A1182" s="1">
        <v>41282</v>
      </c>
      <c r="B1182">
        <v>12.09</v>
      </c>
      <c r="C1182">
        <v>12.1</v>
      </c>
      <c r="D1182">
        <v>11.89</v>
      </c>
      <c r="E1182">
        <v>11.98</v>
      </c>
      <c r="F1182">
        <v>168461100</v>
      </c>
      <c r="G1182">
        <v>11.89</v>
      </c>
    </row>
    <row r="1183" spans="1:7">
      <c r="A1183" s="1">
        <v>41283</v>
      </c>
      <c r="B1183">
        <v>11.87</v>
      </c>
      <c r="C1183">
        <v>12</v>
      </c>
      <c r="D1183">
        <v>11.33</v>
      </c>
      <c r="E1183">
        <v>11.43</v>
      </c>
      <c r="F1183">
        <v>335692000</v>
      </c>
      <c r="G1183">
        <v>11.35</v>
      </c>
    </row>
    <row r="1184" spans="1:7">
      <c r="A1184" s="1">
        <v>41284</v>
      </c>
      <c r="B1184">
        <v>11.61</v>
      </c>
      <c r="C1184">
        <v>11.81</v>
      </c>
      <c r="D1184">
        <v>11.54</v>
      </c>
      <c r="E1184">
        <v>11.78</v>
      </c>
      <c r="F1184">
        <v>199964900</v>
      </c>
      <c r="G1184">
        <v>11.69</v>
      </c>
    </row>
    <row r="1185" spans="1:7">
      <c r="A1185" s="1">
        <v>41285</v>
      </c>
      <c r="B1185">
        <v>11.7</v>
      </c>
      <c r="C1185">
        <v>11.72</v>
      </c>
      <c r="D1185">
        <v>11.51</v>
      </c>
      <c r="E1185">
        <v>11.63</v>
      </c>
      <c r="F1185">
        <v>146136700</v>
      </c>
      <c r="G1185">
        <v>11.55</v>
      </c>
    </row>
    <row r="1186" spans="1:7">
      <c r="A1186" s="1">
        <v>41288</v>
      </c>
      <c r="B1186">
        <v>11.61</v>
      </c>
      <c r="C1186">
        <v>11.63</v>
      </c>
      <c r="D1186">
        <v>11.38</v>
      </c>
      <c r="E1186">
        <v>11.47</v>
      </c>
      <c r="F1186">
        <v>110032900</v>
      </c>
      <c r="G1186">
        <v>11.39</v>
      </c>
    </row>
    <row r="1187" spans="1:7">
      <c r="A1187" s="1">
        <v>41289</v>
      </c>
      <c r="B1187">
        <v>11.38</v>
      </c>
      <c r="C1187">
        <v>11.62</v>
      </c>
      <c r="D1187">
        <v>11.3</v>
      </c>
      <c r="E1187">
        <v>11.55</v>
      </c>
      <c r="F1187">
        <v>126058300</v>
      </c>
      <c r="G1187">
        <v>11.47</v>
      </c>
    </row>
    <row r="1188" spans="1:7">
      <c r="A1188" s="1">
        <v>41290</v>
      </c>
      <c r="B1188">
        <v>11.58</v>
      </c>
      <c r="C1188">
        <v>11.79</v>
      </c>
      <c r="D1188">
        <v>11.47</v>
      </c>
      <c r="E1188">
        <v>11.78</v>
      </c>
      <c r="F1188">
        <v>164579300</v>
      </c>
      <c r="G1188">
        <v>11.69</v>
      </c>
    </row>
    <row r="1189" spans="1:7">
      <c r="A1189" s="1">
        <v>41291</v>
      </c>
      <c r="B1189">
        <v>11.69</v>
      </c>
      <c r="C1189">
        <v>11.7</v>
      </c>
      <c r="D1189">
        <v>11.17</v>
      </c>
      <c r="E1189">
        <v>11.28</v>
      </c>
      <c r="F1189">
        <v>323622200</v>
      </c>
      <c r="G1189">
        <v>11.2</v>
      </c>
    </row>
    <row r="1190" spans="1:7">
      <c r="A1190" s="1">
        <v>41292</v>
      </c>
      <c r="B1190">
        <v>11.26</v>
      </c>
      <c r="C1190">
        <v>11.33</v>
      </c>
      <c r="D1190">
        <v>11.02</v>
      </c>
      <c r="E1190">
        <v>11.14</v>
      </c>
      <c r="F1190">
        <v>179971800</v>
      </c>
      <c r="G1190">
        <v>11.06</v>
      </c>
    </row>
    <row r="1191" spans="1:7">
      <c r="A1191" s="1">
        <v>41296</v>
      </c>
      <c r="B1191">
        <v>11.12</v>
      </c>
      <c r="C1191">
        <v>11.36</v>
      </c>
      <c r="D1191">
        <v>11.09</v>
      </c>
      <c r="E1191">
        <v>11.35</v>
      </c>
      <c r="F1191">
        <v>137242700</v>
      </c>
      <c r="G1191">
        <v>11.27</v>
      </c>
    </row>
    <row r="1192" spans="1:7">
      <c r="A1192" s="1">
        <v>41297</v>
      </c>
      <c r="B1192">
        <v>11.38</v>
      </c>
      <c r="C1192">
        <v>11.44</v>
      </c>
      <c r="D1192">
        <v>11.23</v>
      </c>
      <c r="E1192">
        <v>11.42</v>
      </c>
      <c r="F1192">
        <v>121638200</v>
      </c>
      <c r="G1192">
        <v>11.34</v>
      </c>
    </row>
    <row r="1193" spans="1:7">
      <c r="A1193" s="1">
        <v>41298</v>
      </c>
      <c r="B1193">
        <v>11.45</v>
      </c>
      <c r="C1193">
        <v>11.67</v>
      </c>
      <c r="D1193">
        <v>11.42</v>
      </c>
      <c r="E1193">
        <v>11.53</v>
      </c>
      <c r="F1193">
        <v>127870800</v>
      </c>
      <c r="G1193">
        <v>11.45</v>
      </c>
    </row>
    <row r="1194" spans="1:7">
      <c r="A1194" s="1">
        <v>41299</v>
      </c>
      <c r="B1194">
        <v>11.69</v>
      </c>
      <c r="C1194">
        <v>11.72</v>
      </c>
      <c r="D1194">
        <v>11.51</v>
      </c>
      <c r="E1194">
        <v>11.62</v>
      </c>
      <c r="F1194">
        <v>100171600</v>
      </c>
      <c r="G1194">
        <v>11.54</v>
      </c>
    </row>
    <row r="1195" spans="1:7">
      <c r="A1195" s="1">
        <v>41302</v>
      </c>
      <c r="B1195">
        <v>11.64</v>
      </c>
      <c r="C1195">
        <v>11.67</v>
      </c>
      <c r="D1195">
        <v>11.43</v>
      </c>
      <c r="E1195">
        <v>11.48</v>
      </c>
      <c r="F1195">
        <v>91304200</v>
      </c>
      <c r="G1195">
        <v>11.4</v>
      </c>
    </row>
    <row r="1196" spans="1:7">
      <c r="A1196" s="1">
        <v>41303</v>
      </c>
      <c r="B1196">
        <v>11.42</v>
      </c>
      <c r="C1196">
        <v>11.58</v>
      </c>
      <c r="D1196">
        <v>11.4</v>
      </c>
      <c r="E1196">
        <v>11.49</v>
      </c>
      <c r="F1196">
        <v>96824100</v>
      </c>
      <c r="G1196">
        <v>11.41</v>
      </c>
    </row>
    <row r="1197" spans="1:7">
      <c r="A1197" s="1">
        <v>41304</v>
      </c>
      <c r="B1197">
        <v>11.49</v>
      </c>
      <c r="C1197">
        <v>11.54</v>
      </c>
      <c r="D1197">
        <v>11.35</v>
      </c>
      <c r="E1197">
        <v>11.38</v>
      </c>
      <c r="F1197">
        <v>89130200</v>
      </c>
      <c r="G1197">
        <v>11.3</v>
      </c>
    </row>
    <row r="1198" spans="1:7">
      <c r="A1198" s="1">
        <v>41305</v>
      </c>
      <c r="B1198">
        <v>11.32</v>
      </c>
      <c r="C1198">
        <v>11.36</v>
      </c>
      <c r="D1198">
        <v>11.22</v>
      </c>
      <c r="E1198">
        <v>11.32</v>
      </c>
      <c r="F1198">
        <v>97024700</v>
      </c>
      <c r="G1198">
        <v>11.24</v>
      </c>
    </row>
    <row r="1199" spans="1:7">
      <c r="A1199" s="1">
        <v>41306</v>
      </c>
      <c r="B1199">
        <v>11.41</v>
      </c>
      <c r="C1199">
        <v>11.73</v>
      </c>
      <c r="D1199">
        <v>11.37</v>
      </c>
      <c r="E1199">
        <v>11.71</v>
      </c>
      <c r="F1199">
        <v>161141300</v>
      </c>
      <c r="G1199">
        <v>11.62</v>
      </c>
    </row>
    <row r="1200" spans="1:7">
      <c r="A1200" s="1">
        <v>41309</v>
      </c>
      <c r="B1200">
        <v>11.58</v>
      </c>
      <c r="C1200">
        <v>11.69</v>
      </c>
      <c r="D1200">
        <v>11.46</v>
      </c>
      <c r="E1200">
        <v>11.48</v>
      </c>
      <c r="F1200">
        <v>139733000</v>
      </c>
      <c r="G1200">
        <v>11.4</v>
      </c>
    </row>
    <row r="1201" spans="1:7">
      <c r="A1201" s="1">
        <v>41310</v>
      </c>
      <c r="B1201">
        <v>11.59</v>
      </c>
      <c r="C1201">
        <v>11.98</v>
      </c>
      <c r="D1201">
        <v>11.56</v>
      </c>
      <c r="E1201">
        <v>11.88</v>
      </c>
      <c r="F1201">
        <v>187785900</v>
      </c>
      <c r="G1201">
        <v>11.79</v>
      </c>
    </row>
    <row r="1202" spans="1:7">
      <c r="A1202" s="1">
        <v>41311</v>
      </c>
      <c r="B1202">
        <v>11.73</v>
      </c>
      <c r="C1202">
        <v>11.97</v>
      </c>
      <c r="D1202">
        <v>11.73</v>
      </c>
      <c r="E1202">
        <v>11.93</v>
      </c>
      <c r="F1202">
        <v>173626800</v>
      </c>
      <c r="G1202">
        <v>11.84</v>
      </c>
    </row>
    <row r="1203" spans="1:7">
      <c r="A1203" s="1">
        <v>41312</v>
      </c>
      <c r="B1203">
        <v>11.97</v>
      </c>
      <c r="C1203">
        <v>11.98</v>
      </c>
      <c r="D1203">
        <v>11.73</v>
      </c>
      <c r="E1203">
        <v>11.84</v>
      </c>
      <c r="F1203">
        <v>173209900</v>
      </c>
      <c r="G1203">
        <v>11.75</v>
      </c>
    </row>
    <row r="1204" spans="1:7">
      <c r="A1204" s="1">
        <v>41313</v>
      </c>
      <c r="B1204">
        <v>11.86</v>
      </c>
      <c r="C1204">
        <v>11.9</v>
      </c>
      <c r="D1204">
        <v>11.72</v>
      </c>
      <c r="E1204">
        <v>11.76</v>
      </c>
      <c r="F1204">
        <v>145321100</v>
      </c>
      <c r="G1204">
        <v>11.67</v>
      </c>
    </row>
    <row r="1205" spans="1:7">
      <c r="A1205" s="1">
        <v>41316</v>
      </c>
      <c r="B1205">
        <v>11.73</v>
      </c>
      <c r="C1205">
        <v>11.9</v>
      </c>
      <c r="D1205">
        <v>11.67</v>
      </c>
      <c r="E1205">
        <v>11.86</v>
      </c>
      <c r="F1205">
        <v>103510800</v>
      </c>
      <c r="G1205">
        <v>11.77</v>
      </c>
    </row>
    <row r="1206" spans="1:7">
      <c r="A1206" s="1">
        <v>41317</v>
      </c>
      <c r="B1206">
        <v>11.87</v>
      </c>
      <c r="C1206">
        <v>12.34</v>
      </c>
      <c r="D1206">
        <v>11.78</v>
      </c>
      <c r="E1206">
        <v>12.25</v>
      </c>
      <c r="F1206">
        <v>232173900</v>
      </c>
      <c r="G1206">
        <v>12.16</v>
      </c>
    </row>
    <row r="1207" spans="1:7">
      <c r="A1207" s="1">
        <v>41318</v>
      </c>
      <c r="B1207">
        <v>12.35</v>
      </c>
      <c r="C1207">
        <v>12.42</v>
      </c>
      <c r="D1207">
        <v>12.05</v>
      </c>
      <c r="E1207">
        <v>12.17</v>
      </c>
      <c r="F1207">
        <v>192742500</v>
      </c>
      <c r="G1207">
        <v>12.08</v>
      </c>
    </row>
    <row r="1208" spans="1:7">
      <c r="A1208" s="1">
        <v>41319</v>
      </c>
      <c r="B1208">
        <v>12.09</v>
      </c>
      <c r="C1208">
        <v>12.27</v>
      </c>
      <c r="D1208">
        <v>12.07</v>
      </c>
      <c r="E1208">
        <v>12.13</v>
      </c>
      <c r="F1208">
        <v>144104800</v>
      </c>
      <c r="G1208">
        <v>12.04</v>
      </c>
    </row>
    <row r="1209" spans="1:7">
      <c r="A1209" s="1">
        <v>41320</v>
      </c>
      <c r="B1209">
        <v>12.21</v>
      </c>
      <c r="C1209">
        <v>12.21</v>
      </c>
      <c r="D1209">
        <v>11.97</v>
      </c>
      <c r="E1209">
        <v>12.03</v>
      </c>
      <c r="F1209">
        <v>158242700</v>
      </c>
      <c r="G1209">
        <v>11.94</v>
      </c>
    </row>
    <row r="1210" spans="1:7">
      <c r="A1210" s="1">
        <v>41324</v>
      </c>
      <c r="B1210">
        <v>12.1</v>
      </c>
      <c r="C1210">
        <v>12.31</v>
      </c>
      <c r="D1210">
        <v>12.06</v>
      </c>
      <c r="E1210">
        <v>12.19</v>
      </c>
      <c r="F1210">
        <v>170783400</v>
      </c>
      <c r="G1210">
        <v>12.1</v>
      </c>
    </row>
    <row r="1211" spans="1:7">
      <c r="A1211" s="1">
        <v>41325</v>
      </c>
      <c r="B1211">
        <v>12.18</v>
      </c>
      <c r="C1211">
        <v>12.29</v>
      </c>
      <c r="D1211">
        <v>11.75</v>
      </c>
      <c r="E1211">
        <v>11.8</v>
      </c>
      <c r="F1211">
        <v>193466400</v>
      </c>
      <c r="G1211">
        <v>11.71</v>
      </c>
    </row>
    <row r="1212" spans="1:7">
      <c r="A1212" s="1">
        <v>41326</v>
      </c>
      <c r="B1212">
        <v>11.73</v>
      </c>
      <c r="C1212">
        <v>11.73</v>
      </c>
      <c r="D1212">
        <v>11.35</v>
      </c>
      <c r="E1212">
        <v>11.42</v>
      </c>
      <c r="F1212">
        <v>235532400</v>
      </c>
      <c r="G1212">
        <v>11.34</v>
      </c>
    </row>
    <row r="1213" spans="1:7">
      <c r="A1213" s="1">
        <v>41327</v>
      </c>
      <c r="B1213">
        <v>11.62</v>
      </c>
      <c r="C1213">
        <v>11.64</v>
      </c>
      <c r="D1213">
        <v>11.26</v>
      </c>
      <c r="E1213">
        <v>11.44</v>
      </c>
      <c r="F1213">
        <v>179268200</v>
      </c>
      <c r="G1213">
        <v>11.36</v>
      </c>
    </row>
    <row r="1214" spans="1:7">
      <c r="A1214" s="1">
        <v>41330</v>
      </c>
      <c r="B1214">
        <v>11.6</v>
      </c>
      <c r="C1214">
        <v>11.61</v>
      </c>
      <c r="D1214">
        <v>10.98</v>
      </c>
      <c r="E1214">
        <v>11.03</v>
      </c>
      <c r="F1214">
        <v>206893900</v>
      </c>
      <c r="G1214">
        <v>10.95</v>
      </c>
    </row>
    <row r="1215" spans="1:7">
      <c r="A1215" s="1">
        <v>41331</v>
      </c>
      <c r="B1215">
        <v>11.12</v>
      </c>
      <c r="C1215">
        <v>11.22</v>
      </c>
      <c r="D1215">
        <v>11.03</v>
      </c>
      <c r="E1215">
        <v>11.13</v>
      </c>
      <c r="F1215">
        <v>173039600</v>
      </c>
      <c r="G1215">
        <v>11.05</v>
      </c>
    </row>
    <row r="1216" spans="1:7">
      <c r="A1216" s="1">
        <v>41332</v>
      </c>
      <c r="B1216">
        <v>11.15</v>
      </c>
      <c r="C1216">
        <v>11.36</v>
      </c>
      <c r="D1216">
        <v>11.1</v>
      </c>
      <c r="E1216">
        <v>11.3</v>
      </c>
      <c r="F1216">
        <v>147145400</v>
      </c>
      <c r="G1216">
        <v>11.23</v>
      </c>
    </row>
    <row r="1217" spans="1:7">
      <c r="A1217" s="1">
        <v>41333</v>
      </c>
      <c r="B1217">
        <v>11.33</v>
      </c>
      <c r="C1217">
        <v>11.37</v>
      </c>
      <c r="D1217">
        <v>11.2</v>
      </c>
      <c r="E1217">
        <v>11.23</v>
      </c>
      <c r="F1217">
        <v>143546700</v>
      </c>
      <c r="G1217">
        <v>11.16</v>
      </c>
    </row>
    <row r="1218" spans="1:7">
      <c r="A1218" s="1">
        <v>41334</v>
      </c>
      <c r="B1218">
        <v>11.13</v>
      </c>
      <c r="C1218">
        <v>11.55</v>
      </c>
      <c r="D1218">
        <v>11.02</v>
      </c>
      <c r="E1218">
        <v>11.34</v>
      </c>
      <c r="F1218">
        <v>189050700</v>
      </c>
      <c r="G1218">
        <v>11.27</v>
      </c>
    </row>
    <row r="1219" spans="1:7">
      <c r="A1219" s="1">
        <v>41337</v>
      </c>
      <c r="B1219">
        <v>11.27</v>
      </c>
      <c r="C1219">
        <v>11.45</v>
      </c>
      <c r="D1219">
        <v>11.22</v>
      </c>
      <c r="E1219">
        <v>11.41</v>
      </c>
      <c r="F1219">
        <v>116436000</v>
      </c>
      <c r="G1219">
        <v>11.34</v>
      </c>
    </row>
    <row r="1220" spans="1:7">
      <c r="A1220" s="1">
        <v>41338</v>
      </c>
      <c r="B1220">
        <v>11.56</v>
      </c>
      <c r="C1220">
        <v>11.71</v>
      </c>
      <c r="D1220">
        <v>11.53</v>
      </c>
      <c r="E1220">
        <v>11.55</v>
      </c>
      <c r="F1220">
        <v>135869700</v>
      </c>
      <c r="G1220">
        <v>11.48</v>
      </c>
    </row>
    <row r="1221" spans="1:7">
      <c r="A1221" s="1">
        <v>41339</v>
      </c>
      <c r="B1221">
        <v>11.77</v>
      </c>
      <c r="C1221">
        <v>12.02</v>
      </c>
      <c r="D1221">
        <v>11.76</v>
      </c>
      <c r="E1221">
        <v>11.92</v>
      </c>
      <c r="F1221">
        <v>182557500</v>
      </c>
      <c r="G1221">
        <v>11.84</v>
      </c>
    </row>
    <row r="1222" spans="1:7">
      <c r="A1222" s="1">
        <v>41340</v>
      </c>
      <c r="B1222">
        <v>12</v>
      </c>
      <c r="C1222">
        <v>12.28</v>
      </c>
      <c r="D1222">
        <v>11.98</v>
      </c>
      <c r="E1222">
        <v>12.26</v>
      </c>
      <c r="F1222">
        <v>212403800</v>
      </c>
      <c r="G1222">
        <v>12.18</v>
      </c>
    </row>
    <row r="1223" spans="1:7">
      <c r="A1223" s="1">
        <v>41341</v>
      </c>
      <c r="B1223">
        <v>12.42</v>
      </c>
      <c r="C1223">
        <v>12.44</v>
      </c>
      <c r="D1223">
        <v>12.02</v>
      </c>
      <c r="E1223">
        <v>12.07</v>
      </c>
      <c r="F1223">
        <v>209777100</v>
      </c>
      <c r="G1223">
        <v>11.99</v>
      </c>
    </row>
    <row r="1224" spans="1:7">
      <c r="A1224" s="1">
        <v>41344</v>
      </c>
      <c r="B1224">
        <v>12.08</v>
      </c>
      <c r="C1224">
        <v>12.22</v>
      </c>
      <c r="D1224">
        <v>12.02</v>
      </c>
      <c r="E1224">
        <v>12.15</v>
      </c>
      <c r="F1224">
        <v>106427800</v>
      </c>
      <c r="G1224">
        <v>12.07</v>
      </c>
    </row>
    <row r="1225" spans="1:7">
      <c r="A1225" s="1">
        <v>41345</v>
      </c>
      <c r="B1225">
        <v>12.11</v>
      </c>
      <c r="C1225">
        <v>12.18</v>
      </c>
      <c r="D1225">
        <v>11.91</v>
      </c>
      <c r="E1225">
        <v>12.01</v>
      </c>
      <c r="F1225">
        <v>128134700</v>
      </c>
      <c r="G1225">
        <v>11.93</v>
      </c>
    </row>
    <row r="1226" spans="1:7">
      <c r="A1226" s="1">
        <v>41346</v>
      </c>
      <c r="B1226">
        <v>12.04</v>
      </c>
      <c r="C1226">
        <v>12.11</v>
      </c>
      <c r="D1226">
        <v>11.98</v>
      </c>
      <c r="E1226">
        <v>12.06</v>
      </c>
      <c r="F1226">
        <v>86216800</v>
      </c>
      <c r="G1226">
        <v>11.98</v>
      </c>
    </row>
    <row r="1227" spans="1:7">
      <c r="A1227" s="1">
        <v>41347</v>
      </c>
      <c r="B1227">
        <v>12.12</v>
      </c>
      <c r="C1227">
        <v>12.19</v>
      </c>
      <c r="D1227">
        <v>12.1</v>
      </c>
      <c r="E1227">
        <v>12.11</v>
      </c>
      <c r="F1227">
        <v>115440000</v>
      </c>
      <c r="G1227">
        <v>12.03</v>
      </c>
    </row>
    <row r="1228" spans="1:7">
      <c r="A1228" s="1">
        <v>41348</v>
      </c>
      <c r="B1228">
        <v>12.52</v>
      </c>
      <c r="C1228">
        <v>12.66</v>
      </c>
      <c r="D1228">
        <v>12.35</v>
      </c>
      <c r="E1228">
        <v>12.57</v>
      </c>
      <c r="F1228">
        <v>319019100</v>
      </c>
      <c r="G1228">
        <v>12.49</v>
      </c>
    </row>
    <row r="1229" spans="1:7">
      <c r="A1229" s="1">
        <v>41351</v>
      </c>
      <c r="B1229">
        <v>12.29</v>
      </c>
      <c r="C1229">
        <v>12.68</v>
      </c>
      <c r="D1229">
        <v>12.26</v>
      </c>
      <c r="E1229">
        <v>12.56</v>
      </c>
      <c r="F1229">
        <v>189783300</v>
      </c>
      <c r="G1229">
        <v>12.48</v>
      </c>
    </row>
    <row r="1230" spans="1:7">
      <c r="A1230" s="1">
        <v>41352</v>
      </c>
      <c r="B1230">
        <v>12.79</v>
      </c>
      <c r="C1230">
        <v>12.94</v>
      </c>
      <c r="D1230">
        <v>12.59</v>
      </c>
      <c r="E1230">
        <v>12.71</v>
      </c>
      <c r="F1230">
        <v>242939600</v>
      </c>
      <c r="G1230">
        <v>12.63</v>
      </c>
    </row>
    <row r="1231" spans="1:7">
      <c r="A1231" s="1">
        <v>41353</v>
      </c>
      <c r="B1231">
        <v>12.79</v>
      </c>
      <c r="C1231">
        <v>12.89</v>
      </c>
      <c r="D1231">
        <v>12.71</v>
      </c>
      <c r="E1231">
        <v>12.78</v>
      </c>
      <c r="F1231">
        <v>219121700</v>
      </c>
      <c r="G1231">
        <v>12.7</v>
      </c>
    </row>
    <row r="1232" spans="1:7">
      <c r="A1232" s="1">
        <v>41354</v>
      </c>
      <c r="B1232">
        <v>12.71</v>
      </c>
      <c r="C1232">
        <v>12.84</v>
      </c>
      <c r="D1232">
        <v>12.55</v>
      </c>
      <c r="E1232">
        <v>12.57</v>
      </c>
      <c r="F1232">
        <v>154529400</v>
      </c>
      <c r="G1232">
        <v>12.49</v>
      </c>
    </row>
    <row r="1233" spans="1:7">
      <c r="A1233" s="1">
        <v>41355</v>
      </c>
      <c r="B1233">
        <v>12.62</v>
      </c>
      <c r="C1233">
        <v>12.67</v>
      </c>
      <c r="D1233">
        <v>12.48</v>
      </c>
      <c r="E1233">
        <v>12.56</v>
      </c>
      <c r="F1233">
        <v>101974400</v>
      </c>
      <c r="G1233">
        <v>12.48</v>
      </c>
    </row>
    <row r="1234" spans="1:7">
      <c r="A1234" s="1">
        <v>41358</v>
      </c>
      <c r="B1234">
        <v>12.68</v>
      </c>
      <c r="C1234">
        <v>12.72</v>
      </c>
      <c r="D1234">
        <v>12.32</v>
      </c>
      <c r="E1234">
        <v>12.4</v>
      </c>
      <c r="F1234">
        <v>154320200</v>
      </c>
      <c r="G1234">
        <v>12.32</v>
      </c>
    </row>
    <row r="1235" spans="1:7">
      <c r="A1235" s="1">
        <v>41359</v>
      </c>
      <c r="B1235">
        <v>12.45</v>
      </c>
      <c r="C1235">
        <v>12.5</v>
      </c>
      <c r="D1235">
        <v>12.15</v>
      </c>
      <c r="E1235">
        <v>12.28</v>
      </c>
      <c r="F1235">
        <v>135654700</v>
      </c>
      <c r="G1235">
        <v>12.2</v>
      </c>
    </row>
    <row r="1236" spans="1:7">
      <c r="A1236" s="1">
        <v>41360</v>
      </c>
      <c r="B1236">
        <v>12.14</v>
      </c>
      <c r="C1236">
        <v>12.28</v>
      </c>
      <c r="D1236">
        <v>12.12</v>
      </c>
      <c r="E1236">
        <v>12.23</v>
      </c>
      <c r="F1236">
        <v>107177200</v>
      </c>
      <c r="G1236">
        <v>12.15</v>
      </c>
    </row>
    <row r="1237" spans="1:7">
      <c r="A1237" s="1">
        <v>41361</v>
      </c>
      <c r="B1237">
        <v>12.24</v>
      </c>
      <c r="C1237">
        <v>12.28</v>
      </c>
      <c r="D1237">
        <v>12.11</v>
      </c>
      <c r="E1237">
        <v>12.18</v>
      </c>
      <c r="F1237">
        <v>92013900</v>
      </c>
      <c r="G1237">
        <v>12.1</v>
      </c>
    </row>
    <row r="1238" spans="1:7">
      <c r="A1238" s="1">
        <v>41365</v>
      </c>
      <c r="B1238">
        <v>12.15</v>
      </c>
      <c r="C1238">
        <v>12.28</v>
      </c>
      <c r="D1238">
        <v>12.1</v>
      </c>
      <c r="E1238">
        <v>12.15</v>
      </c>
      <c r="F1238">
        <v>86281600</v>
      </c>
      <c r="G1238">
        <v>12.07</v>
      </c>
    </row>
    <row r="1239" spans="1:7">
      <c r="A1239" s="1">
        <v>41366</v>
      </c>
      <c r="B1239">
        <v>12.24</v>
      </c>
      <c r="C1239">
        <v>12.25</v>
      </c>
      <c r="D1239">
        <v>12.14</v>
      </c>
      <c r="E1239">
        <v>12.15</v>
      </c>
      <c r="F1239">
        <v>102626000</v>
      </c>
      <c r="G1239">
        <v>12.07</v>
      </c>
    </row>
    <row r="1240" spans="1:7">
      <c r="A1240" s="1">
        <v>41367</v>
      </c>
      <c r="B1240">
        <v>12.12</v>
      </c>
      <c r="C1240">
        <v>12.14</v>
      </c>
      <c r="D1240">
        <v>11.72</v>
      </c>
      <c r="E1240">
        <v>11.81</v>
      </c>
      <c r="F1240">
        <v>199765800</v>
      </c>
      <c r="G1240">
        <v>11.73</v>
      </c>
    </row>
    <row r="1241" spans="1:7">
      <c r="A1241" s="1">
        <v>41368</v>
      </c>
      <c r="B1241">
        <v>11.81</v>
      </c>
      <c r="C1241">
        <v>11.99</v>
      </c>
      <c r="D1241">
        <v>11.72</v>
      </c>
      <c r="E1241">
        <v>11.94</v>
      </c>
      <c r="F1241">
        <v>117831400</v>
      </c>
      <c r="G1241">
        <v>11.86</v>
      </c>
    </row>
    <row r="1242" spans="1:7">
      <c r="A1242" s="1">
        <v>41369</v>
      </c>
      <c r="B1242">
        <v>11.67</v>
      </c>
      <c r="C1242">
        <v>12.01</v>
      </c>
      <c r="D1242">
        <v>11.64</v>
      </c>
      <c r="E1242">
        <v>11.97</v>
      </c>
      <c r="F1242">
        <v>141061900</v>
      </c>
      <c r="G1242">
        <v>11.89</v>
      </c>
    </row>
    <row r="1243" spans="1:7">
      <c r="A1243" s="1">
        <v>41372</v>
      </c>
      <c r="B1243">
        <v>12</v>
      </c>
      <c r="C1243">
        <v>12.21</v>
      </c>
      <c r="D1243">
        <v>11.91</v>
      </c>
      <c r="E1243">
        <v>12.21</v>
      </c>
      <c r="F1243">
        <v>101419200</v>
      </c>
      <c r="G1243">
        <v>12.13</v>
      </c>
    </row>
    <row r="1244" spans="1:7">
      <c r="A1244" s="1">
        <v>41373</v>
      </c>
      <c r="B1244">
        <v>12.25</v>
      </c>
      <c r="C1244">
        <v>12.35</v>
      </c>
      <c r="D1244">
        <v>12.21</v>
      </c>
      <c r="E1244">
        <v>12.25</v>
      </c>
      <c r="F1244">
        <v>132365800</v>
      </c>
      <c r="G1244">
        <v>12.17</v>
      </c>
    </row>
    <row r="1245" spans="1:7">
      <c r="A1245" s="1">
        <v>41374</v>
      </c>
      <c r="B1245">
        <v>12.31</v>
      </c>
      <c r="C1245">
        <v>12.4</v>
      </c>
      <c r="D1245">
        <v>12.26</v>
      </c>
      <c r="E1245">
        <v>12.32</v>
      </c>
      <c r="F1245">
        <v>105853900</v>
      </c>
      <c r="G1245">
        <v>12.24</v>
      </c>
    </row>
    <row r="1246" spans="1:7">
      <c r="A1246" s="1">
        <v>41375</v>
      </c>
      <c r="B1246">
        <v>12.31</v>
      </c>
      <c r="C1246">
        <v>12.33</v>
      </c>
      <c r="D1246">
        <v>12.16</v>
      </c>
      <c r="E1246">
        <v>12.27</v>
      </c>
      <c r="F1246">
        <v>100241900</v>
      </c>
      <c r="G1246">
        <v>12.19</v>
      </c>
    </row>
    <row r="1247" spans="1:7">
      <c r="A1247" s="1">
        <v>41376</v>
      </c>
      <c r="B1247">
        <v>12.15</v>
      </c>
      <c r="C1247">
        <v>12.25</v>
      </c>
      <c r="D1247">
        <v>12.07</v>
      </c>
      <c r="E1247">
        <v>12.17</v>
      </c>
      <c r="F1247">
        <v>88191700</v>
      </c>
      <c r="G1247">
        <v>12.09</v>
      </c>
    </row>
    <row r="1248" spans="1:7">
      <c r="A1248" s="1">
        <v>41379</v>
      </c>
      <c r="B1248">
        <v>12.19</v>
      </c>
      <c r="C1248">
        <v>12.32</v>
      </c>
      <c r="D1248">
        <v>11.97</v>
      </c>
      <c r="E1248">
        <v>11.98</v>
      </c>
      <c r="F1248">
        <v>176504300</v>
      </c>
      <c r="G1248">
        <v>11.9</v>
      </c>
    </row>
    <row r="1249" spans="1:7">
      <c r="A1249" s="1">
        <v>41380</v>
      </c>
      <c r="B1249">
        <v>12.21</v>
      </c>
      <c r="C1249">
        <v>12.36</v>
      </c>
      <c r="D1249">
        <v>12.08</v>
      </c>
      <c r="E1249">
        <v>12.28</v>
      </c>
      <c r="F1249">
        <v>147641900</v>
      </c>
      <c r="G1249">
        <v>12.2</v>
      </c>
    </row>
    <row r="1250" spans="1:7">
      <c r="A1250" s="1">
        <v>41381</v>
      </c>
      <c r="B1250">
        <v>11.91</v>
      </c>
      <c r="C1250">
        <v>12.02</v>
      </c>
      <c r="D1250">
        <v>11.45</v>
      </c>
      <c r="E1250">
        <v>11.7</v>
      </c>
      <c r="F1250">
        <v>335408600</v>
      </c>
      <c r="G1250">
        <v>11.63</v>
      </c>
    </row>
    <row r="1251" spans="1:7">
      <c r="A1251" s="1">
        <v>41382</v>
      </c>
      <c r="B1251">
        <v>11.61</v>
      </c>
      <c r="C1251">
        <v>11.65</v>
      </c>
      <c r="D1251">
        <v>11.23</v>
      </c>
      <c r="E1251">
        <v>11.44</v>
      </c>
      <c r="F1251">
        <v>220290500</v>
      </c>
      <c r="G1251">
        <v>11.37</v>
      </c>
    </row>
    <row r="1252" spans="1:7">
      <c r="A1252" s="1">
        <v>41383</v>
      </c>
      <c r="B1252">
        <v>11.56</v>
      </c>
      <c r="C1252">
        <v>11.69</v>
      </c>
      <c r="D1252">
        <v>11.43</v>
      </c>
      <c r="E1252">
        <v>11.66</v>
      </c>
      <c r="F1252">
        <v>119792000</v>
      </c>
      <c r="G1252">
        <v>11.59</v>
      </c>
    </row>
    <row r="1253" spans="1:7">
      <c r="A1253" s="1">
        <v>41386</v>
      </c>
      <c r="B1253">
        <v>11.68</v>
      </c>
      <c r="C1253">
        <v>11.75</v>
      </c>
      <c r="D1253">
        <v>11.57</v>
      </c>
      <c r="E1253">
        <v>11.72</v>
      </c>
      <c r="F1253">
        <v>88532300</v>
      </c>
      <c r="G1253">
        <v>11.65</v>
      </c>
    </row>
    <row r="1254" spans="1:7">
      <c r="A1254" s="1">
        <v>41387</v>
      </c>
      <c r="B1254">
        <v>11.92</v>
      </c>
      <c r="C1254">
        <v>12.16</v>
      </c>
      <c r="D1254">
        <v>11.9</v>
      </c>
      <c r="E1254">
        <v>12.07</v>
      </c>
      <c r="F1254">
        <v>176816000</v>
      </c>
      <c r="G1254">
        <v>11.99</v>
      </c>
    </row>
    <row r="1255" spans="1:7">
      <c r="A1255" s="1">
        <v>41388</v>
      </c>
      <c r="B1255">
        <v>12.14</v>
      </c>
      <c r="C1255">
        <v>12.37</v>
      </c>
      <c r="D1255">
        <v>12.12</v>
      </c>
      <c r="E1255">
        <v>12.31</v>
      </c>
      <c r="F1255">
        <v>120624900</v>
      </c>
      <c r="G1255">
        <v>12.23</v>
      </c>
    </row>
    <row r="1256" spans="1:7">
      <c r="A1256" s="1">
        <v>41389</v>
      </c>
      <c r="B1256">
        <v>12.39</v>
      </c>
      <c r="C1256">
        <v>12.54</v>
      </c>
      <c r="D1256">
        <v>12.36</v>
      </c>
      <c r="E1256">
        <v>12.44</v>
      </c>
      <c r="F1256">
        <v>118694600</v>
      </c>
      <c r="G1256">
        <v>12.36</v>
      </c>
    </row>
    <row r="1257" spans="1:7">
      <c r="A1257" s="1">
        <v>41390</v>
      </c>
      <c r="B1257">
        <v>12.34</v>
      </c>
      <c r="C1257">
        <v>12.46</v>
      </c>
      <c r="D1257">
        <v>12.29</v>
      </c>
      <c r="E1257">
        <v>12.42</v>
      </c>
      <c r="F1257">
        <v>83093200</v>
      </c>
      <c r="G1257">
        <v>12.34</v>
      </c>
    </row>
    <row r="1258" spans="1:7">
      <c r="A1258" s="1">
        <v>41393</v>
      </c>
      <c r="B1258">
        <v>12.45</v>
      </c>
      <c r="C1258">
        <v>12.48</v>
      </c>
      <c r="D1258">
        <v>12.37</v>
      </c>
      <c r="E1258">
        <v>12.38</v>
      </c>
      <c r="F1258">
        <v>65432400</v>
      </c>
      <c r="G1258">
        <v>12.3</v>
      </c>
    </row>
    <row r="1259" spans="1:7">
      <c r="A1259" s="1">
        <v>41394</v>
      </c>
      <c r="B1259">
        <v>12.39</v>
      </c>
      <c r="C1259">
        <v>12.4</v>
      </c>
      <c r="D1259">
        <v>12.2</v>
      </c>
      <c r="E1259">
        <v>12.31</v>
      </c>
      <c r="F1259">
        <v>89362100</v>
      </c>
      <c r="G1259">
        <v>12.23</v>
      </c>
    </row>
    <row r="1260" spans="1:7">
      <c r="A1260" s="1">
        <v>41395</v>
      </c>
      <c r="B1260">
        <v>12.2</v>
      </c>
      <c r="C1260">
        <v>12.27</v>
      </c>
      <c r="D1260">
        <v>12.08</v>
      </c>
      <c r="E1260">
        <v>12.14</v>
      </c>
      <c r="F1260">
        <v>88417800</v>
      </c>
      <c r="G1260">
        <v>12.06</v>
      </c>
    </row>
    <row r="1261" spans="1:7">
      <c r="A1261" s="1">
        <v>41396</v>
      </c>
      <c r="B1261">
        <v>12.17</v>
      </c>
      <c r="C1261">
        <v>12.21</v>
      </c>
      <c r="D1261">
        <v>12.05</v>
      </c>
      <c r="E1261">
        <v>12.19</v>
      </c>
      <c r="F1261">
        <v>76530500</v>
      </c>
      <c r="G1261">
        <v>12.11</v>
      </c>
    </row>
    <row r="1262" spans="1:7">
      <c r="A1262" s="1">
        <v>41397</v>
      </c>
      <c r="B1262">
        <v>12.36</v>
      </c>
      <c r="C1262">
        <v>12.41</v>
      </c>
      <c r="D1262">
        <v>12.21</v>
      </c>
      <c r="E1262">
        <v>12.24</v>
      </c>
      <c r="F1262">
        <v>94322600</v>
      </c>
      <c r="G1262">
        <v>12.16</v>
      </c>
    </row>
    <row r="1263" spans="1:7">
      <c r="A1263" s="1">
        <v>41400</v>
      </c>
      <c r="B1263">
        <v>12.39</v>
      </c>
      <c r="C1263">
        <v>12.89</v>
      </c>
      <c r="D1263">
        <v>12.36</v>
      </c>
      <c r="E1263">
        <v>12.88</v>
      </c>
      <c r="F1263">
        <v>265062800</v>
      </c>
      <c r="G1263">
        <v>12.8</v>
      </c>
    </row>
    <row r="1264" spans="1:7">
      <c r="A1264" s="1">
        <v>41401</v>
      </c>
      <c r="B1264">
        <v>12.92</v>
      </c>
      <c r="C1264">
        <v>13.11</v>
      </c>
      <c r="D1264">
        <v>12.76</v>
      </c>
      <c r="E1264">
        <v>12.9</v>
      </c>
      <c r="F1264">
        <v>218248100</v>
      </c>
      <c r="G1264">
        <v>12.82</v>
      </c>
    </row>
    <row r="1265" spans="1:7">
      <c r="A1265" s="1">
        <v>41402</v>
      </c>
      <c r="B1265">
        <v>12.85</v>
      </c>
      <c r="C1265">
        <v>13.18</v>
      </c>
      <c r="D1265">
        <v>12.84</v>
      </c>
      <c r="E1265">
        <v>13.02</v>
      </c>
      <c r="F1265">
        <v>149755400</v>
      </c>
      <c r="G1265">
        <v>12.94</v>
      </c>
    </row>
    <row r="1266" spans="1:7">
      <c r="A1266" s="1">
        <v>41403</v>
      </c>
      <c r="B1266">
        <v>13.05</v>
      </c>
      <c r="C1266">
        <v>13.06</v>
      </c>
      <c r="D1266">
        <v>12.87</v>
      </c>
      <c r="E1266">
        <v>12.91</v>
      </c>
      <c r="F1266">
        <v>112952300</v>
      </c>
      <c r="G1266">
        <v>12.83</v>
      </c>
    </row>
    <row r="1267" spans="1:7">
      <c r="A1267" s="1">
        <v>41404</v>
      </c>
      <c r="B1267">
        <v>12.94</v>
      </c>
      <c r="C1267">
        <v>13.04</v>
      </c>
      <c r="D1267">
        <v>12.89</v>
      </c>
      <c r="E1267">
        <v>13.02</v>
      </c>
      <c r="F1267">
        <v>87625100</v>
      </c>
      <c r="G1267">
        <v>12.94</v>
      </c>
    </row>
    <row r="1268" spans="1:7">
      <c r="A1268" s="1">
        <v>41407</v>
      </c>
      <c r="B1268">
        <v>12.98</v>
      </c>
      <c r="C1268">
        <v>13.1</v>
      </c>
      <c r="D1268">
        <v>12.95</v>
      </c>
      <c r="E1268">
        <v>12.98</v>
      </c>
      <c r="F1268">
        <v>94295600</v>
      </c>
      <c r="G1268">
        <v>12.9</v>
      </c>
    </row>
    <row r="1269" spans="1:7">
      <c r="A1269" s="1">
        <v>41408</v>
      </c>
      <c r="B1269">
        <v>13.04</v>
      </c>
      <c r="C1269">
        <v>13.36</v>
      </c>
      <c r="D1269">
        <v>13.02</v>
      </c>
      <c r="E1269">
        <v>13.34</v>
      </c>
      <c r="F1269">
        <v>154128100</v>
      </c>
      <c r="G1269">
        <v>13.25</v>
      </c>
    </row>
    <row r="1270" spans="1:7">
      <c r="A1270" s="1">
        <v>41409</v>
      </c>
      <c r="B1270">
        <v>13.29</v>
      </c>
      <c r="C1270">
        <v>13.55</v>
      </c>
      <c r="D1270">
        <v>13.29</v>
      </c>
      <c r="E1270">
        <v>13.44</v>
      </c>
      <c r="F1270">
        <v>139728300</v>
      </c>
      <c r="G1270">
        <v>13.35</v>
      </c>
    </row>
    <row r="1271" spans="1:7">
      <c r="A1271" s="1">
        <v>41410</v>
      </c>
      <c r="B1271">
        <v>13.41</v>
      </c>
      <c r="C1271">
        <v>13.55</v>
      </c>
      <c r="D1271">
        <v>13.32</v>
      </c>
      <c r="E1271">
        <v>13.36</v>
      </c>
      <c r="F1271">
        <v>117977000</v>
      </c>
      <c r="G1271">
        <v>13.27</v>
      </c>
    </row>
    <row r="1272" spans="1:7">
      <c r="A1272" s="1">
        <v>41411</v>
      </c>
      <c r="B1272">
        <v>13.5</v>
      </c>
      <c r="C1272">
        <v>13.52</v>
      </c>
      <c r="D1272">
        <v>13.39</v>
      </c>
      <c r="E1272">
        <v>13.43</v>
      </c>
      <c r="F1272">
        <v>107335600</v>
      </c>
      <c r="G1272">
        <v>13.34</v>
      </c>
    </row>
    <row r="1273" spans="1:7">
      <c r="A1273" s="1">
        <v>41414</v>
      </c>
      <c r="B1273">
        <v>13.39</v>
      </c>
      <c r="C1273">
        <v>13.6</v>
      </c>
      <c r="D1273">
        <v>13.39</v>
      </c>
      <c r="E1273">
        <v>13.51</v>
      </c>
      <c r="F1273">
        <v>88941700</v>
      </c>
      <c r="G1273">
        <v>13.42</v>
      </c>
    </row>
    <row r="1274" spans="1:7">
      <c r="A1274" s="1">
        <v>41415</v>
      </c>
      <c r="B1274">
        <v>13.53</v>
      </c>
      <c r="C1274">
        <v>13.56</v>
      </c>
      <c r="D1274">
        <v>13.36</v>
      </c>
      <c r="E1274">
        <v>13.44</v>
      </c>
      <c r="F1274">
        <v>111810300</v>
      </c>
      <c r="G1274">
        <v>13.35</v>
      </c>
    </row>
    <row r="1275" spans="1:7">
      <c r="A1275" s="1">
        <v>41416</v>
      </c>
      <c r="B1275">
        <v>13.49</v>
      </c>
      <c r="C1275">
        <v>13.73</v>
      </c>
      <c r="D1275">
        <v>13.17</v>
      </c>
      <c r="E1275">
        <v>13.31</v>
      </c>
      <c r="F1275">
        <v>174531500</v>
      </c>
      <c r="G1275">
        <v>13.22</v>
      </c>
    </row>
    <row r="1276" spans="1:7">
      <c r="A1276" s="1">
        <v>41417</v>
      </c>
      <c r="B1276">
        <v>12.93</v>
      </c>
      <c r="C1276">
        <v>13.42</v>
      </c>
      <c r="D1276">
        <v>12.82</v>
      </c>
      <c r="E1276">
        <v>13.21</v>
      </c>
      <c r="F1276">
        <v>190522000</v>
      </c>
      <c r="G1276">
        <v>13.13</v>
      </c>
    </row>
    <row r="1277" spans="1:7">
      <c r="A1277" s="1">
        <v>41418</v>
      </c>
      <c r="B1277">
        <v>13.17</v>
      </c>
      <c r="C1277">
        <v>13.26</v>
      </c>
      <c r="D1277">
        <v>13.12</v>
      </c>
      <c r="E1277">
        <v>13.24</v>
      </c>
      <c r="F1277">
        <v>83452600</v>
      </c>
      <c r="G1277">
        <v>13.16</v>
      </c>
    </row>
    <row r="1278" spans="1:7">
      <c r="A1278" s="1">
        <v>41422</v>
      </c>
      <c r="B1278">
        <v>13.49</v>
      </c>
      <c r="C1278">
        <v>13.51</v>
      </c>
      <c r="D1278">
        <v>13.31</v>
      </c>
      <c r="E1278">
        <v>13.35</v>
      </c>
      <c r="F1278">
        <v>133553000</v>
      </c>
      <c r="G1278">
        <v>13.26</v>
      </c>
    </row>
    <row r="1279" spans="1:7">
      <c r="A1279" s="1">
        <v>41423</v>
      </c>
      <c r="B1279">
        <v>13.31</v>
      </c>
      <c r="C1279">
        <v>13.56</v>
      </c>
      <c r="D1279">
        <v>13.27</v>
      </c>
      <c r="E1279">
        <v>13.48</v>
      </c>
      <c r="F1279">
        <v>126397300</v>
      </c>
      <c r="G1279">
        <v>13.39</v>
      </c>
    </row>
    <row r="1280" spans="1:7">
      <c r="A1280" s="1">
        <v>41424</v>
      </c>
      <c r="B1280">
        <v>13.5</v>
      </c>
      <c r="C1280">
        <v>13.93</v>
      </c>
      <c r="D1280">
        <v>13.43</v>
      </c>
      <c r="E1280">
        <v>13.83</v>
      </c>
      <c r="F1280">
        <v>153383400</v>
      </c>
      <c r="G1280">
        <v>13.74</v>
      </c>
    </row>
    <row r="1281" spans="1:7">
      <c r="A1281" s="1">
        <v>41425</v>
      </c>
      <c r="B1281">
        <v>13.91</v>
      </c>
      <c r="C1281">
        <v>13.99</v>
      </c>
      <c r="D1281">
        <v>13.65</v>
      </c>
      <c r="E1281">
        <v>13.66</v>
      </c>
      <c r="F1281">
        <v>160176100</v>
      </c>
      <c r="G1281">
        <v>13.57</v>
      </c>
    </row>
    <row r="1282" spans="1:7">
      <c r="A1282" s="1">
        <v>41428</v>
      </c>
      <c r="B1282">
        <v>13.69</v>
      </c>
      <c r="C1282">
        <v>13.73</v>
      </c>
      <c r="D1282">
        <v>13.21</v>
      </c>
      <c r="E1282">
        <v>13.55</v>
      </c>
      <c r="F1282">
        <v>197168200</v>
      </c>
      <c r="G1282">
        <v>13.46</v>
      </c>
    </row>
    <row r="1283" spans="1:7">
      <c r="A1283" s="1">
        <v>41429</v>
      </c>
      <c r="B1283">
        <v>13.51</v>
      </c>
      <c r="C1283">
        <v>13.67</v>
      </c>
      <c r="D1283">
        <v>13.31</v>
      </c>
      <c r="E1283">
        <v>13.36</v>
      </c>
      <c r="F1283">
        <v>130055400</v>
      </c>
      <c r="G1283">
        <v>13.27</v>
      </c>
    </row>
    <row r="1284" spans="1:7">
      <c r="A1284" s="1">
        <v>41430</v>
      </c>
      <c r="B1284">
        <v>13.29</v>
      </c>
      <c r="C1284">
        <v>13.45</v>
      </c>
      <c r="D1284">
        <v>12.97</v>
      </c>
      <c r="E1284">
        <v>13.09</v>
      </c>
      <c r="F1284">
        <v>185778900</v>
      </c>
      <c r="G1284">
        <v>13.02</v>
      </c>
    </row>
    <row r="1285" spans="1:7">
      <c r="A1285" s="1">
        <v>41431</v>
      </c>
      <c r="B1285">
        <v>13.08</v>
      </c>
      <c r="C1285">
        <v>13.24</v>
      </c>
      <c r="D1285">
        <v>12.85</v>
      </c>
      <c r="E1285">
        <v>13.2</v>
      </c>
      <c r="F1285">
        <v>142361900</v>
      </c>
      <c r="G1285">
        <v>13.13</v>
      </c>
    </row>
    <row r="1286" spans="1:7">
      <c r="A1286" s="1">
        <v>41432</v>
      </c>
      <c r="B1286">
        <v>13.33</v>
      </c>
      <c r="C1286">
        <v>13.39</v>
      </c>
      <c r="D1286">
        <v>13.15</v>
      </c>
      <c r="E1286">
        <v>13.38</v>
      </c>
      <c r="F1286">
        <v>121057300</v>
      </c>
      <c r="G1286">
        <v>13.3</v>
      </c>
    </row>
    <row r="1287" spans="1:7">
      <c r="A1287" s="1">
        <v>41435</v>
      </c>
      <c r="B1287">
        <v>13.49</v>
      </c>
      <c r="C1287">
        <v>13.55</v>
      </c>
      <c r="D1287">
        <v>13.26</v>
      </c>
      <c r="E1287">
        <v>13.3</v>
      </c>
      <c r="F1287">
        <v>104648500</v>
      </c>
      <c r="G1287">
        <v>13.22</v>
      </c>
    </row>
    <row r="1288" spans="1:7">
      <c r="A1288" s="1">
        <v>41436</v>
      </c>
      <c r="B1288">
        <v>13.11</v>
      </c>
      <c r="C1288">
        <v>13.28</v>
      </c>
      <c r="D1288">
        <v>13.07</v>
      </c>
      <c r="E1288">
        <v>13.12</v>
      </c>
      <c r="F1288">
        <v>106369100</v>
      </c>
      <c r="G1288">
        <v>13.05</v>
      </c>
    </row>
    <row r="1289" spans="1:7">
      <c r="A1289" s="1">
        <v>41437</v>
      </c>
      <c r="B1289">
        <v>13.24</v>
      </c>
      <c r="C1289">
        <v>13.25</v>
      </c>
      <c r="D1289">
        <v>12.97</v>
      </c>
      <c r="E1289">
        <v>13.06</v>
      </c>
      <c r="F1289">
        <v>117289400</v>
      </c>
      <c r="G1289">
        <v>12.99</v>
      </c>
    </row>
    <row r="1290" spans="1:7">
      <c r="A1290" s="1">
        <v>41438</v>
      </c>
      <c r="B1290">
        <v>13</v>
      </c>
      <c r="C1290">
        <v>13.26</v>
      </c>
      <c r="D1290">
        <v>12.97</v>
      </c>
      <c r="E1290">
        <v>13.21</v>
      </c>
      <c r="F1290">
        <v>103636400</v>
      </c>
      <c r="G1290">
        <v>13.14</v>
      </c>
    </row>
    <row r="1291" spans="1:7">
      <c r="A1291" s="1">
        <v>41439</v>
      </c>
      <c r="B1291">
        <v>13.23</v>
      </c>
      <c r="C1291">
        <v>13.24</v>
      </c>
      <c r="D1291">
        <v>13.03</v>
      </c>
      <c r="E1291">
        <v>13.07</v>
      </c>
      <c r="F1291">
        <v>101380700</v>
      </c>
      <c r="G1291">
        <v>13</v>
      </c>
    </row>
    <row r="1292" spans="1:7">
      <c r="A1292" s="1">
        <v>41442</v>
      </c>
      <c r="B1292">
        <v>13.17</v>
      </c>
      <c r="C1292">
        <v>13.26</v>
      </c>
      <c r="D1292">
        <v>13.13</v>
      </c>
      <c r="E1292">
        <v>13.21</v>
      </c>
      <c r="F1292">
        <v>115441500</v>
      </c>
      <c r="G1292">
        <v>13.14</v>
      </c>
    </row>
    <row r="1293" spans="1:7">
      <c r="A1293" s="1">
        <v>41443</v>
      </c>
      <c r="B1293">
        <v>13.22</v>
      </c>
      <c r="C1293">
        <v>13.34</v>
      </c>
      <c r="D1293">
        <v>13.2</v>
      </c>
      <c r="E1293">
        <v>13.27</v>
      </c>
      <c r="F1293">
        <v>67257600</v>
      </c>
      <c r="G1293">
        <v>13.2</v>
      </c>
    </row>
    <row r="1294" spans="1:7">
      <c r="A1294" s="1">
        <v>41444</v>
      </c>
      <c r="B1294">
        <v>13.29</v>
      </c>
      <c r="C1294">
        <v>13.4</v>
      </c>
      <c r="D1294">
        <v>13.17</v>
      </c>
      <c r="E1294">
        <v>13.19</v>
      </c>
      <c r="F1294">
        <v>103850000</v>
      </c>
      <c r="G1294">
        <v>13.12</v>
      </c>
    </row>
    <row r="1295" spans="1:7">
      <c r="A1295" s="1">
        <v>41445</v>
      </c>
      <c r="B1295">
        <v>13.08</v>
      </c>
      <c r="C1295">
        <v>13.14</v>
      </c>
      <c r="D1295">
        <v>12.8</v>
      </c>
      <c r="E1295">
        <v>12.89</v>
      </c>
      <c r="F1295">
        <v>185741100</v>
      </c>
      <c r="G1295">
        <v>12.82</v>
      </c>
    </row>
    <row r="1296" spans="1:7">
      <c r="A1296" s="1">
        <v>41446</v>
      </c>
      <c r="B1296">
        <v>12.99</v>
      </c>
      <c r="C1296">
        <v>13</v>
      </c>
      <c r="D1296">
        <v>12.39</v>
      </c>
      <c r="E1296">
        <v>12.69</v>
      </c>
      <c r="F1296">
        <v>196004700</v>
      </c>
      <c r="G1296">
        <v>12.62</v>
      </c>
    </row>
    <row r="1297" spans="1:7">
      <c r="A1297" s="1">
        <v>41449</v>
      </c>
      <c r="B1297">
        <v>12.4</v>
      </c>
      <c r="C1297">
        <v>12.45</v>
      </c>
      <c r="D1297">
        <v>12.13</v>
      </c>
      <c r="E1297">
        <v>12.3</v>
      </c>
      <c r="F1297">
        <v>159762500</v>
      </c>
      <c r="G1297">
        <v>12.23</v>
      </c>
    </row>
    <row r="1298" spans="1:7">
      <c r="A1298" s="1">
        <v>41450</v>
      </c>
      <c r="B1298">
        <v>12.61</v>
      </c>
      <c r="C1298">
        <v>12.77</v>
      </c>
      <c r="D1298">
        <v>12.43</v>
      </c>
      <c r="E1298">
        <v>12.67</v>
      </c>
      <c r="F1298">
        <v>132844500</v>
      </c>
      <c r="G1298">
        <v>12.6</v>
      </c>
    </row>
    <row r="1299" spans="1:7">
      <c r="A1299" s="1">
        <v>41451</v>
      </c>
      <c r="B1299">
        <v>12.84</v>
      </c>
      <c r="C1299">
        <v>12.85</v>
      </c>
      <c r="D1299">
        <v>12.68</v>
      </c>
      <c r="E1299">
        <v>12.76</v>
      </c>
      <c r="F1299">
        <v>105282000</v>
      </c>
      <c r="G1299">
        <v>12.69</v>
      </c>
    </row>
    <row r="1300" spans="1:7">
      <c r="A1300" s="1">
        <v>41452</v>
      </c>
      <c r="B1300">
        <v>12.84</v>
      </c>
      <c r="C1300">
        <v>13.03</v>
      </c>
      <c r="D1300">
        <v>12.78</v>
      </c>
      <c r="E1300">
        <v>13.01</v>
      </c>
      <c r="F1300">
        <v>124616300</v>
      </c>
      <c r="G1300">
        <v>12.94</v>
      </c>
    </row>
    <row r="1301" spans="1:7">
      <c r="A1301" s="1">
        <v>41453</v>
      </c>
      <c r="B1301">
        <v>12.97</v>
      </c>
      <c r="C1301">
        <v>13</v>
      </c>
      <c r="D1301">
        <v>12.84</v>
      </c>
      <c r="E1301">
        <v>12.86</v>
      </c>
      <c r="F1301">
        <v>90297100</v>
      </c>
      <c r="G1301">
        <v>12.79</v>
      </c>
    </row>
    <row r="1302" spans="1:7">
      <c r="A1302" s="1">
        <v>41456</v>
      </c>
      <c r="B1302">
        <v>12.95</v>
      </c>
      <c r="C1302">
        <v>13.1</v>
      </c>
      <c r="D1302">
        <v>12.92</v>
      </c>
      <c r="E1302">
        <v>12.93</v>
      </c>
      <c r="F1302">
        <v>83146300</v>
      </c>
      <c r="G1302">
        <v>12.86</v>
      </c>
    </row>
    <row r="1303" spans="1:7">
      <c r="A1303" s="1">
        <v>41457</v>
      </c>
      <c r="B1303">
        <v>12.95</v>
      </c>
      <c r="C1303">
        <v>13.1</v>
      </c>
      <c r="D1303">
        <v>12.8</v>
      </c>
      <c r="E1303">
        <v>12.9</v>
      </c>
      <c r="F1303">
        <v>83708600</v>
      </c>
      <c r="G1303">
        <v>12.83</v>
      </c>
    </row>
    <row r="1304" spans="1:7">
      <c r="A1304" s="1">
        <v>41458</v>
      </c>
      <c r="B1304">
        <v>12.82</v>
      </c>
      <c r="C1304">
        <v>12.84</v>
      </c>
      <c r="D1304">
        <v>12.73</v>
      </c>
      <c r="E1304">
        <v>12.83</v>
      </c>
      <c r="F1304">
        <v>37971700</v>
      </c>
      <c r="G1304">
        <v>12.76</v>
      </c>
    </row>
    <row r="1305" spans="1:7">
      <c r="A1305" s="1">
        <v>41460</v>
      </c>
      <c r="B1305">
        <v>12.99</v>
      </c>
      <c r="C1305">
        <v>13.08</v>
      </c>
      <c r="D1305">
        <v>12.91</v>
      </c>
      <c r="E1305">
        <v>13.06</v>
      </c>
      <c r="F1305">
        <v>80758500</v>
      </c>
      <c r="G1305">
        <v>12.99</v>
      </c>
    </row>
    <row r="1306" spans="1:7">
      <c r="A1306" s="1">
        <v>41463</v>
      </c>
      <c r="B1306">
        <v>13.11</v>
      </c>
      <c r="C1306">
        <v>13.37</v>
      </c>
      <c r="D1306">
        <v>13.08</v>
      </c>
      <c r="E1306">
        <v>13.28</v>
      </c>
      <c r="F1306">
        <v>107441200</v>
      </c>
      <c r="G1306">
        <v>13.2</v>
      </c>
    </row>
    <row r="1307" spans="1:7">
      <c r="A1307" s="1">
        <v>41464</v>
      </c>
      <c r="B1307">
        <v>13.37</v>
      </c>
      <c r="C1307">
        <v>13.53</v>
      </c>
      <c r="D1307">
        <v>13.25</v>
      </c>
      <c r="E1307">
        <v>13.53</v>
      </c>
      <c r="F1307">
        <v>106067300</v>
      </c>
      <c r="G1307">
        <v>13.45</v>
      </c>
    </row>
    <row r="1308" spans="1:7">
      <c r="A1308" s="1">
        <v>41465</v>
      </c>
      <c r="B1308">
        <v>13.51</v>
      </c>
      <c r="C1308">
        <v>13.53</v>
      </c>
      <c r="D1308">
        <v>13.31</v>
      </c>
      <c r="E1308">
        <v>13.37</v>
      </c>
      <c r="F1308">
        <v>104353400</v>
      </c>
      <c r="G1308">
        <v>13.29</v>
      </c>
    </row>
    <row r="1309" spans="1:7">
      <c r="A1309" s="1">
        <v>41466</v>
      </c>
      <c r="B1309">
        <v>13.54</v>
      </c>
      <c r="C1309">
        <v>13.58</v>
      </c>
      <c r="D1309">
        <v>13.33</v>
      </c>
      <c r="E1309">
        <v>13.51</v>
      </c>
      <c r="F1309">
        <v>93756500</v>
      </c>
      <c r="G1309">
        <v>13.43</v>
      </c>
    </row>
    <row r="1310" spans="1:7">
      <c r="A1310" s="1">
        <v>41467</v>
      </c>
      <c r="B1310">
        <v>13.54</v>
      </c>
      <c r="C1310">
        <v>13.8</v>
      </c>
      <c r="D1310">
        <v>13.47</v>
      </c>
      <c r="E1310">
        <v>13.78</v>
      </c>
      <c r="F1310">
        <v>123958400</v>
      </c>
      <c r="G1310">
        <v>13.7</v>
      </c>
    </row>
    <row r="1311" spans="1:7">
      <c r="A1311" s="1">
        <v>41470</v>
      </c>
      <c r="B1311">
        <v>13.93</v>
      </c>
      <c r="C1311">
        <v>13.94</v>
      </c>
      <c r="D1311">
        <v>13.76</v>
      </c>
      <c r="E1311">
        <v>13.88</v>
      </c>
      <c r="F1311">
        <v>90765200</v>
      </c>
      <c r="G1311">
        <v>13.8</v>
      </c>
    </row>
    <row r="1312" spans="1:7">
      <c r="A1312" s="1">
        <v>41471</v>
      </c>
      <c r="B1312">
        <v>13.93</v>
      </c>
      <c r="C1312">
        <v>14.02</v>
      </c>
      <c r="D1312">
        <v>13.77</v>
      </c>
      <c r="E1312">
        <v>13.92</v>
      </c>
      <c r="F1312">
        <v>146041900</v>
      </c>
      <c r="G1312">
        <v>13.84</v>
      </c>
    </row>
    <row r="1313" spans="1:7">
      <c r="A1313" s="1">
        <v>41472</v>
      </c>
      <c r="B1313">
        <v>14.06</v>
      </c>
      <c r="C1313">
        <v>14.44</v>
      </c>
      <c r="D1313">
        <v>14.04</v>
      </c>
      <c r="E1313">
        <v>14.31</v>
      </c>
      <c r="F1313">
        <v>249674500</v>
      </c>
      <c r="G1313">
        <v>14.23</v>
      </c>
    </row>
    <row r="1314" spans="1:7">
      <c r="A1314" s="1">
        <v>41473</v>
      </c>
      <c r="B1314">
        <v>14.4</v>
      </c>
      <c r="C1314">
        <v>14.85</v>
      </c>
      <c r="D1314">
        <v>14.4</v>
      </c>
      <c r="E1314">
        <v>14.76</v>
      </c>
      <c r="F1314">
        <v>221796400</v>
      </c>
      <c r="G1314">
        <v>14.68</v>
      </c>
    </row>
    <row r="1315" spans="1:7">
      <c r="A1315" s="1">
        <v>41474</v>
      </c>
      <c r="B1315">
        <v>14.76</v>
      </c>
      <c r="C1315">
        <v>14.76</v>
      </c>
      <c r="D1315">
        <v>14.6</v>
      </c>
      <c r="E1315">
        <v>14.75</v>
      </c>
      <c r="F1315">
        <v>136196600</v>
      </c>
      <c r="G1315">
        <v>14.67</v>
      </c>
    </row>
    <row r="1316" spans="1:7">
      <c r="A1316" s="1">
        <v>41477</v>
      </c>
      <c r="B1316">
        <v>14.74</v>
      </c>
      <c r="C1316">
        <v>14.99</v>
      </c>
      <c r="D1316">
        <v>14.65</v>
      </c>
      <c r="E1316">
        <v>14.92</v>
      </c>
      <c r="F1316">
        <v>112416800</v>
      </c>
      <c r="G1316">
        <v>14.84</v>
      </c>
    </row>
    <row r="1317" spans="1:7">
      <c r="A1317" s="1">
        <v>41478</v>
      </c>
      <c r="B1317">
        <v>14.98</v>
      </c>
      <c r="C1317">
        <v>15.03</v>
      </c>
      <c r="D1317">
        <v>14.86</v>
      </c>
      <c r="E1317">
        <v>14.94</v>
      </c>
      <c r="F1317">
        <v>113736000</v>
      </c>
      <c r="G1317">
        <v>14.86</v>
      </c>
    </row>
    <row r="1318" spans="1:7">
      <c r="A1318" s="1">
        <v>41479</v>
      </c>
      <c r="B1318">
        <v>15</v>
      </c>
      <c r="C1318">
        <v>15</v>
      </c>
      <c r="D1318">
        <v>14.68</v>
      </c>
      <c r="E1318">
        <v>14.71</v>
      </c>
      <c r="F1318">
        <v>117771100</v>
      </c>
      <c r="G1318">
        <v>14.63</v>
      </c>
    </row>
    <row r="1319" spans="1:7">
      <c r="A1319" s="1">
        <v>41480</v>
      </c>
      <c r="B1319">
        <v>14.62</v>
      </c>
      <c r="C1319">
        <v>14.85</v>
      </c>
      <c r="D1319">
        <v>14.54</v>
      </c>
      <c r="E1319">
        <v>14.83</v>
      </c>
      <c r="F1319">
        <v>89243300</v>
      </c>
      <c r="G1319">
        <v>14.75</v>
      </c>
    </row>
    <row r="1320" spans="1:7">
      <c r="A1320" s="1">
        <v>41481</v>
      </c>
      <c r="B1320">
        <v>14.7</v>
      </c>
      <c r="C1320">
        <v>14.76</v>
      </c>
      <c r="D1320">
        <v>14.62</v>
      </c>
      <c r="E1320">
        <v>14.73</v>
      </c>
      <c r="F1320">
        <v>73777800</v>
      </c>
      <c r="G1320">
        <v>14.65</v>
      </c>
    </row>
    <row r="1321" spans="1:7">
      <c r="A1321" s="1">
        <v>41484</v>
      </c>
      <c r="B1321">
        <v>14.65</v>
      </c>
      <c r="C1321">
        <v>14.7</v>
      </c>
      <c r="D1321">
        <v>14.45</v>
      </c>
      <c r="E1321">
        <v>14.52</v>
      </c>
      <c r="F1321">
        <v>88616700</v>
      </c>
      <c r="G1321">
        <v>14.44</v>
      </c>
    </row>
    <row r="1322" spans="1:7">
      <c r="A1322" s="1">
        <v>41485</v>
      </c>
      <c r="B1322">
        <v>14.58</v>
      </c>
      <c r="C1322">
        <v>14.63</v>
      </c>
      <c r="D1322">
        <v>14.46</v>
      </c>
      <c r="E1322">
        <v>14.52</v>
      </c>
      <c r="F1322">
        <v>71675200</v>
      </c>
      <c r="G1322">
        <v>14.44</v>
      </c>
    </row>
    <row r="1323" spans="1:7">
      <c r="A1323" s="1">
        <v>41486</v>
      </c>
      <c r="B1323">
        <v>14.58</v>
      </c>
      <c r="C1323">
        <v>14.85</v>
      </c>
      <c r="D1323">
        <v>14.57</v>
      </c>
      <c r="E1323">
        <v>14.6</v>
      </c>
      <c r="F1323">
        <v>128182500</v>
      </c>
      <c r="G1323">
        <v>14.52</v>
      </c>
    </row>
    <row r="1324" spans="1:7">
      <c r="A1324" s="1">
        <v>41487</v>
      </c>
      <c r="B1324">
        <v>14.85</v>
      </c>
      <c r="C1324">
        <v>14.97</v>
      </c>
      <c r="D1324">
        <v>14.82</v>
      </c>
      <c r="E1324">
        <v>14.95</v>
      </c>
      <c r="F1324">
        <v>108554200</v>
      </c>
      <c r="G1324">
        <v>14.87</v>
      </c>
    </row>
    <row r="1325" spans="1:7">
      <c r="A1325" s="1">
        <v>41488</v>
      </c>
      <c r="B1325">
        <v>14.88</v>
      </c>
      <c r="C1325">
        <v>14.91</v>
      </c>
      <c r="D1325">
        <v>14.78</v>
      </c>
      <c r="E1325">
        <v>14.84</v>
      </c>
      <c r="F1325">
        <v>83367400</v>
      </c>
      <c r="G1325">
        <v>14.76</v>
      </c>
    </row>
    <row r="1326" spans="1:7">
      <c r="A1326" s="1">
        <v>41491</v>
      </c>
      <c r="B1326">
        <v>14.77</v>
      </c>
      <c r="C1326">
        <v>14.84</v>
      </c>
      <c r="D1326">
        <v>14.7</v>
      </c>
      <c r="E1326">
        <v>14.8</v>
      </c>
      <c r="F1326">
        <v>61711900</v>
      </c>
      <c r="G1326">
        <v>14.72</v>
      </c>
    </row>
    <row r="1327" spans="1:7">
      <c r="A1327" s="1">
        <v>41492</v>
      </c>
      <c r="B1327">
        <v>14.74</v>
      </c>
      <c r="C1327">
        <v>14.76</v>
      </c>
      <c r="D1327">
        <v>14.63</v>
      </c>
      <c r="E1327">
        <v>14.64</v>
      </c>
      <c r="F1327">
        <v>84249800</v>
      </c>
      <c r="G1327">
        <v>14.56</v>
      </c>
    </row>
    <row r="1328" spans="1:7">
      <c r="A1328" s="1">
        <v>41493</v>
      </c>
      <c r="B1328">
        <v>14.43</v>
      </c>
      <c r="C1328">
        <v>14.57</v>
      </c>
      <c r="D1328">
        <v>14.25</v>
      </c>
      <c r="E1328">
        <v>14.53</v>
      </c>
      <c r="F1328">
        <v>128693600</v>
      </c>
      <c r="G1328">
        <v>14.45</v>
      </c>
    </row>
    <row r="1329" spans="1:7">
      <c r="A1329" s="1">
        <v>41494</v>
      </c>
      <c r="B1329">
        <v>14.68</v>
      </c>
      <c r="C1329">
        <v>14.7</v>
      </c>
      <c r="D1329">
        <v>14.44</v>
      </c>
      <c r="E1329">
        <v>14.61</v>
      </c>
      <c r="F1329">
        <v>88544100</v>
      </c>
      <c r="G1329">
        <v>14.53</v>
      </c>
    </row>
    <row r="1330" spans="1:7">
      <c r="A1330" s="1">
        <v>41495</v>
      </c>
      <c r="B1330">
        <v>14.56</v>
      </c>
      <c r="C1330">
        <v>14.61</v>
      </c>
      <c r="D1330">
        <v>14.4</v>
      </c>
      <c r="E1330">
        <v>14.45</v>
      </c>
      <c r="F1330">
        <v>72897900</v>
      </c>
      <c r="G1330">
        <v>14.37</v>
      </c>
    </row>
    <row r="1331" spans="1:7">
      <c r="A1331" s="1">
        <v>41498</v>
      </c>
      <c r="B1331">
        <v>14.36</v>
      </c>
      <c r="C1331">
        <v>14.47</v>
      </c>
      <c r="D1331">
        <v>14.32</v>
      </c>
      <c r="E1331">
        <v>14.41</v>
      </c>
      <c r="F1331">
        <v>60867500</v>
      </c>
      <c r="G1331">
        <v>14.33</v>
      </c>
    </row>
    <row r="1332" spans="1:7">
      <c r="A1332" s="1">
        <v>41499</v>
      </c>
      <c r="B1332">
        <v>14.47</v>
      </c>
      <c r="C1332">
        <v>14.62</v>
      </c>
      <c r="D1332">
        <v>14.33</v>
      </c>
      <c r="E1332">
        <v>14.51</v>
      </c>
      <c r="F1332">
        <v>75777900</v>
      </c>
      <c r="G1332">
        <v>14.43</v>
      </c>
    </row>
    <row r="1333" spans="1:7">
      <c r="A1333" s="1">
        <v>41500</v>
      </c>
      <c r="B1333">
        <v>14.55</v>
      </c>
      <c r="C1333">
        <v>14.75</v>
      </c>
      <c r="D1333">
        <v>14.54</v>
      </c>
      <c r="E1333">
        <v>14.6</v>
      </c>
      <c r="F1333">
        <v>78553700</v>
      </c>
      <c r="G1333">
        <v>14.52</v>
      </c>
    </row>
    <row r="1334" spans="1:7">
      <c r="A1334" s="1">
        <v>41501</v>
      </c>
      <c r="B1334">
        <v>14.46</v>
      </c>
      <c r="C1334">
        <v>14.47</v>
      </c>
      <c r="D1334">
        <v>14.31</v>
      </c>
      <c r="E1334">
        <v>14.32</v>
      </c>
      <c r="F1334">
        <v>99238900</v>
      </c>
      <c r="G1334">
        <v>14.24</v>
      </c>
    </row>
    <row r="1335" spans="1:7">
      <c r="A1335" s="1">
        <v>41502</v>
      </c>
      <c r="B1335">
        <v>14.29</v>
      </c>
      <c r="C1335">
        <v>14.47</v>
      </c>
      <c r="D1335">
        <v>14.21</v>
      </c>
      <c r="E1335">
        <v>14.42</v>
      </c>
      <c r="F1335">
        <v>104959000</v>
      </c>
      <c r="G1335">
        <v>14.34</v>
      </c>
    </row>
    <row r="1336" spans="1:7">
      <c r="A1336" s="1">
        <v>41505</v>
      </c>
      <c r="B1336">
        <v>14.37</v>
      </c>
      <c r="C1336">
        <v>14.38</v>
      </c>
      <c r="D1336">
        <v>14.13</v>
      </c>
      <c r="E1336">
        <v>14.15</v>
      </c>
      <c r="F1336">
        <v>98384600</v>
      </c>
      <c r="G1336">
        <v>14.07</v>
      </c>
    </row>
    <row r="1337" spans="1:7">
      <c r="A1337" s="1">
        <v>41506</v>
      </c>
      <c r="B1337">
        <v>14.18</v>
      </c>
      <c r="C1337">
        <v>14.38</v>
      </c>
      <c r="D1337">
        <v>13.98</v>
      </c>
      <c r="E1337">
        <v>14.29</v>
      </c>
      <c r="F1337">
        <v>114332500</v>
      </c>
      <c r="G1337">
        <v>14.21</v>
      </c>
    </row>
    <row r="1338" spans="1:7">
      <c r="A1338" s="1">
        <v>41507</v>
      </c>
      <c r="B1338">
        <v>14.26</v>
      </c>
      <c r="C1338">
        <v>14.48</v>
      </c>
      <c r="D1338">
        <v>14.2</v>
      </c>
      <c r="E1338">
        <v>14.34</v>
      </c>
      <c r="F1338">
        <v>91680600</v>
      </c>
      <c r="G1338">
        <v>14.26</v>
      </c>
    </row>
    <row r="1339" spans="1:7">
      <c r="A1339" s="1">
        <v>41508</v>
      </c>
      <c r="B1339">
        <v>14.47</v>
      </c>
      <c r="C1339">
        <v>14.6</v>
      </c>
      <c r="D1339">
        <v>14.4</v>
      </c>
      <c r="E1339">
        <v>14.57</v>
      </c>
      <c r="F1339">
        <v>76348300</v>
      </c>
      <c r="G1339">
        <v>14.49</v>
      </c>
    </row>
    <row r="1340" spans="1:7">
      <c r="A1340" s="1">
        <v>41509</v>
      </c>
      <c r="B1340">
        <v>14.59</v>
      </c>
      <c r="C1340">
        <v>14.69</v>
      </c>
      <c r="D1340">
        <v>14.51</v>
      </c>
      <c r="E1340">
        <v>14.57</v>
      </c>
      <c r="F1340">
        <v>67699200</v>
      </c>
      <c r="G1340">
        <v>14.49</v>
      </c>
    </row>
    <row r="1341" spans="1:7">
      <c r="A1341" s="1">
        <v>41512</v>
      </c>
      <c r="B1341">
        <v>14.53</v>
      </c>
      <c r="C1341">
        <v>14.7</v>
      </c>
      <c r="D1341">
        <v>14.49</v>
      </c>
      <c r="E1341">
        <v>14.49</v>
      </c>
      <c r="F1341">
        <v>68938900</v>
      </c>
      <c r="G1341">
        <v>14.41</v>
      </c>
    </row>
    <row r="1342" spans="1:7">
      <c r="A1342" s="1">
        <v>41513</v>
      </c>
      <c r="B1342">
        <v>14.26</v>
      </c>
      <c r="C1342">
        <v>14.41</v>
      </c>
      <c r="D1342">
        <v>14.1</v>
      </c>
      <c r="E1342">
        <v>14.11</v>
      </c>
      <c r="F1342">
        <v>122534200</v>
      </c>
      <c r="G1342">
        <v>14.03</v>
      </c>
    </row>
    <row r="1343" spans="1:7">
      <c r="A1343" s="1">
        <v>41514</v>
      </c>
      <c r="B1343">
        <v>14.07</v>
      </c>
      <c r="C1343">
        <v>14.25</v>
      </c>
      <c r="D1343">
        <v>13.99</v>
      </c>
      <c r="E1343">
        <v>14.12</v>
      </c>
      <c r="F1343">
        <v>96473600</v>
      </c>
      <c r="G1343">
        <v>14.04</v>
      </c>
    </row>
    <row r="1344" spans="1:7">
      <c r="A1344" s="1">
        <v>41515</v>
      </c>
      <c r="B1344">
        <v>14.14</v>
      </c>
      <c r="C1344">
        <v>14.3</v>
      </c>
      <c r="D1344">
        <v>14.12</v>
      </c>
      <c r="E1344">
        <v>14.17</v>
      </c>
      <c r="F1344">
        <v>76691500</v>
      </c>
      <c r="G1344">
        <v>14.09</v>
      </c>
    </row>
    <row r="1345" spans="1:7">
      <c r="A1345" s="1">
        <v>41516</v>
      </c>
      <c r="B1345">
        <v>14.23</v>
      </c>
      <c r="C1345">
        <v>14.25</v>
      </c>
      <c r="D1345">
        <v>14.07</v>
      </c>
      <c r="E1345">
        <v>14.12</v>
      </c>
      <c r="F1345">
        <v>73233400</v>
      </c>
      <c r="G1345">
        <v>14.04</v>
      </c>
    </row>
    <row r="1346" spans="1:7">
      <c r="A1346" s="1">
        <v>41520</v>
      </c>
      <c r="B1346">
        <v>14.3</v>
      </c>
      <c r="C1346">
        <v>14.38</v>
      </c>
      <c r="D1346">
        <v>14.18</v>
      </c>
      <c r="E1346">
        <v>14.25</v>
      </c>
      <c r="F1346">
        <v>74628700</v>
      </c>
      <c r="G1346">
        <v>14.17</v>
      </c>
    </row>
    <row r="1347" spans="1:7">
      <c r="A1347" s="1">
        <v>41521</v>
      </c>
      <c r="B1347">
        <v>14.21</v>
      </c>
      <c r="C1347">
        <v>14.4</v>
      </c>
      <c r="D1347">
        <v>14.21</v>
      </c>
      <c r="E1347">
        <v>14.32</v>
      </c>
      <c r="F1347">
        <v>71132500</v>
      </c>
      <c r="G1347">
        <v>14.25</v>
      </c>
    </row>
    <row r="1348" spans="1:7">
      <c r="A1348" s="1">
        <v>41522</v>
      </c>
      <c r="B1348">
        <v>14.41</v>
      </c>
      <c r="C1348">
        <v>14.55</v>
      </c>
      <c r="D1348">
        <v>14.36</v>
      </c>
      <c r="E1348">
        <v>14.37</v>
      </c>
      <c r="F1348">
        <v>71229200</v>
      </c>
      <c r="G1348">
        <v>14.3</v>
      </c>
    </row>
    <row r="1349" spans="1:7">
      <c r="A1349" s="1">
        <v>41523</v>
      </c>
      <c r="B1349">
        <v>14.47</v>
      </c>
      <c r="C1349">
        <v>14.5</v>
      </c>
      <c r="D1349">
        <v>14.27</v>
      </c>
      <c r="E1349">
        <v>14.36</v>
      </c>
      <c r="F1349">
        <v>75513100</v>
      </c>
      <c r="G1349">
        <v>14.29</v>
      </c>
    </row>
    <row r="1350" spans="1:7">
      <c r="A1350" s="1">
        <v>41526</v>
      </c>
      <c r="B1350">
        <v>14.41</v>
      </c>
      <c r="C1350">
        <v>14.49</v>
      </c>
      <c r="D1350">
        <v>14.37</v>
      </c>
      <c r="E1350">
        <v>14.48</v>
      </c>
      <c r="F1350">
        <v>53447300</v>
      </c>
      <c r="G1350">
        <v>14.41</v>
      </c>
    </row>
    <row r="1351" spans="1:7">
      <c r="A1351" s="1">
        <v>41527</v>
      </c>
      <c r="B1351">
        <v>14.52</v>
      </c>
      <c r="C1351">
        <v>14.69</v>
      </c>
      <c r="D1351">
        <v>14.52</v>
      </c>
      <c r="E1351">
        <v>14.61</v>
      </c>
      <c r="F1351">
        <v>93180300</v>
      </c>
      <c r="G1351">
        <v>14.54</v>
      </c>
    </row>
    <row r="1352" spans="1:7">
      <c r="A1352" s="1">
        <v>41528</v>
      </c>
      <c r="B1352">
        <v>14.56</v>
      </c>
      <c r="C1352">
        <v>14.68</v>
      </c>
      <c r="D1352">
        <v>14.52</v>
      </c>
      <c r="E1352">
        <v>14.65</v>
      </c>
      <c r="F1352">
        <v>81098900</v>
      </c>
      <c r="G1352">
        <v>14.58</v>
      </c>
    </row>
    <row r="1353" spans="1:7">
      <c r="A1353" s="1">
        <v>41529</v>
      </c>
      <c r="B1353">
        <v>14.65</v>
      </c>
      <c r="C1353">
        <v>14.68</v>
      </c>
      <c r="D1353">
        <v>14.46</v>
      </c>
      <c r="E1353">
        <v>14.48</v>
      </c>
      <c r="F1353">
        <v>63355900</v>
      </c>
      <c r="G1353">
        <v>14.41</v>
      </c>
    </row>
    <row r="1354" spans="1:7">
      <c r="A1354" s="1">
        <v>41530</v>
      </c>
      <c r="B1354">
        <v>14.46</v>
      </c>
      <c r="C1354">
        <v>14.55</v>
      </c>
      <c r="D1354">
        <v>14.45</v>
      </c>
      <c r="E1354">
        <v>14.49</v>
      </c>
      <c r="F1354">
        <v>56793400</v>
      </c>
      <c r="G1354">
        <v>14.42</v>
      </c>
    </row>
    <row r="1355" spans="1:7">
      <c r="A1355" s="1">
        <v>41533</v>
      </c>
      <c r="B1355">
        <v>14.61</v>
      </c>
      <c r="C1355">
        <v>14.68</v>
      </c>
      <c r="D1355">
        <v>14.53</v>
      </c>
      <c r="E1355">
        <v>14.53</v>
      </c>
      <c r="F1355">
        <v>65276500</v>
      </c>
      <c r="G1355">
        <v>14.46</v>
      </c>
    </row>
    <row r="1356" spans="1:7">
      <c r="A1356" s="1">
        <v>41534</v>
      </c>
      <c r="B1356">
        <v>14.53</v>
      </c>
      <c r="C1356">
        <v>14.62</v>
      </c>
      <c r="D1356">
        <v>14.4</v>
      </c>
      <c r="E1356">
        <v>14.55</v>
      </c>
      <c r="F1356">
        <v>73686100</v>
      </c>
      <c r="G1356">
        <v>14.48</v>
      </c>
    </row>
    <row r="1357" spans="1:7">
      <c r="A1357" s="1">
        <v>41535</v>
      </c>
      <c r="B1357">
        <v>14.53</v>
      </c>
      <c r="C1357">
        <v>14.82</v>
      </c>
      <c r="D1357">
        <v>14.49</v>
      </c>
      <c r="E1357">
        <v>14.71</v>
      </c>
      <c r="F1357">
        <v>127092600</v>
      </c>
      <c r="G1357">
        <v>14.64</v>
      </c>
    </row>
    <row r="1358" spans="1:7">
      <c r="A1358" s="1">
        <v>41536</v>
      </c>
      <c r="B1358">
        <v>14.8</v>
      </c>
      <c r="C1358">
        <v>14.83</v>
      </c>
      <c r="D1358">
        <v>14.58</v>
      </c>
      <c r="E1358">
        <v>14.61</v>
      </c>
      <c r="F1358">
        <v>79710700</v>
      </c>
      <c r="G1358">
        <v>14.54</v>
      </c>
    </row>
    <row r="1359" spans="1:7">
      <c r="A1359" s="1">
        <v>41537</v>
      </c>
      <c r="B1359">
        <v>14.65</v>
      </c>
      <c r="C1359">
        <v>14.66</v>
      </c>
      <c r="D1359">
        <v>14.44</v>
      </c>
      <c r="E1359">
        <v>14.44</v>
      </c>
      <c r="F1359">
        <v>145174800</v>
      </c>
      <c r="G1359">
        <v>14.37</v>
      </c>
    </row>
    <row r="1360" spans="1:7">
      <c r="A1360" s="1">
        <v>41540</v>
      </c>
      <c r="B1360">
        <v>14.31</v>
      </c>
      <c r="C1360">
        <v>14.32</v>
      </c>
      <c r="D1360">
        <v>14.09</v>
      </c>
      <c r="E1360">
        <v>14.14</v>
      </c>
      <c r="F1360">
        <v>127283100</v>
      </c>
      <c r="G1360">
        <v>14.07</v>
      </c>
    </row>
    <row r="1361" spans="1:7">
      <c r="A1361" s="1">
        <v>41541</v>
      </c>
      <c r="B1361">
        <v>14.18</v>
      </c>
      <c r="C1361">
        <v>14.25</v>
      </c>
      <c r="D1361">
        <v>14.01</v>
      </c>
      <c r="E1361">
        <v>14.09</v>
      </c>
      <c r="F1361">
        <v>96912800</v>
      </c>
      <c r="G1361">
        <v>14.02</v>
      </c>
    </row>
    <row r="1362" spans="1:7">
      <c r="A1362" s="1">
        <v>41542</v>
      </c>
      <c r="B1362">
        <v>14.12</v>
      </c>
      <c r="C1362">
        <v>14.24</v>
      </c>
      <c r="D1362">
        <v>14.03</v>
      </c>
      <c r="E1362">
        <v>14.14</v>
      </c>
      <c r="F1362">
        <v>86546100</v>
      </c>
      <c r="G1362">
        <v>14.07</v>
      </c>
    </row>
    <row r="1363" spans="1:7">
      <c r="A1363" s="1">
        <v>41543</v>
      </c>
      <c r="B1363">
        <v>14.19</v>
      </c>
      <c r="C1363">
        <v>14.22</v>
      </c>
      <c r="D1363">
        <v>13.98</v>
      </c>
      <c r="E1363">
        <v>14.08</v>
      </c>
      <c r="F1363">
        <v>89352900</v>
      </c>
      <c r="G1363">
        <v>14.01</v>
      </c>
    </row>
    <row r="1364" spans="1:7">
      <c r="A1364" s="1">
        <v>41544</v>
      </c>
      <c r="B1364">
        <v>13.99</v>
      </c>
      <c r="C1364">
        <v>14.03</v>
      </c>
      <c r="D1364">
        <v>13.88</v>
      </c>
      <c r="E1364">
        <v>13.9</v>
      </c>
      <c r="F1364">
        <v>79156000</v>
      </c>
      <c r="G1364">
        <v>13.83</v>
      </c>
    </row>
    <row r="1365" spans="1:7">
      <c r="A1365" s="1">
        <v>41547</v>
      </c>
      <c r="B1365">
        <v>13.69</v>
      </c>
      <c r="C1365">
        <v>13.93</v>
      </c>
      <c r="D1365">
        <v>13.6</v>
      </c>
      <c r="E1365">
        <v>13.8</v>
      </c>
      <c r="F1365">
        <v>104439900</v>
      </c>
      <c r="G1365">
        <v>13.73</v>
      </c>
    </row>
    <row r="1366" spans="1:7">
      <c r="A1366" s="1">
        <v>41548</v>
      </c>
      <c r="B1366">
        <v>13.85</v>
      </c>
      <c r="C1366">
        <v>13.92</v>
      </c>
      <c r="D1366">
        <v>13.81</v>
      </c>
      <c r="E1366">
        <v>13.9</v>
      </c>
      <c r="F1366">
        <v>57631000</v>
      </c>
      <c r="G1366">
        <v>13.83</v>
      </c>
    </row>
    <row r="1367" spans="1:7">
      <c r="A1367" s="1">
        <v>41549</v>
      </c>
      <c r="B1367">
        <v>13.81</v>
      </c>
      <c r="C1367">
        <v>14.1</v>
      </c>
      <c r="D1367">
        <v>13.79</v>
      </c>
      <c r="E1367">
        <v>14.06</v>
      </c>
      <c r="F1367">
        <v>89186300</v>
      </c>
      <c r="G1367">
        <v>13.99</v>
      </c>
    </row>
    <row r="1368" spans="1:7">
      <c r="A1368" s="1">
        <v>41550</v>
      </c>
      <c r="B1368">
        <v>14.07</v>
      </c>
      <c r="C1368">
        <v>14.1</v>
      </c>
      <c r="D1368">
        <v>13.83</v>
      </c>
      <c r="E1368">
        <v>14</v>
      </c>
      <c r="F1368">
        <v>95269000</v>
      </c>
      <c r="G1368">
        <v>13.93</v>
      </c>
    </row>
    <row r="1369" spans="1:7">
      <c r="A1369" s="1">
        <v>41551</v>
      </c>
      <c r="B1369">
        <v>14.02</v>
      </c>
      <c r="C1369">
        <v>14.08</v>
      </c>
      <c r="D1369">
        <v>13.96</v>
      </c>
      <c r="E1369">
        <v>14.05</v>
      </c>
      <c r="F1369">
        <v>63495400</v>
      </c>
      <c r="G1369">
        <v>13.98</v>
      </c>
    </row>
    <row r="1370" spans="1:7">
      <c r="A1370" s="1">
        <v>41554</v>
      </c>
      <c r="B1370">
        <v>13.91</v>
      </c>
      <c r="C1370">
        <v>13.95</v>
      </c>
      <c r="D1370">
        <v>13.8</v>
      </c>
      <c r="E1370">
        <v>13.81</v>
      </c>
      <c r="F1370">
        <v>64822700</v>
      </c>
      <c r="G1370">
        <v>13.74</v>
      </c>
    </row>
    <row r="1371" spans="1:7">
      <c r="A1371" s="1">
        <v>41555</v>
      </c>
      <c r="B1371">
        <v>13.83</v>
      </c>
      <c r="C1371">
        <v>13.9</v>
      </c>
      <c r="D1371">
        <v>13.68</v>
      </c>
      <c r="E1371">
        <v>13.69</v>
      </c>
      <c r="F1371">
        <v>92746200</v>
      </c>
      <c r="G1371">
        <v>13.62</v>
      </c>
    </row>
    <row r="1372" spans="1:7">
      <c r="A1372" s="1">
        <v>41556</v>
      </c>
      <c r="B1372">
        <v>13.72</v>
      </c>
      <c r="C1372">
        <v>13.93</v>
      </c>
      <c r="D1372">
        <v>13.69</v>
      </c>
      <c r="E1372">
        <v>13.84</v>
      </c>
      <c r="F1372">
        <v>96012800</v>
      </c>
      <c r="G1372">
        <v>13.77</v>
      </c>
    </row>
    <row r="1373" spans="1:7">
      <c r="A1373" s="1">
        <v>41557</v>
      </c>
      <c r="B1373">
        <v>14.03</v>
      </c>
      <c r="C1373">
        <v>14.25</v>
      </c>
      <c r="D1373">
        <v>14.01</v>
      </c>
      <c r="E1373">
        <v>14.23</v>
      </c>
      <c r="F1373">
        <v>102305800</v>
      </c>
      <c r="G1373">
        <v>14.16</v>
      </c>
    </row>
    <row r="1374" spans="1:7">
      <c r="A1374" s="1">
        <v>41558</v>
      </c>
      <c r="B1374">
        <v>14.24</v>
      </c>
      <c r="C1374">
        <v>14.28</v>
      </c>
      <c r="D1374">
        <v>14.11</v>
      </c>
      <c r="E1374">
        <v>14.19</v>
      </c>
      <c r="F1374">
        <v>83422000</v>
      </c>
      <c r="G1374">
        <v>14.12</v>
      </c>
    </row>
    <row r="1375" spans="1:7">
      <c r="A1375" s="1">
        <v>41561</v>
      </c>
      <c r="B1375">
        <v>14.06</v>
      </c>
      <c r="C1375">
        <v>14.39</v>
      </c>
      <c r="D1375">
        <v>14.05</v>
      </c>
      <c r="E1375">
        <v>14.35</v>
      </c>
      <c r="F1375">
        <v>78367500</v>
      </c>
      <c r="G1375">
        <v>14.28</v>
      </c>
    </row>
    <row r="1376" spans="1:7">
      <c r="A1376" s="1">
        <v>41562</v>
      </c>
      <c r="B1376">
        <v>14.39</v>
      </c>
      <c r="C1376">
        <v>14.43</v>
      </c>
      <c r="D1376">
        <v>14.21</v>
      </c>
      <c r="E1376">
        <v>14.24</v>
      </c>
      <c r="F1376">
        <v>102099300</v>
      </c>
      <c r="G1376">
        <v>14.17</v>
      </c>
    </row>
    <row r="1377" spans="1:7">
      <c r="A1377" s="1">
        <v>41563</v>
      </c>
      <c r="B1377">
        <v>14.32</v>
      </c>
      <c r="C1377">
        <v>14.61</v>
      </c>
      <c r="D1377">
        <v>14.32</v>
      </c>
      <c r="E1377">
        <v>14.56</v>
      </c>
      <c r="F1377">
        <v>153481000</v>
      </c>
      <c r="G1377">
        <v>14.49</v>
      </c>
    </row>
    <row r="1378" spans="1:7">
      <c r="A1378" s="1">
        <v>41564</v>
      </c>
      <c r="B1378">
        <v>14.45</v>
      </c>
      <c r="C1378">
        <v>14.66</v>
      </c>
      <c r="D1378">
        <v>14.41</v>
      </c>
      <c r="E1378">
        <v>14.66</v>
      </c>
      <c r="F1378">
        <v>94090800</v>
      </c>
      <c r="G1378">
        <v>14.59</v>
      </c>
    </row>
    <row r="1379" spans="1:7">
      <c r="A1379" s="1">
        <v>41565</v>
      </c>
      <c r="B1379">
        <v>14.68</v>
      </c>
      <c r="C1379">
        <v>14.72</v>
      </c>
      <c r="D1379">
        <v>14.53</v>
      </c>
      <c r="E1379">
        <v>14.63</v>
      </c>
      <c r="F1379">
        <v>96986400</v>
      </c>
      <c r="G1379">
        <v>14.56</v>
      </c>
    </row>
    <row r="1380" spans="1:7">
      <c r="A1380" s="1">
        <v>41568</v>
      </c>
      <c r="B1380">
        <v>14.53</v>
      </c>
      <c r="C1380">
        <v>14.59</v>
      </c>
      <c r="D1380">
        <v>14.47</v>
      </c>
      <c r="E1380">
        <v>14.52</v>
      </c>
      <c r="F1380">
        <v>91280600</v>
      </c>
      <c r="G1380">
        <v>14.45</v>
      </c>
    </row>
    <row r="1381" spans="1:7">
      <c r="A1381" s="1">
        <v>41569</v>
      </c>
      <c r="B1381">
        <v>14.55</v>
      </c>
      <c r="C1381">
        <v>14.63</v>
      </c>
      <c r="D1381">
        <v>14.45</v>
      </c>
      <c r="E1381">
        <v>14.52</v>
      </c>
      <c r="F1381">
        <v>102836000</v>
      </c>
      <c r="G1381">
        <v>14.45</v>
      </c>
    </row>
    <row r="1382" spans="1:7">
      <c r="A1382" s="1">
        <v>41570</v>
      </c>
      <c r="B1382">
        <v>14.45</v>
      </c>
      <c r="C1382">
        <v>14.48</v>
      </c>
      <c r="D1382">
        <v>14.17</v>
      </c>
      <c r="E1382">
        <v>14.21</v>
      </c>
      <c r="F1382">
        <v>108529700</v>
      </c>
      <c r="G1382">
        <v>14.14</v>
      </c>
    </row>
    <row r="1383" spans="1:7">
      <c r="A1383" s="1">
        <v>41571</v>
      </c>
      <c r="B1383">
        <v>14.12</v>
      </c>
      <c r="C1383">
        <v>14.2</v>
      </c>
      <c r="D1383">
        <v>14.07</v>
      </c>
      <c r="E1383">
        <v>14.17</v>
      </c>
      <c r="F1383">
        <v>92566100</v>
      </c>
      <c r="G1383">
        <v>14.1</v>
      </c>
    </row>
    <row r="1384" spans="1:7">
      <c r="A1384" s="1">
        <v>41572</v>
      </c>
      <c r="B1384">
        <v>14.15</v>
      </c>
      <c r="C1384">
        <v>14.27</v>
      </c>
      <c r="D1384">
        <v>14.14</v>
      </c>
      <c r="E1384">
        <v>14.26</v>
      </c>
      <c r="F1384">
        <v>58592400</v>
      </c>
      <c r="G1384">
        <v>14.19</v>
      </c>
    </row>
    <row r="1385" spans="1:7">
      <c r="A1385" s="1">
        <v>41575</v>
      </c>
      <c r="B1385">
        <v>14.29</v>
      </c>
      <c r="C1385">
        <v>14.32</v>
      </c>
      <c r="D1385">
        <v>14.21</v>
      </c>
      <c r="E1385">
        <v>14.23</v>
      </c>
      <c r="F1385">
        <v>62328000</v>
      </c>
      <c r="G1385">
        <v>14.16</v>
      </c>
    </row>
    <row r="1386" spans="1:7">
      <c r="A1386" s="1">
        <v>41576</v>
      </c>
      <c r="B1386">
        <v>14.26</v>
      </c>
      <c r="C1386">
        <v>14.29</v>
      </c>
      <c r="D1386">
        <v>14.06</v>
      </c>
      <c r="E1386">
        <v>14.15</v>
      </c>
      <c r="F1386">
        <v>79563100</v>
      </c>
      <c r="G1386">
        <v>14.08</v>
      </c>
    </row>
    <row r="1387" spans="1:7">
      <c r="A1387" s="1">
        <v>41577</v>
      </c>
      <c r="B1387">
        <v>14.19</v>
      </c>
      <c r="C1387">
        <v>14.29</v>
      </c>
      <c r="D1387">
        <v>14.15</v>
      </c>
      <c r="E1387">
        <v>14.17</v>
      </c>
      <c r="F1387">
        <v>76624200</v>
      </c>
      <c r="G1387">
        <v>14.1</v>
      </c>
    </row>
    <row r="1388" spans="1:7">
      <c r="A1388" s="1">
        <v>41578</v>
      </c>
      <c r="B1388">
        <v>14.14</v>
      </c>
      <c r="C1388">
        <v>14.16</v>
      </c>
      <c r="D1388">
        <v>13.96</v>
      </c>
      <c r="E1388">
        <v>13.97</v>
      </c>
      <c r="F1388">
        <v>105713400</v>
      </c>
      <c r="G1388">
        <v>13.9</v>
      </c>
    </row>
    <row r="1389" spans="1:7">
      <c r="A1389" s="1">
        <v>41579</v>
      </c>
      <c r="B1389">
        <v>14</v>
      </c>
      <c r="C1389">
        <v>14.1</v>
      </c>
      <c r="D1389">
        <v>13.96</v>
      </c>
      <c r="E1389">
        <v>14.02</v>
      </c>
      <c r="F1389">
        <v>75610400</v>
      </c>
      <c r="G1389">
        <v>13.95</v>
      </c>
    </row>
    <row r="1390" spans="1:7">
      <c r="A1390" s="1">
        <v>41582</v>
      </c>
      <c r="B1390">
        <v>14.09</v>
      </c>
      <c r="C1390">
        <v>14.12</v>
      </c>
      <c r="D1390">
        <v>14</v>
      </c>
      <c r="E1390">
        <v>14.04</v>
      </c>
      <c r="F1390">
        <v>53063200</v>
      </c>
      <c r="G1390">
        <v>13.97</v>
      </c>
    </row>
    <row r="1391" spans="1:7">
      <c r="A1391" s="1">
        <v>41583</v>
      </c>
      <c r="B1391">
        <v>13.99</v>
      </c>
      <c r="C1391">
        <v>14.02</v>
      </c>
      <c r="D1391">
        <v>13.9</v>
      </c>
      <c r="E1391">
        <v>13.93</v>
      </c>
      <c r="F1391">
        <v>71809700</v>
      </c>
      <c r="G1391">
        <v>13.86</v>
      </c>
    </row>
    <row r="1392" spans="1:7">
      <c r="A1392" s="1">
        <v>41584</v>
      </c>
      <c r="B1392">
        <v>13.99</v>
      </c>
      <c r="C1392">
        <v>14.02</v>
      </c>
      <c r="D1392">
        <v>13.91</v>
      </c>
      <c r="E1392">
        <v>13.96</v>
      </c>
      <c r="F1392">
        <v>66712900</v>
      </c>
      <c r="G1392">
        <v>13.89</v>
      </c>
    </row>
    <row r="1393" spans="1:7">
      <c r="A1393" s="1">
        <v>41585</v>
      </c>
      <c r="B1393">
        <v>14</v>
      </c>
      <c r="C1393">
        <v>14.03</v>
      </c>
      <c r="D1393">
        <v>13.8</v>
      </c>
      <c r="E1393">
        <v>13.8</v>
      </c>
      <c r="F1393">
        <v>80775000</v>
      </c>
      <c r="G1393">
        <v>13.73</v>
      </c>
    </row>
    <row r="1394" spans="1:7">
      <c r="A1394" s="1">
        <v>41586</v>
      </c>
      <c r="B1394">
        <v>13.86</v>
      </c>
      <c r="C1394">
        <v>14.32</v>
      </c>
      <c r="D1394">
        <v>13.84</v>
      </c>
      <c r="E1394">
        <v>14.32</v>
      </c>
      <c r="F1394">
        <v>158227300</v>
      </c>
      <c r="G1394">
        <v>14.25</v>
      </c>
    </row>
    <row r="1395" spans="1:7">
      <c r="A1395" s="1">
        <v>41589</v>
      </c>
      <c r="B1395">
        <v>14.27</v>
      </c>
      <c r="C1395">
        <v>14.42</v>
      </c>
      <c r="D1395">
        <v>14.24</v>
      </c>
      <c r="E1395">
        <v>14.4</v>
      </c>
      <c r="F1395">
        <v>66357400</v>
      </c>
      <c r="G1395">
        <v>14.33</v>
      </c>
    </row>
    <row r="1396" spans="1:7">
      <c r="A1396" s="1">
        <v>41590</v>
      </c>
      <c r="B1396">
        <v>14.33</v>
      </c>
      <c r="C1396">
        <v>14.46</v>
      </c>
      <c r="D1396">
        <v>14.26</v>
      </c>
      <c r="E1396">
        <v>14.32</v>
      </c>
      <c r="F1396">
        <v>69498300</v>
      </c>
      <c r="G1396">
        <v>14.25</v>
      </c>
    </row>
    <row r="1397" spans="1:7">
      <c r="A1397" s="1">
        <v>41591</v>
      </c>
      <c r="B1397">
        <v>14.26</v>
      </c>
      <c r="C1397">
        <v>14.64</v>
      </c>
      <c r="D1397">
        <v>14.2</v>
      </c>
      <c r="E1397">
        <v>14.64</v>
      </c>
      <c r="F1397">
        <v>128018500</v>
      </c>
      <c r="G1397">
        <v>14.57</v>
      </c>
    </row>
    <row r="1398" spans="1:7">
      <c r="A1398" s="1">
        <v>41592</v>
      </c>
      <c r="B1398">
        <v>14.68</v>
      </c>
      <c r="C1398">
        <v>14.82</v>
      </c>
      <c r="D1398">
        <v>14.61</v>
      </c>
      <c r="E1398">
        <v>14.8</v>
      </c>
      <c r="F1398">
        <v>128999400</v>
      </c>
      <c r="G1398">
        <v>14.73</v>
      </c>
    </row>
    <row r="1399" spans="1:7">
      <c r="A1399" s="1">
        <v>41593</v>
      </c>
      <c r="B1399">
        <v>14.79</v>
      </c>
      <c r="C1399">
        <v>14.95</v>
      </c>
      <c r="D1399">
        <v>14.77</v>
      </c>
      <c r="E1399">
        <v>14.92</v>
      </c>
      <c r="F1399">
        <v>105475300</v>
      </c>
      <c r="G1399">
        <v>14.85</v>
      </c>
    </row>
    <row r="1400" spans="1:7">
      <c r="A1400" s="1">
        <v>41596</v>
      </c>
      <c r="B1400">
        <v>14.98</v>
      </c>
      <c r="C1400">
        <v>15.17</v>
      </c>
      <c r="D1400">
        <v>14.86</v>
      </c>
      <c r="E1400">
        <v>14.92</v>
      </c>
      <c r="F1400">
        <v>145554400</v>
      </c>
      <c r="G1400">
        <v>14.85</v>
      </c>
    </row>
    <row r="1401" spans="1:7">
      <c r="A1401" s="1">
        <v>41597</v>
      </c>
      <c r="B1401">
        <v>14.98</v>
      </c>
      <c r="C1401">
        <v>15.3</v>
      </c>
      <c r="D1401">
        <v>14.97</v>
      </c>
      <c r="E1401">
        <v>15.2</v>
      </c>
      <c r="F1401">
        <v>161505600</v>
      </c>
      <c r="G1401">
        <v>15.12</v>
      </c>
    </row>
    <row r="1402" spans="1:7">
      <c r="A1402" s="1">
        <v>41598</v>
      </c>
      <c r="B1402">
        <v>15.25</v>
      </c>
      <c r="C1402">
        <v>15.27</v>
      </c>
      <c r="D1402">
        <v>15.08</v>
      </c>
      <c r="E1402">
        <v>15.14</v>
      </c>
      <c r="F1402">
        <v>107174900</v>
      </c>
      <c r="G1402">
        <v>15.07</v>
      </c>
    </row>
    <row r="1403" spans="1:7">
      <c r="A1403" s="1">
        <v>41599</v>
      </c>
      <c r="B1403">
        <v>15.22</v>
      </c>
      <c r="C1403">
        <v>15.6</v>
      </c>
      <c r="D1403">
        <v>15.2</v>
      </c>
      <c r="E1403">
        <v>15.59</v>
      </c>
      <c r="F1403">
        <v>142053600</v>
      </c>
      <c r="G1403">
        <v>15.51</v>
      </c>
    </row>
    <row r="1404" spans="1:7">
      <c r="A1404" s="1">
        <v>41600</v>
      </c>
      <c r="B1404">
        <v>15.7</v>
      </c>
      <c r="C1404">
        <v>15.79</v>
      </c>
      <c r="D1404">
        <v>15.6</v>
      </c>
      <c r="E1404">
        <v>15.64</v>
      </c>
      <c r="F1404">
        <v>110331100</v>
      </c>
      <c r="G1404">
        <v>15.56</v>
      </c>
    </row>
    <row r="1405" spans="1:7">
      <c r="A1405" s="1">
        <v>41603</v>
      </c>
      <c r="B1405">
        <v>15.67</v>
      </c>
      <c r="C1405">
        <v>15.98</v>
      </c>
      <c r="D1405">
        <v>15.66</v>
      </c>
      <c r="E1405">
        <v>15.81</v>
      </c>
      <c r="F1405">
        <v>153765500</v>
      </c>
      <c r="G1405">
        <v>15.73</v>
      </c>
    </row>
    <row r="1406" spans="1:7">
      <c r="A1406" s="1">
        <v>41604</v>
      </c>
      <c r="B1406">
        <v>15.84</v>
      </c>
      <c r="C1406">
        <v>15.97</v>
      </c>
      <c r="D1406">
        <v>15.81</v>
      </c>
      <c r="E1406">
        <v>15.88</v>
      </c>
      <c r="F1406">
        <v>114833700</v>
      </c>
      <c r="G1406">
        <v>15.8</v>
      </c>
    </row>
    <row r="1407" spans="1:7">
      <c r="A1407" s="1">
        <v>41605</v>
      </c>
      <c r="B1407">
        <v>15.87</v>
      </c>
      <c r="C1407">
        <v>15.94</v>
      </c>
      <c r="D1407">
        <v>15.76</v>
      </c>
      <c r="E1407">
        <v>15.83</v>
      </c>
      <c r="F1407">
        <v>75503600</v>
      </c>
      <c r="G1407">
        <v>15.75</v>
      </c>
    </row>
    <row r="1408" spans="1:7">
      <c r="A1408" s="1">
        <v>41607</v>
      </c>
      <c r="B1408">
        <v>15.84</v>
      </c>
      <c r="C1408">
        <v>15.92</v>
      </c>
      <c r="D1408">
        <v>15.79</v>
      </c>
      <c r="E1408">
        <v>15.82</v>
      </c>
      <c r="F1408">
        <v>44288400</v>
      </c>
      <c r="G1408">
        <v>15.74</v>
      </c>
    </row>
    <row r="1409" spans="1:7">
      <c r="A1409" s="1">
        <v>41610</v>
      </c>
      <c r="B1409">
        <v>15.84</v>
      </c>
      <c r="C1409">
        <v>15.97</v>
      </c>
      <c r="D1409">
        <v>15.7</v>
      </c>
      <c r="E1409">
        <v>15.73</v>
      </c>
      <c r="F1409">
        <v>92987400</v>
      </c>
      <c r="G1409">
        <v>15.65</v>
      </c>
    </row>
    <row r="1410" spans="1:7">
      <c r="A1410" s="1">
        <v>41611</v>
      </c>
      <c r="B1410">
        <v>15.64</v>
      </c>
      <c r="C1410">
        <v>15.79</v>
      </c>
      <c r="D1410">
        <v>15.39</v>
      </c>
      <c r="E1410">
        <v>15.54</v>
      </c>
      <c r="F1410">
        <v>106450300</v>
      </c>
      <c r="G1410">
        <v>15.46</v>
      </c>
    </row>
    <row r="1411" spans="1:7">
      <c r="A1411" s="1">
        <v>41612</v>
      </c>
      <c r="B1411">
        <v>15.39</v>
      </c>
      <c r="C1411">
        <v>15.73</v>
      </c>
      <c r="D1411">
        <v>15.36</v>
      </c>
      <c r="E1411">
        <v>15.63</v>
      </c>
      <c r="F1411">
        <v>96678100</v>
      </c>
      <c r="G1411">
        <v>15.56</v>
      </c>
    </row>
    <row r="1412" spans="1:7">
      <c r="A1412" s="1">
        <v>41613</v>
      </c>
      <c r="B1412">
        <v>15.61</v>
      </c>
      <c r="C1412">
        <v>15.64</v>
      </c>
      <c r="D1412">
        <v>15.36</v>
      </c>
      <c r="E1412">
        <v>15.43</v>
      </c>
      <c r="F1412">
        <v>95230500</v>
      </c>
      <c r="G1412">
        <v>15.36</v>
      </c>
    </row>
    <row r="1413" spans="1:7">
      <c r="A1413" s="1">
        <v>41614</v>
      </c>
      <c r="B1413">
        <v>15.61</v>
      </c>
      <c r="C1413">
        <v>15.72</v>
      </c>
      <c r="D1413">
        <v>15.46</v>
      </c>
      <c r="E1413">
        <v>15.56</v>
      </c>
      <c r="F1413">
        <v>92203100</v>
      </c>
      <c r="G1413">
        <v>15.49</v>
      </c>
    </row>
    <row r="1414" spans="1:7">
      <c r="A1414" s="1">
        <v>41617</v>
      </c>
      <c r="B1414">
        <v>15.62</v>
      </c>
      <c r="C1414">
        <v>15.67</v>
      </c>
      <c r="D1414">
        <v>15.56</v>
      </c>
      <c r="E1414">
        <v>15.58</v>
      </c>
      <c r="F1414">
        <v>50167200</v>
      </c>
      <c r="G1414">
        <v>15.51</v>
      </c>
    </row>
    <row r="1415" spans="1:7">
      <c r="A1415" s="1">
        <v>41618</v>
      </c>
      <c r="B1415">
        <v>15.52</v>
      </c>
      <c r="C1415">
        <v>15.68</v>
      </c>
      <c r="D1415">
        <v>15.51</v>
      </c>
      <c r="E1415">
        <v>15.56</v>
      </c>
      <c r="F1415">
        <v>67486300</v>
      </c>
      <c r="G1415">
        <v>15.49</v>
      </c>
    </row>
    <row r="1416" spans="1:7">
      <c r="A1416" s="1">
        <v>41619</v>
      </c>
      <c r="B1416">
        <v>15.55</v>
      </c>
      <c r="C1416">
        <v>15.55</v>
      </c>
      <c r="D1416">
        <v>15.18</v>
      </c>
      <c r="E1416">
        <v>15.25</v>
      </c>
      <c r="F1416">
        <v>117565000</v>
      </c>
      <c r="G1416">
        <v>15.18</v>
      </c>
    </row>
    <row r="1417" spans="1:7">
      <c r="A1417" s="1">
        <v>41620</v>
      </c>
      <c r="B1417">
        <v>15.26</v>
      </c>
      <c r="C1417">
        <v>15.35</v>
      </c>
      <c r="D1417">
        <v>15.12</v>
      </c>
      <c r="E1417">
        <v>15.25</v>
      </c>
      <c r="F1417">
        <v>76113900</v>
      </c>
      <c r="G1417">
        <v>15.18</v>
      </c>
    </row>
    <row r="1418" spans="1:7">
      <c r="A1418" s="1">
        <v>41621</v>
      </c>
      <c r="B1418">
        <v>15.28</v>
      </c>
      <c r="C1418">
        <v>15.33</v>
      </c>
      <c r="D1418">
        <v>15.13</v>
      </c>
      <c r="E1418">
        <v>15.18</v>
      </c>
      <c r="F1418">
        <v>61575600</v>
      </c>
      <c r="G1418">
        <v>15.11</v>
      </c>
    </row>
    <row r="1419" spans="1:7">
      <c r="A1419" s="1">
        <v>41624</v>
      </c>
      <c r="B1419">
        <v>15.22</v>
      </c>
      <c r="C1419">
        <v>15.34</v>
      </c>
      <c r="D1419">
        <v>15.2</v>
      </c>
      <c r="E1419">
        <v>15.24</v>
      </c>
      <c r="F1419">
        <v>71467000</v>
      </c>
      <c r="G1419">
        <v>15.17</v>
      </c>
    </row>
    <row r="1420" spans="1:7">
      <c r="A1420" s="1">
        <v>41625</v>
      </c>
      <c r="B1420">
        <v>15.24</v>
      </c>
      <c r="C1420">
        <v>15.3</v>
      </c>
      <c r="D1420">
        <v>15.14</v>
      </c>
      <c r="E1420">
        <v>15.18</v>
      </c>
      <c r="F1420">
        <v>74247300</v>
      </c>
      <c r="G1420">
        <v>15.11</v>
      </c>
    </row>
    <row r="1421" spans="1:7">
      <c r="A1421" s="1">
        <v>41626</v>
      </c>
      <c r="B1421">
        <v>15.28</v>
      </c>
      <c r="C1421">
        <v>15.71</v>
      </c>
      <c r="D1421">
        <v>15.06</v>
      </c>
      <c r="E1421">
        <v>15.69</v>
      </c>
      <c r="F1421">
        <v>152929300</v>
      </c>
      <c r="G1421">
        <v>15.62</v>
      </c>
    </row>
    <row r="1422" spans="1:7">
      <c r="A1422" s="1">
        <v>41627</v>
      </c>
      <c r="B1422">
        <v>15.66</v>
      </c>
      <c r="C1422">
        <v>15.79</v>
      </c>
      <c r="D1422">
        <v>15.6</v>
      </c>
      <c r="E1422">
        <v>15.75</v>
      </c>
      <c r="F1422">
        <v>97776100</v>
      </c>
      <c r="G1422">
        <v>15.68</v>
      </c>
    </row>
    <row r="1423" spans="1:7">
      <c r="A1423" s="1">
        <v>41628</v>
      </c>
      <c r="B1423">
        <v>15.75</v>
      </c>
      <c r="C1423">
        <v>15.87</v>
      </c>
      <c r="D1423">
        <v>15.6</v>
      </c>
      <c r="E1423">
        <v>15.6</v>
      </c>
      <c r="F1423">
        <v>131956000</v>
      </c>
      <c r="G1423">
        <v>15.53</v>
      </c>
    </row>
    <row r="1424" spans="1:7">
      <c r="A1424" s="1">
        <v>41631</v>
      </c>
      <c r="B1424">
        <v>15.72</v>
      </c>
      <c r="C1424">
        <v>15.79</v>
      </c>
      <c r="D1424">
        <v>15.69</v>
      </c>
      <c r="E1424">
        <v>15.69</v>
      </c>
      <c r="F1424">
        <v>52565800</v>
      </c>
      <c r="G1424">
        <v>15.62</v>
      </c>
    </row>
    <row r="1425" spans="1:7">
      <c r="A1425" s="1">
        <v>41632</v>
      </c>
      <c r="B1425">
        <v>15.72</v>
      </c>
      <c r="C1425">
        <v>15.75</v>
      </c>
      <c r="D1425">
        <v>15.67</v>
      </c>
      <c r="E1425">
        <v>15.7</v>
      </c>
      <c r="F1425">
        <v>21770400</v>
      </c>
      <c r="G1425">
        <v>15.63</v>
      </c>
    </row>
    <row r="1426" spans="1:7">
      <c r="A1426" s="1">
        <v>41634</v>
      </c>
      <c r="B1426">
        <v>15.74</v>
      </c>
      <c r="C1426">
        <v>15.75</v>
      </c>
      <c r="D1426">
        <v>15.64</v>
      </c>
      <c r="E1426">
        <v>15.65</v>
      </c>
      <c r="F1426">
        <v>48803600</v>
      </c>
      <c r="G1426">
        <v>15.58</v>
      </c>
    </row>
    <row r="1427" spans="1:7">
      <c r="A1427" s="1">
        <v>41635</v>
      </c>
      <c r="B1427">
        <v>15.67</v>
      </c>
      <c r="C1427">
        <v>15.7</v>
      </c>
      <c r="D1427">
        <v>15.58</v>
      </c>
      <c r="E1427">
        <v>15.67</v>
      </c>
      <c r="F1427">
        <v>40049300</v>
      </c>
      <c r="G1427">
        <v>15.6</v>
      </c>
    </row>
    <row r="1428" spans="1:7">
      <c r="A1428" s="1">
        <v>41638</v>
      </c>
      <c r="B1428">
        <v>15.64</v>
      </c>
      <c r="C1428">
        <v>15.69</v>
      </c>
      <c r="D1428">
        <v>15.52</v>
      </c>
      <c r="E1428">
        <v>15.54</v>
      </c>
      <c r="F1428">
        <v>56218800</v>
      </c>
      <c r="G1428">
        <v>15.47</v>
      </c>
    </row>
    <row r="1429" spans="1:7">
      <c r="A1429" s="1">
        <v>41639</v>
      </c>
      <c r="B1429">
        <v>15.6</v>
      </c>
      <c r="C1429">
        <v>15.62</v>
      </c>
      <c r="D1429">
        <v>15.51</v>
      </c>
      <c r="E1429">
        <v>15.57</v>
      </c>
      <c r="F1429">
        <v>57188900</v>
      </c>
      <c r="G1429">
        <v>15.5</v>
      </c>
    </row>
    <row r="1430" spans="1:7">
      <c r="A1430" s="1">
        <v>41641</v>
      </c>
      <c r="B1430">
        <v>15.69</v>
      </c>
      <c r="C1430">
        <v>16.16</v>
      </c>
      <c r="D1430">
        <v>15.68</v>
      </c>
      <c r="E1430">
        <v>16.100000000000001</v>
      </c>
      <c r="F1430">
        <v>148709900</v>
      </c>
      <c r="G1430">
        <v>16.03</v>
      </c>
    </row>
    <row r="1431" spans="1:7">
      <c r="A1431" s="1">
        <v>41642</v>
      </c>
      <c r="B1431">
        <v>16.27</v>
      </c>
      <c r="C1431">
        <v>16.5</v>
      </c>
      <c r="D1431">
        <v>16.23</v>
      </c>
      <c r="E1431">
        <v>16.41</v>
      </c>
      <c r="F1431">
        <v>129921800</v>
      </c>
      <c r="G1431">
        <v>16.34</v>
      </c>
    </row>
    <row r="1432" spans="1:7">
      <c r="A1432" s="1">
        <v>41645</v>
      </c>
      <c r="B1432">
        <v>16.63</v>
      </c>
      <c r="C1432">
        <v>16.73</v>
      </c>
      <c r="D1432">
        <v>16.559999999999999</v>
      </c>
      <c r="E1432">
        <v>16.66</v>
      </c>
      <c r="F1432">
        <v>114431300</v>
      </c>
      <c r="G1432">
        <v>16.59</v>
      </c>
    </row>
    <row r="1433" spans="1:7">
      <c r="A1433" s="1">
        <v>41646</v>
      </c>
      <c r="B1433">
        <v>16.77</v>
      </c>
      <c r="C1433">
        <v>16.79</v>
      </c>
      <c r="D1433">
        <v>16.45</v>
      </c>
      <c r="E1433">
        <v>16.5</v>
      </c>
      <c r="F1433">
        <v>110605100</v>
      </c>
      <c r="G1433">
        <v>16.43</v>
      </c>
    </row>
    <row r="1434" spans="1:7">
      <c r="A1434" s="1">
        <v>41647</v>
      </c>
      <c r="B1434">
        <v>16.670000000000002</v>
      </c>
      <c r="C1434">
        <v>16.690000000000001</v>
      </c>
      <c r="D1434">
        <v>16.52</v>
      </c>
      <c r="E1434">
        <v>16.579999999999998</v>
      </c>
      <c r="F1434">
        <v>101036400</v>
      </c>
      <c r="G1434">
        <v>16.510000000000002</v>
      </c>
    </row>
    <row r="1435" spans="1:7">
      <c r="A1435" s="1">
        <v>41648</v>
      </c>
      <c r="B1435">
        <v>16.670000000000002</v>
      </c>
      <c r="C1435">
        <v>16.93</v>
      </c>
      <c r="D1435">
        <v>16.61</v>
      </c>
      <c r="E1435">
        <v>16.829999999999998</v>
      </c>
      <c r="F1435">
        <v>100947200</v>
      </c>
      <c r="G1435">
        <v>16.760000000000002</v>
      </c>
    </row>
    <row r="1436" spans="1:7">
      <c r="A1436" s="1">
        <v>41649</v>
      </c>
      <c r="B1436">
        <v>16.75</v>
      </c>
      <c r="C1436">
        <v>16.79</v>
      </c>
      <c r="D1436">
        <v>16.61</v>
      </c>
      <c r="E1436">
        <v>16.77</v>
      </c>
      <c r="F1436">
        <v>87454100</v>
      </c>
      <c r="G1436">
        <v>16.7</v>
      </c>
    </row>
    <row r="1437" spans="1:7">
      <c r="A1437" s="1">
        <v>41652</v>
      </c>
      <c r="B1437">
        <v>16.79</v>
      </c>
      <c r="C1437">
        <v>16.8</v>
      </c>
      <c r="D1437">
        <v>16.399999999999999</v>
      </c>
      <c r="E1437">
        <v>16.43</v>
      </c>
      <c r="F1437">
        <v>90025400</v>
      </c>
      <c r="G1437">
        <v>16.36</v>
      </c>
    </row>
    <row r="1438" spans="1:7">
      <c r="A1438" s="1">
        <v>41653</v>
      </c>
      <c r="B1438">
        <v>16.54</v>
      </c>
      <c r="C1438">
        <v>16.77</v>
      </c>
      <c r="D1438">
        <v>16.53</v>
      </c>
      <c r="E1438">
        <v>16.77</v>
      </c>
      <c r="F1438">
        <v>97786600</v>
      </c>
      <c r="G1438">
        <v>16.7</v>
      </c>
    </row>
    <row r="1439" spans="1:7">
      <c r="A1439" s="1">
        <v>41654</v>
      </c>
      <c r="B1439">
        <v>17.23</v>
      </c>
      <c r="C1439">
        <v>17.420000000000002</v>
      </c>
      <c r="D1439">
        <v>17.11</v>
      </c>
      <c r="E1439">
        <v>17.149999999999999</v>
      </c>
      <c r="F1439">
        <v>329333100</v>
      </c>
      <c r="G1439">
        <v>17.079999999999998</v>
      </c>
    </row>
    <row r="1440" spans="1:7">
      <c r="A1440" s="1">
        <v>41655</v>
      </c>
      <c r="B1440">
        <v>17.09</v>
      </c>
      <c r="C1440">
        <v>17.14</v>
      </c>
      <c r="D1440">
        <v>16.989999999999998</v>
      </c>
      <c r="E1440">
        <v>17.079999999999998</v>
      </c>
      <c r="F1440">
        <v>163613100</v>
      </c>
      <c r="G1440">
        <v>17.010000000000002</v>
      </c>
    </row>
    <row r="1441" spans="1:7">
      <c r="A1441" s="1">
        <v>41656</v>
      </c>
      <c r="B1441">
        <v>17.2</v>
      </c>
      <c r="C1441">
        <v>17.22</v>
      </c>
      <c r="D1441">
        <v>16.989999999999998</v>
      </c>
      <c r="E1441">
        <v>17.010000000000002</v>
      </c>
      <c r="F1441">
        <v>96232200</v>
      </c>
      <c r="G1441">
        <v>16.940000000000001</v>
      </c>
    </row>
    <row r="1442" spans="1:7">
      <c r="A1442" s="1">
        <v>41660</v>
      </c>
      <c r="B1442">
        <v>17.079999999999998</v>
      </c>
      <c r="C1442">
        <v>17.16</v>
      </c>
      <c r="D1442">
        <v>16.87</v>
      </c>
      <c r="E1442">
        <v>17.010000000000002</v>
      </c>
      <c r="F1442">
        <v>118269200</v>
      </c>
      <c r="G1442">
        <v>16.940000000000001</v>
      </c>
    </row>
    <row r="1443" spans="1:7">
      <c r="A1443" s="1">
        <v>41661</v>
      </c>
      <c r="B1443">
        <v>17.079999999999998</v>
      </c>
      <c r="C1443">
        <v>17.149999999999999</v>
      </c>
      <c r="D1443">
        <v>17</v>
      </c>
      <c r="E1443">
        <v>17.149999999999999</v>
      </c>
      <c r="F1443">
        <v>68114400</v>
      </c>
      <c r="G1443">
        <v>17.079999999999998</v>
      </c>
    </row>
    <row r="1444" spans="1:7">
      <c r="A1444" s="1">
        <v>41662</v>
      </c>
      <c r="B1444">
        <v>17.07</v>
      </c>
      <c r="C1444">
        <v>17.09</v>
      </c>
      <c r="D1444">
        <v>16.739999999999998</v>
      </c>
      <c r="E1444">
        <v>16.86</v>
      </c>
      <c r="F1444">
        <v>123765900</v>
      </c>
      <c r="G1444">
        <v>16.79</v>
      </c>
    </row>
    <row r="1445" spans="1:7">
      <c r="A1445" s="1">
        <v>41663</v>
      </c>
      <c r="B1445">
        <v>16.670000000000002</v>
      </c>
      <c r="C1445">
        <v>16.72</v>
      </c>
      <c r="D1445">
        <v>16.45</v>
      </c>
      <c r="E1445">
        <v>16.45</v>
      </c>
      <c r="F1445">
        <v>112899300</v>
      </c>
      <c r="G1445">
        <v>16.38</v>
      </c>
    </row>
    <row r="1446" spans="1:7">
      <c r="A1446" s="1">
        <v>41666</v>
      </c>
      <c r="B1446">
        <v>16.37</v>
      </c>
      <c r="C1446">
        <v>16.54</v>
      </c>
      <c r="D1446">
        <v>16.059999999999999</v>
      </c>
      <c r="E1446">
        <v>16.309999999999999</v>
      </c>
      <c r="F1446">
        <v>134872600</v>
      </c>
      <c r="G1446">
        <v>16.239999999999998</v>
      </c>
    </row>
    <row r="1447" spans="1:7">
      <c r="A1447" s="1">
        <v>41667</v>
      </c>
      <c r="B1447">
        <v>16.45</v>
      </c>
      <c r="C1447">
        <v>16.760000000000002</v>
      </c>
      <c r="D1447">
        <v>16.37</v>
      </c>
      <c r="E1447">
        <v>16.73</v>
      </c>
      <c r="F1447">
        <v>92891300</v>
      </c>
      <c r="G1447">
        <v>16.66</v>
      </c>
    </row>
    <row r="1448" spans="1:7">
      <c r="A1448" s="1">
        <v>41668</v>
      </c>
      <c r="B1448">
        <v>16.55</v>
      </c>
      <c r="C1448">
        <v>16.850000000000001</v>
      </c>
      <c r="D1448">
        <v>16.489999999999998</v>
      </c>
      <c r="E1448">
        <v>16.68</v>
      </c>
      <c r="F1448">
        <v>130026900</v>
      </c>
      <c r="G1448">
        <v>16.61</v>
      </c>
    </row>
    <row r="1449" spans="1:7">
      <c r="A1449" s="1">
        <v>41669</v>
      </c>
      <c r="B1449">
        <v>16.809999999999999</v>
      </c>
      <c r="C1449">
        <v>16.989999999999998</v>
      </c>
      <c r="D1449">
        <v>16.77</v>
      </c>
      <c r="E1449">
        <v>16.93</v>
      </c>
      <c r="F1449">
        <v>91028200</v>
      </c>
      <c r="G1449">
        <v>16.86</v>
      </c>
    </row>
    <row r="1450" spans="1:7">
      <c r="A1450" s="1">
        <v>41670</v>
      </c>
      <c r="B1450">
        <v>16.72</v>
      </c>
      <c r="C1450">
        <v>16.98</v>
      </c>
      <c r="D1450">
        <v>16.61</v>
      </c>
      <c r="E1450">
        <v>16.75</v>
      </c>
      <c r="F1450">
        <v>139432100</v>
      </c>
      <c r="G1450">
        <v>16.68</v>
      </c>
    </row>
    <row r="1451" spans="1:7">
      <c r="A1451" s="1">
        <v>41673</v>
      </c>
      <c r="B1451">
        <v>16.77</v>
      </c>
      <c r="C1451">
        <v>16.88</v>
      </c>
      <c r="D1451">
        <v>16.3</v>
      </c>
      <c r="E1451">
        <v>16.350000000000001</v>
      </c>
      <c r="F1451">
        <v>159981200</v>
      </c>
      <c r="G1451">
        <v>16.28</v>
      </c>
    </row>
    <row r="1452" spans="1:7">
      <c r="A1452" s="1">
        <v>41674</v>
      </c>
      <c r="B1452">
        <v>16.489999999999998</v>
      </c>
      <c r="C1452">
        <v>16.559999999999999</v>
      </c>
      <c r="D1452">
        <v>16.260000000000002</v>
      </c>
      <c r="E1452">
        <v>16.350000000000001</v>
      </c>
      <c r="F1452">
        <v>125337000</v>
      </c>
      <c r="G1452">
        <v>16.28</v>
      </c>
    </row>
    <row r="1453" spans="1:7">
      <c r="A1453" s="1">
        <v>41675</v>
      </c>
      <c r="B1453">
        <v>16.309999999999999</v>
      </c>
      <c r="C1453">
        <v>16.45</v>
      </c>
      <c r="D1453">
        <v>16.149999999999999</v>
      </c>
      <c r="E1453">
        <v>16.399999999999999</v>
      </c>
      <c r="F1453">
        <v>110576200</v>
      </c>
      <c r="G1453">
        <v>16.329999999999998</v>
      </c>
    </row>
    <row r="1454" spans="1:7">
      <c r="A1454" s="1">
        <v>41676</v>
      </c>
      <c r="B1454">
        <v>16.45</v>
      </c>
      <c r="C1454">
        <v>16.73</v>
      </c>
      <c r="D1454">
        <v>16.440000000000001</v>
      </c>
      <c r="E1454">
        <v>16.690000000000001</v>
      </c>
      <c r="F1454">
        <v>110029100</v>
      </c>
      <c r="G1454">
        <v>16.62</v>
      </c>
    </row>
    <row r="1455" spans="1:7">
      <c r="A1455" s="1">
        <v>41677</v>
      </c>
      <c r="B1455">
        <v>16.82</v>
      </c>
      <c r="C1455">
        <v>16.88</v>
      </c>
      <c r="D1455">
        <v>16.63</v>
      </c>
      <c r="E1455">
        <v>16.82</v>
      </c>
      <c r="F1455">
        <v>122571100</v>
      </c>
      <c r="G1455">
        <v>16.75</v>
      </c>
    </row>
    <row r="1456" spans="1:7">
      <c r="A1456" s="1">
        <v>41680</v>
      </c>
      <c r="B1456">
        <v>16.71</v>
      </c>
      <c r="C1456">
        <v>16.73</v>
      </c>
      <c r="D1456">
        <v>16.600000000000001</v>
      </c>
      <c r="E1456">
        <v>16.72</v>
      </c>
      <c r="F1456">
        <v>95792500</v>
      </c>
      <c r="G1456">
        <v>16.649999999999999</v>
      </c>
    </row>
    <row r="1457" spans="1:7">
      <c r="A1457" s="1">
        <v>41681</v>
      </c>
      <c r="B1457">
        <v>16.73</v>
      </c>
      <c r="C1457">
        <v>16.920000000000002</v>
      </c>
      <c r="D1457">
        <v>16.64</v>
      </c>
      <c r="E1457">
        <v>16.88</v>
      </c>
      <c r="F1457">
        <v>92617500</v>
      </c>
      <c r="G1457">
        <v>16.809999999999999</v>
      </c>
    </row>
    <row r="1458" spans="1:7">
      <c r="A1458" s="1">
        <v>41682</v>
      </c>
      <c r="B1458">
        <v>16.87</v>
      </c>
      <c r="C1458">
        <v>16.91</v>
      </c>
      <c r="D1458">
        <v>16.649999999999999</v>
      </c>
      <c r="E1458">
        <v>16.75</v>
      </c>
      <c r="F1458">
        <v>96948900</v>
      </c>
      <c r="G1458">
        <v>16.68</v>
      </c>
    </row>
    <row r="1459" spans="1:7">
      <c r="A1459" s="1">
        <v>41683</v>
      </c>
      <c r="B1459">
        <v>16.649999999999999</v>
      </c>
      <c r="C1459">
        <v>16.82</v>
      </c>
      <c r="D1459">
        <v>16.63</v>
      </c>
      <c r="E1459">
        <v>16.75</v>
      </c>
      <c r="F1459">
        <v>95756900</v>
      </c>
      <c r="G1459">
        <v>16.68</v>
      </c>
    </row>
    <row r="1460" spans="1:7">
      <c r="A1460" s="1">
        <v>41684</v>
      </c>
      <c r="B1460">
        <v>16.739999999999998</v>
      </c>
      <c r="C1460">
        <v>16.760000000000002</v>
      </c>
      <c r="D1460">
        <v>16.649999999999999</v>
      </c>
      <c r="E1460">
        <v>16.7</v>
      </c>
      <c r="F1460">
        <v>100684300</v>
      </c>
      <c r="G1460">
        <v>16.63</v>
      </c>
    </row>
    <row r="1461" spans="1:7">
      <c r="A1461" s="1">
        <v>41688</v>
      </c>
      <c r="B1461">
        <v>16.7</v>
      </c>
      <c r="C1461">
        <v>16.739999999999998</v>
      </c>
      <c r="D1461">
        <v>16.47</v>
      </c>
      <c r="E1461">
        <v>16.47</v>
      </c>
      <c r="F1461">
        <v>121778600</v>
      </c>
      <c r="G1461">
        <v>16.399999999999999</v>
      </c>
    </row>
    <row r="1462" spans="1:7">
      <c r="A1462" s="1">
        <v>41689</v>
      </c>
      <c r="B1462">
        <v>16.38</v>
      </c>
      <c r="C1462">
        <v>16.45</v>
      </c>
      <c r="D1462">
        <v>16.18</v>
      </c>
      <c r="E1462">
        <v>16.2</v>
      </c>
      <c r="F1462">
        <v>137734500</v>
      </c>
      <c r="G1462">
        <v>16.13</v>
      </c>
    </row>
    <row r="1463" spans="1:7">
      <c r="A1463" s="1">
        <v>41690</v>
      </c>
      <c r="B1463">
        <v>16.22</v>
      </c>
      <c r="C1463">
        <v>16.36</v>
      </c>
      <c r="D1463">
        <v>16.18</v>
      </c>
      <c r="E1463">
        <v>16.3</v>
      </c>
      <c r="F1463">
        <v>107425900</v>
      </c>
      <c r="G1463">
        <v>16.23</v>
      </c>
    </row>
    <row r="1464" spans="1:7">
      <c r="A1464" s="1">
        <v>41691</v>
      </c>
      <c r="B1464">
        <v>16.29</v>
      </c>
      <c r="C1464">
        <v>16.489999999999998</v>
      </c>
      <c r="D1464">
        <v>16.25</v>
      </c>
      <c r="E1464">
        <v>16.29</v>
      </c>
      <c r="F1464">
        <v>106236900</v>
      </c>
      <c r="G1464">
        <v>16.22</v>
      </c>
    </row>
    <row r="1465" spans="1:7">
      <c r="A1465" s="1">
        <v>41694</v>
      </c>
      <c r="B1465">
        <v>16.3</v>
      </c>
      <c r="C1465">
        <v>16.63</v>
      </c>
      <c r="D1465">
        <v>16.3</v>
      </c>
      <c r="E1465">
        <v>16.53</v>
      </c>
      <c r="F1465">
        <v>102909600</v>
      </c>
      <c r="G1465">
        <v>16.46</v>
      </c>
    </row>
    <row r="1466" spans="1:7">
      <c r="A1466" s="1">
        <v>41695</v>
      </c>
      <c r="B1466">
        <v>16.5</v>
      </c>
      <c r="C1466">
        <v>16.559999999999999</v>
      </c>
      <c r="D1466">
        <v>16.32</v>
      </c>
      <c r="E1466">
        <v>16.34</v>
      </c>
      <c r="F1466">
        <v>81457000</v>
      </c>
      <c r="G1466">
        <v>16.27</v>
      </c>
    </row>
    <row r="1467" spans="1:7">
      <c r="A1467" s="1">
        <v>41696</v>
      </c>
      <c r="B1467">
        <v>16.36</v>
      </c>
      <c r="C1467">
        <v>16.399999999999999</v>
      </c>
      <c r="D1467">
        <v>16.13</v>
      </c>
      <c r="E1467">
        <v>16.329999999999998</v>
      </c>
      <c r="F1467">
        <v>89831600</v>
      </c>
      <c r="G1467">
        <v>16.260000000000002</v>
      </c>
    </row>
    <row r="1468" spans="1:7">
      <c r="A1468" s="1">
        <v>41697</v>
      </c>
      <c r="B1468">
        <v>16.27</v>
      </c>
      <c r="C1468">
        <v>16.489999999999998</v>
      </c>
      <c r="D1468">
        <v>16.21</v>
      </c>
      <c r="E1468">
        <v>16.489999999999998</v>
      </c>
      <c r="F1468">
        <v>71314500</v>
      </c>
      <c r="G1468">
        <v>16.420000000000002</v>
      </c>
    </row>
    <row r="1469" spans="1:7">
      <c r="A1469" s="1">
        <v>41698</v>
      </c>
      <c r="B1469">
        <v>16.489999999999998</v>
      </c>
      <c r="C1469">
        <v>16.649999999999999</v>
      </c>
      <c r="D1469">
        <v>16.350000000000001</v>
      </c>
      <c r="E1469">
        <v>16.53</v>
      </c>
      <c r="F1469">
        <v>126252100</v>
      </c>
      <c r="G1469">
        <v>16.46</v>
      </c>
    </row>
    <row r="1470" spans="1:7">
      <c r="A1470" s="1">
        <v>41701</v>
      </c>
      <c r="B1470">
        <v>16.3</v>
      </c>
      <c r="C1470">
        <v>16.41</v>
      </c>
      <c r="D1470">
        <v>16.190000000000001</v>
      </c>
      <c r="E1470">
        <v>16.3</v>
      </c>
      <c r="F1470">
        <v>87526800</v>
      </c>
      <c r="G1470">
        <v>16.23</v>
      </c>
    </row>
    <row r="1471" spans="1:7">
      <c r="A1471" s="1">
        <v>41702</v>
      </c>
      <c r="B1471">
        <v>16.48</v>
      </c>
      <c r="C1471">
        <v>16.739999999999998</v>
      </c>
      <c r="D1471">
        <v>16.43</v>
      </c>
      <c r="E1471">
        <v>16.73</v>
      </c>
      <c r="F1471">
        <v>100849900</v>
      </c>
      <c r="G1471">
        <v>16.66</v>
      </c>
    </row>
    <row r="1472" spans="1:7">
      <c r="A1472" s="1">
        <v>41703</v>
      </c>
      <c r="B1472">
        <v>16.79</v>
      </c>
      <c r="C1472">
        <v>17.309999999999999</v>
      </c>
      <c r="D1472">
        <v>16.78</v>
      </c>
      <c r="E1472">
        <v>17.25</v>
      </c>
      <c r="F1472">
        <v>207180000</v>
      </c>
      <c r="G1472">
        <v>17.190000000000001</v>
      </c>
    </row>
    <row r="1473" spans="1:7">
      <c r="A1473" s="1">
        <v>41704</v>
      </c>
      <c r="B1473">
        <v>17.420000000000002</v>
      </c>
      <c r="C1473">
        <v>17.63</v>
      </c>
      <c r="D1473">
        <v>17.309999999999999</v>
      </c>
      <c r="E1473">
        <v>17.350000000000001</v>
      </c>
      <c r="F1473">
        <v>138078900</v>
      </c>
      <c r="G1473">
        <v>17.29</v>
      </c>
    </row>
    <row r="1474" spans="1:7">
      <c r="A1474" s="1">
        <v>41705</v>
      </c>
      <c r="B1474">
        <v>17.54</v>
      </c>
      <c r="C1474">
        <v>17.59</v>
      </c>
      <c r="D1474">
        <v>17.25</v>
      </c>
      <c r="E1474">
        <v>17.329999999999998</v>
      </c>
      <c r="F1474">
        <v>109547100</v>
      </c>
      <c r="G1474">
        <v>17.27</v>
      </c>
    </row>
    <row r="1475" spans="1:7">
      <c r="A1475" s="1">
        <v>41708</v>
      </c>
      <c r="B1475">
        <v>17.27</v>
      </c>
      <c r="C1475">
        <v>17.47</v>
      </c>
      <c r="D1475">
        <v>17.25</v>
      </c>
      <c r="E1475">
        <v>17.47</v>
      </c>
      <c r="F1475">
        <v>81732700</v>
      </c>
      <c r="G1475">
        <v>17.41</v>
      </c>
    </row>
    <row r="1476" spans="1:7">
      <c r="A1476" s="1">
        <v>41709</v>
      </c>
      <c r="B1476">
        <v>17.510000000000002</v>
      </c>
      <c r="C1476">
        <v>17.52</v>
      </c>
      <c r="D1476">
        <v>17.25</v>
      </c>
      <c r="E1476">
        <v>17.27</v>
      </c>
      <c r="F1476">
        <v>90183400</v>
      </c>
      <c r="G1476">
        <v>17.21</v>
      </c>
    </row>
    <row r="1477" spans="1:7">
      <c r="A1477" s="1">
        <v>41710</v>
      </c>
      <c r="B1477">
        <v>17.18</v>
      </c>
      <c r="C1477">
        <v>17.329999999999998</v>
      </c>
      <c r="D1477">
        <v>17.07</v>
      </c>
      <c r="E1477">
        <v>17.28</v>
      </c>
      <c r="F1477">
        <v>83309200</v>
      </c>
      <c r="G1477">
        <v>17.22</v>
      </c>
    </row>
    <row r="1478" spans="1:7">
      <c r="A1478" s="1">
        <v>41711</v>
      </c>
      <c r="B1478">
        <v>17.34</v>
      </c>
      <c r="C1478">
        <v>17.47</v>
      </c>
      <c r="D1478">
        <v>17.07</v>
      </c>
      <c r="E1478">
        <v>17.16</v>
      </c>
      <c r="F1478">
        <v>100875700</v>
      </c>
      <c r="G1478">
        <v>17.100000000000001</v>
      </c>
    </row>
    <row r="1479" spans="1:7">
      <c r="A1479" s="1">
        <v>41712</v>
      </c>
      <c r="B1479">
        <v>17.079999999999998</v>
      </c>
      <c r="C1479">
        <v>17.22</v>
      </c>
      <c r="D1479">
        <v>16.760000000000002</v>
      </c>
      <c r="E1479">
        <v>16.8</v>
      </c>
      <c r="F1479">
        <v>131297200</v>
      </c>
      <c r="G1479">
        <v>16.739999999999998</v>
      </c>
    </row>
    <row r="1480" spans="1:7">
      <c r="A1480" s="1">
        <v>41715</v>
      </c>
      <c r="B1480">
        <v>16.98</v>
      </c>
      <c r="C1480">
        <v>17.170000000000002</v>
      </c>
      <c r="D1480">
        <v>16.97</v>
      </c>
      <c r="E1480">
        <v>17.11</v>
      </c>
      <c r="F1480">
        <v>79942200</v>
      </c>
      <c r="G1480">
        <v>17.05</v>
      </c>
    </row>
    <row r="1481" spans="1:7">
      <c r="A1481" s="1">
        <v>41716</v>
      </c>
      <c r="B1481">
        <v>17.14</v>
      </c>
      <c r="C1481">
        <v>17.22</v>
      </c>
      <c r="D1481">
        <v>17.07</v>
      </c>
      <c r="E1481">
        <v>17.190000000000001</v>
      </c>
      <c r="F1481">
        <v>67402400</v>
      </c>
      <c r="G1481">
        <v>17.13</v>
      </c>
    </row>
    <row r="1482" spans="1:7">
      <c r="A1482" s="1">
        <v>41717</v>
      </c>
      <c r="B1482">
        <v>17.16</v>
      </c>
      <c r="C1482">
        <v>17.489999999999998</v>
      </c>
      <c r="D1482">
        <v>17.12</v>
      </c>
      <c r="E1482">
        <v>17.440000000000001</v>
      </c>
      <c r="F1482">
        <v>105006500</v>
      </c>
      <c r="G1482">
        <v>17.38</v>
      </c>
    </row>
    <row r="1483" spans="1:7">
      <c r="A1483" s="1">
        <v>41718</v>
      </c>
      <c r="B1483">
        <v>17.440000000000001</v>
      </c>
      <c r="C1483">
        <v>18</v>
      </c>
      <c r="D1483">
        <v>17.43</v>
      </c>
      <c r="E1483">
        <v>17.920000000000002</v>
      </c>
      <c r="F1483">
        <v>167048700</v>
      </c>
      <c r="G1483">
        <v>17.850000000000001</v>
      </c>
    </row>
    <row r="1484" spans="1:7">
      <c r="A1484" s="1">
        <v>41719</v>
      </c>
      <c r="B1484">
        <v>18.03</v>
      </c>
      <c r="C1484">
        <v>18.03</v>
      </c>
      <c r="D1484">
        <v>17.559999999999999</v>
      </c>
      <c r="E1484">
        <v>17.559999999999999</v>
      </c>
      <c r="F1484">
        <v>155721000</v>
      </c>
      <c r="G1484">
        <v>17.489999999999998</v>
      </c>
    </row>
    <row r="1485" spans="1:7">
      <c r="A1485" s="1">
        <v>41722</v>
      </c>
      <c r="B1485">
        <v>17.62</v>
      </c>
      <c r="C1485">
        <v>17.649999999999999</v>
      </c>
      <c r="D1485">
        <v>17.3</v>
      </c>
      <c r="E1485">
        <v>17.37</v>
      </c>
      <c r="F1485">
        <v>118500000</v>
      </c>
      <c r="G1485">
        <v>17.309999999999999</v>
      </c>
    </row>
    <row r="1486" spans="1:7">
      <c r="A1486" s="1">
        <v>41723</v>
      </c>
      <c r="B1486">
        <v>17.489999999999998</v>
      </c>
      <c r="C1486">
        <v>17.579999999999998</v>
      </c>
      <c r="D1486">
        <v>17.2</v>
      </c>
      <c r="E1486">
        <v>17.21</v>
      </c>
      <c r="F1486">
        <v>98348600</v>
      </c>
      <c r="G1486">
        <v>17.149999999999999</v>
      </c>
    </row>
    <row r="1487" spans="1:7">
      <c r="A1487" s="1">
        <v>41724</v>
      </c>
      <c r="B1487">
        <v>17.38</v>
      </c>
      <c r="C1487">
        <v>17.399999999999999</v>
      </c>
      <c r="D1487">
        <v>17.18</v>
      </c>
      <c r="E1487">
        <v>17.18</v>
      </c>
      <c r="F1487">
        <v>97573700</v>
      </c>
      <c r="G1487">
        <v>17.12</v>
      </c>
    </row>
    <row r="1488" spans="1:7">
      <c r="A1488" s="1">
        <v>41725</v>
      </c>
      <c r="B1488">
        <v>17.28</v>
      </c>
      <c r="C1488">
        <v>17.489999999999998</v>
      </c>
      <c r="D1488">
        <v>16.829999999999998</v>
      </c>
      <c r="E1488">
        <v>17.010000000000002</v>
      </c>
      <c r="F1488">
        <v>175139500</v>
      </c>
      <c r="G1488">
        <v>16.95</v>
      </c>
    </row>
    <row r="1489" spans="1:7">
      <c r="A1489" s="1">
        <v>41726</v>
      </c>
      <c r="B1489">
        <v>17.09</v>
      </c>
      <c r="C1489">
        <v>17.149999999999999</v>
      </c>
      <c r="D1489">
        <v>16.850000000000001</v>
      </c>
      <c r="E1489">
        <v>16.98</v>
      </c>
      <c r="F1489">
        <v>79909500</v>
      </c>
      <c r="G1489">
        <v>16.920000000000002</v>
      </c>
    </row>
    <row r="1490" spans="1:7">
      <c r="A1490" s="1">
        <v>41729</v>
      </c>
      <c r="B1490">
        <v>17.149999999999999</v>
      </c>
      <c r="C1490">
        <v>17.27</v>
      </c>
      <c r="D1490">
        <v>17.12</v>
      </c>
      <c r="E1490">
        <v>17.2</v>
      </c>
      <c r="F1490">
        <v>62115800</v>
      </c>
      <c r="G1490">
        <v>17.14</v>
      </c>
    </row>
    <row r="1491" spans="1:7">
      <c r="A1491" s="1">
        <v>41730</v>
      </c>
      <c r="B1491">
        <v>17.28</v>
      </c>
      <c r="C1491">
        <v>17.399999999999999</v>
      </c>
      <c r="D1491">
        <v>17.260000000000002</v>
      </c>
      <c r="E1491">
        <v>17.34</v>
      </c>
      <c r="F1491">
        <v>57423800</v>
      </c>
      <c r="G1491">
        <v>17.28</v>
      </c>
    </row>
    <row r="1492" spans="1:7">
      <c r="A1492" s="1">
        <v>41731</v>
      </c>
      <c r="B1492">
        <v>17.350000000000001</v>
      </c>
      <c r="C1492">
        <v>17.38</v>
      </c>
      <c r="D1492">
        <v>17.13</v>
      </c>
      <c r="E1492">
        <v>17.23</v>
      </c>
      <c r="F1492">
        <v>65349000</v>
      </c>
      <c r="G1492">
        <v>17.170000000000002</v>
      </c>
    </row>
    <row r="1493" spans="1:7">
      <c r="A1493" s="1">
        <v>41732</v>
      </c>
      <c r="B1493">
        <v>17.21</v>
      </c>
      <c r="C1493">
        <v>17.239999999999998</v>
      </c>
      <c r="D1493">
        <v>17.03</v>
      </c>
      <c r="E1493">
        <v>17.149999999999999</v>
      </c>
      <c r="F1493">
        <v>56534500</v>
      </c>
      <c r="G1493">
        <v>17.09</v>
      </c>
    </row>
    <row r="1494" spans="1:7">
      <c r="A1494" s="1">
        <v>41733</v>
      </c>
      <c r="B1494">
        <v>17.21</v>
      </c>
      <c r="C1494">
        <v>17.22</v>
      </c>
      <c r="D1494">
        <v>16.7</v>
      </c>
      <c r="E1494">
        <v>16.72</v>
      </c>
      <c r="F1494">
        <v>110409600</v>
      </c>
      <c r="G1494">
        <v>16.66</v>
      </c>
    </row>
    <row r="1495" spans="1:7">
      <c r="A1495" s="1">
        <v>41736</v>
      </c>
      <c r="B1495">
        <v>16.690000000000001</v>
      </c>
      <c r="C1495">
        <v>16.7</v>
      </c>
      <c r="D1495">
        <v>16.190000000000001</v>
      </c>
      <c r="E1495">
        <v>16.38</v>
      </c>
      <c r="F1495">
        <v>129464900</v>
      </c>
      <c r="G1495">
        <v>16.32</v>
      </c>
    </row>
    <row r="1496" spans="1:7">
      <c r="A1496" s="1">
        <v>41737</v>
      </c>
      <c r="B1496">
        <v>16.37</v>
      </c>
      <c r="C1496">
        <v>16.5</v>
      </c>
      <c r="D1496">
        <v>16.25</v>
      </c>
      <c r="E1496">
        <v>16.440000000000001</v>
      </c>
      <c r="F1496">
        <v>75769700</v>
      </c>
      <c r="G1496">
        <v>16.38</v>
      </c>
    </row>
    <row r="1497" spans="1:7">
      <c r="A1497" s="1">
        <v>41738</v>
      </c>
      <c r="B1497">
        <v>16.55</v>
      </c>
      <c r="C1497">
        <v>16.63</v>
      </c>
      <c r="D1497">
        <v>16.350000000000001</v>
      </c>
      <c r="E1497">
        <v>16.62</v>
      </c>
      <c r="F1497">
        <v>83096400</v>
      </c>
      <c r="G1497">
        <v>16.559999999999999</v>
      </c>
    </row>
    <row r="1498" spans="1:7">
      <c r="A1498" s="1">
        <v>41739</v>
      </c>
      <c r="B1498">
        <v>16.62</v>
      </c>
      <c r="C1498">
        <v>16.62</v>
      </c>
      <c r="D1498">
        <v>16.100000000000001</v>
      </c>
      <c r="E1498">
        <v>16.12</v>
      </c>
      <c r="F1498">
        <v>98390900</v>
      </c>
      <c r="G1498">
        <v>16.059999999999999</v>
      </c>
    </row>
    <row r="1499" spans="1:7">
      <c r="A1499" s="1">
        <v>41740</v>
      </c>
      <c r="B1499">
        <v>15.86</v>
      </c>
      <c r="C1499">
        <v>16.13</v>
      </c>
      <c r="D1499">
        <v>15.62</v>
      </c>
      <c r="E1499">
        <v>15.77</v>
      </c>
      <c r="F1499">
        <v>133757100</v>
      </c>
      <c r="G1499">
        <v>15.71</v>
      </c>
    </row>
    <row r="1500" spans="1:7">
      <c r="A1500" s="1">
        <v>41743</v>
      </c>
      <c r="B1500">
        <v>16.05</v>
      </c>
      <c r="C1500">
        <v>16.22</v>
      </c>
      <c r="D1500">
        <v>15.78</v>
      </c>
      <c r="E1500">
        <v>16</v>
      </c>
      <c r="F1500">
        <v>99249400</v>
      </c>
      <c r="G1500">
        <v>15.94</v>
      </c>
    </row>
    <row r="1501" spans="1:7">
      <c r="A1501" s="1">
        <v>41744</v>
      </c>
      <c r="B1501">
        <v>16.09</v>
      </c>
      <c r="C1501">
        <v>16.41</v>
      </c>
      <c r="D1501">
        <v>15.96</v>
      </c>
      <c r="E1501">
        <v>16.39</v>
      </c>
      <c r="F1501">
        <v>134956600</v>
      </c>
      <c r="G1501">
        <v>16.329999999999998</v>
      </c>
    </row>
    <row r="1502" spans="1:7">
      <c r="A1502" s="1">
        <v>41745</v>
      </c>
      <c r="B1502">
        <v>16.2</v>
      </c>
      <c r="C1502">
        <v>16.22</v>
      </c>
      <c r="D1502">
        <v>15.78</v>
      </c>
      <c r="E1502">
        <v>16.13</v>
      </c>
      <c r="F1502">
        <v>172948900</v>
      </c>
      <c r="G1502">
        <v>16.07</v>
      </c>
    </row>
    <row r="1503" spans="1:7">
      <c r="A1503" s="1">
        <v>41746</v>
      </c>
      <c r="B1503">
        <v>16.14</v>
      </c>
      <c r="C1503">
        <v>16.25</v>
      </c>
      <c r="D1503">
        <v>15.93</v>
      </c>
      <c r="E1503">
        <v>16.149999999999999</v>
      </c>
      <c r="F1503">
        <v>104765500</v>
      </c>
      <c r="G1503">
        <v>16.09</v>
      </c>
    </row>
    <row r="1504" spans="1:7">
      <c r="A1504" s="1">
        <v>41750</v>
      </c>
      <c r="B1504">
        <v>16.149999999999999</v>
      </c>
      <c r="C1504">
        <v>16.170000000000002</v>
      </c>
      <c r="D1504">
        <v>16.03</v>
      </c>
      <c r="E1504">
        <v>16.09</v>
      </c>
      <c r="F1504">
        <v>51280500</v>
      </c>
      <c r="G1504">
        <v>16.03</v>
      </c>
    </row>
    <row r="1505" spans="1:7">
      <c r="A1505" s="1">
        <v>41751</v>
      </c>
      <c r="B1505">
        <v>16.09</v>
      </c>
      <c r="C1505">
        <v>16.34</v>
      </c>
      <c r="D1505">
        <v>16.04</v>
      </c>
      <c r="E1505">
        <v>16.29</v>
      </c>
      <c r="F1505">
        <v>77888900</v>
      </c>
      <c r="G1505">
        <v>16.23</v>
      </c>
    </row>
    <row r="1506" spans="1:7">
      <c r="A1506" s="1">
        <v>41752</v>
      </c>
      <c r="B1506">
        <v>16.3</v>
      </c>
      <c r="C1506">
        <v>16.399999999999999</v>
      </c>
      <c r="D1506">
        <v>16.23</v>
      </c>
      <c r="E1506">
        <v>16.37</v>
      </c>
      <c r="F1506">
        <v>52425600</v>
      </c>
      <c r="G1506">
        <v>16.309999999999999</v>
      </c>
    </row>
    <row r="1507" spans="1:7">
      <c r="A1507" s="1">
        <v>41753</v>
      </c>
      <c r="B1507">
        <v>16.43</v>
      </c>
      <c r="C1507">
        <v>16.5</v>
      </c>
      <c r="D1507">
        <v>16.21</v>
      </c>
      <c r="E1507">
        <v>16.34</v>
      </c>
      <c r="F1507">
        <v>73910900</v>
      </c>
      <c r="G1507">
        <v>16.28</v>
      </c>
    </row>
    <row r="1508" spans="1:7">
      <c r="A1508" s="1">
        <v>41754</v>
      </c>
      <c r="B1508">
        <v>16.100000000000001</v>
      </c>
      <c r="C1508">
        <v>16.23</v>
      </c>
      <c r="D1508">
        <v>15.93</v>
      </c>
      <c r="E1508">
        <v>15.95</v>
      </c>
      <c r="F1508">
        <v>84617700</v>
      </c>
      <c r="G1508">
        <v>15.89</v>
      </c>
    </row>
    <row r="1509" spans="1:7">
      <c r="A1509" s="1">
        <v>41757</v>
      </c>
      <c r="B1509">
        <v>15.33</v>
      </c>
      <c r="C1509">
        <v>15.41</v>
      </c>
      <c r="D1509">
        <v>14.86</v>
      </c>
      <c r="E1509">
        <v>14.95</v>
      </c>
      <c r="F1509">
        <v>344935200</v>
      </c>
      <c r="G1509">
        <v>14.89</v>
      </c>
    </row>
    <row r="1510" spans="1:7">
      <c r="A1510" s="1">
        <v>41758</v>
      </c>
      <c r="B1510">
        <v>15.04</v>
      </c>
      <c r="C1510">
        <v>15.3</v>
      </c>
      <c r="D1510">
        <v>14.91</v>
      </c>
      <c r="E1510">
        <v>15.24</v>
      </c>
      <c r="F1510">
        <v>155495000</v>
      </c>
      <c r="G1510">
        <v>15.18</v>
      </c>
    </row>
    <row r="1511" spans="1:7">
      <c r="A1511" s="1">
        <v>41759</v>
      </c>
      <c r="B1511">
        <v>15.26</v>
      </c>
      <c r="C1511">
        <v>15.27</v>
      </c>
      <c r="D1511">
        <v>15.13</v>
      </c>
      <c r="E1511">
        <v>15.14</v>
      </c>
      <c r="F1511">
        <v>82359700</v>
      </c>
      <c r="G1511">
        <v>15.08</v>
      </c>
    </row>
    <row r="1512" spans="1:7">
      <c r="A1512" s="1">
        <v>41760</v>
      </c>
      <c r="B1512">
        <v>15.14</v>
      </c>
      <c r="C1512">
        <v>15.22</v>
      </c>
      <c r="D1512">
        <v>15.03</v>
      </c>
      <c r="E1512">
        <v>15.09</v>
      </c>
      <c r="F1512">
        <v>68368300</v>
      </c>
      <c r="G1512">
        <v>15.03</v>
      </c>
    </row>
    <row r="1513" spans="1:7">
      <c r="A1513" s="1">
        <v>41761</v>
      </c>
      <c r="B1513">
        <v>15.18</v>
      </c>
      <c r="C1513">
        <v>15.29</v>
      </c>
      <c r="D1513">
        <v>15.1</v>
      </c>
      <c r="E1513">
        <v>15.25</v>
      </c>
      <c r="F1513">
        <v>73562900</v>
      </c>
      <c r="G1513">
        <v>15.19</v>
      </c>
    </row>
    <row r="1514" spans="1:7">
      <c r="A1514" s="1">
        <v>41764</v>
      </c>
      <c r="B1514">
        <v>15.08</v>
      </c>
      <c r="C1514">
        <v>15.13</v>
      </c>
      <c r="D1514">
        <v>15.02</v>
      </c>
      <c r="E1514">
        <v>15.08</v>
      </c>
      <c r="F1514">
        <v>51669100</v>
      </c>
      <c r="G1514">
        <v>15.02</v>
      </c>
    </row>
    <row r="1515" spans="1:7">
      <c r="A1515" s="1">
        <v>41765</v>
      </c>
      <c r="B1515">
        <v>15.03</v>
      </c>
      <c r="C1515">
        <v>15.03</v>
      </c>
      <c r="D1515">
        <v>14.72</v>
      </c>
      <c r="E1515">
        <v>14.73</v>
      </c>
      <c r="F1515">
        <v>96268300</v>
      </c>
      <c r="G1515">
        <v>14.68</v>
      </c>
    </row>
    <row r="1516" spans="1:7">
      <c r="A1516" s="1">
        <v>41766</v>
      </c>
      <c r="B1516">
        <v>14.86</v>
      </c>
      <c r="C1516">
        <v>14.92</v>
      </c>
      <c r="D1516">
        <v>14.75</v>
      </c>
      <c r="E1516">
        <v>14.8</v>
      </c>
      <c r="F1516">
        <v>91733000</v>
      </c>
      <c r="G1516">
        <v>14.75</v>
      </c>
    </row>
    <row r="1517" spans="1:7">
      <c r="A1517" s="1">
        <v>41767</v>
      </c>
      <c r="B1517">
        <v>14.85</v>
      </c>
      <c r="C1517">
        <v>15.04</v>
      </c>
      <c r="D1517">
        <v>14.8</v>
      </c>
      <c r="E1517">
        <v>14.93</v>
      </c>
      <c r="F1517">
        <v>65232700</v>
      </c>
      <c r="G1517">
        <v>14.87</v>
      </c>
    </row>
    <row r="1518" spans="1:7">
      <c r="A1518" s="1">
        <v>41768</v>
      </c>
      <c r="B1518">
        <v>14.95</v>
      </c>
      <c r="C1518">
        <v>14.99</v>
      </c>
      <c r="D1518">
        <v>14.67</v>
      </c>
      <c r="E1518">
        <v>14.74</v>
      </c>
      <c r="F1518">
        <v>86751600</v>
      </c>
      <c r="G1518">
        <v>14.69</v>
      </c>
    </row>
    <row r="1519" spans="1:7">
      <c r="A1519" s="1">
        <v>41771</v>
      </c>
      <c r="B1519">
        <v>14.79</v>
      </c>
      <c r="C1519">
        <v>15.1</v>
      </c>
      <c r="D1519">
        <v>14.79</v>
      </c>
      <c r="E1519">
        <v>15.07</v>
      </c>
      <c r="F1519">
        <v>70669900</v>
      </c>
      <c r="G1519">
        <v>15.01</v>
      </c>
    </row>
    <row r="1520" spans="1:7">
      <c r="A1520" s="1">
        <v>41772</v>
      </c>
      <c r="B1520">
        <v>15.04</v>
      </c>
      <c r="C1520">
        <v>15.1</v>
      </c>
      <c r="D1520">
        <v>14.94</v>
      </c>
      <c r="E1520">
        <v>15.03</v>
      </c>
      <c r="F1520">
        <v>58469100</v>
      </c>
      <c r="G1520">
        <v>14.97</v>
      </c>
    </row>
    <row r="1521" spans="1:7">
      <c r="A1521" s="1">
        <v>41773</v>
      </c>
      <c r="B1521">
        <v>14.99</v>
      </c>
      <c r="C1521">
        <v>15.02</v>
      </c>
      <c r="D1521">
        <v>14.81</v>
      </c>
      <c r="E1521">
        <v>14.84</v>
      </c>
      <c r="F1521">
        <v>52431900</v>
      </c>
      <c r="G1521">
        <v>14.78</v>
      </c>
    </row>
    <row r="1522" spans="1:7">
      <c r="A1522" s="1">
        <v>41774</v>
      </c>
      <c r="B1522">
        <v>14.82</v>
      </c>
      <c r="C1522">
        <v>14.83</v>
      </c>
      <c r="D1522">
        <v>14.39</v>
      </c>
      <c r="E1522">
        <v>14.55</v>
      </c>
      <c r="F1522">
        <v>104193000</v>
      </c>
      <c r="G1522">
        <v>14.5</v>
      </c>
    </row>
    <row r="1523" spans="1:7">
      <c r="A1523" s="1">
        <v>41775</v>
      </c>
      <c r="B1523">
        <v>14.51</v>
      </c>
      <c r="C1523">
        <v>14.54</v>
      </c>
      <c r="D1523">
        <v>14.37</v>
      </c>
      <c r="E1523">
        <v>14.51</v>
      </c>
      <c r="F1523">
        <v>80476100</v>
      </c>
      <c r="G1523">
        <v>14.46</v>
      </c>
    </row>
    <row r="1524" spans="1:7">
      <c r="A1524" s="1">
        <v>41778</v>
      </c>
      <c r="B1524">
        <v>14.43</v>
      </c>
      <c r="C1524">
        <v>14.7</v>
      </c>
      <c r="D1524">
        <v>14.38</v>
      </c>
      <c r="E1524">
        <v>14.67</v>
      </c>
      <c r="F1524">
        <v>51034700</v>
      </c>
      <c r="G1524">
        <v>14.62</v>
      </c>
    </row>
    <row r="1525" spans="1:7">
      <c r="A1525" s="1">
        <v>41779</v>
      </c>
      <c r="B1525">
        <v>14.65</v>
      </c>
      <c r="C1525">
        <v>14.69</v>
      </c>
      <c r="D1525">
        <v>14.48</v>
      </c>
      <c r="E1525">
        <v>14.53</v>
      </c>
      <c r="F1525">
        <v>60108200</v>
      </c>
      <c r="G1525">
        <v>14.48</v>
      </c>
    </row>
    <row r="1526" spans="1:7">
      <c r="A1526" s="1">
        <v>41780</v>
      </c>
      <c r="B1526">
        <v>14.59</v>
      </c>
      <c r="C1526">
        <v>14.71</v>
      </c>
      <c r="D1526">
        <v>14.5</v>
      </c>
      <c r="E1526">
        <v>14.61</v>
      </c>
      <c r="F1526">
        <v>64808600</v>
      </c>
      <c r="G1526">
        <v>14.56</v>
      </c>
    </row>
    <row r="1527" spans="1:7">
      <c r="A1527" s="1">
        <v>41781</v>
      </c>
      <c r="B1527">
        <v>14.58</v>
      </c>
      <c r="C1527">
        <v>14.72</v>
      </c>
      <c r="D1527">
        <v>14.55</v>
      </c>
      <c r="E1527">
        <v>14.71</v>
      </c>
      <c r="F1527">
        <v>51929400</v>
      </c>
      <c r="G1527">
        <v>14.66</v>
      </c>
    </row>
    <row r="1528" spans="1:7">
      <c r="A1528" s="1">
        <v>41782</v>
      </c>
      <c r="B1528">
        <v>14.71</v>
      </c>
      <c r="C1528">
        <v>14.81</v>
      </c>
      <c r="D1528">
        <v>14.65</v>
      </c>
      <c r="E1528">
        <v>14.72</v>
      </c>
      <c r="F1528">
        <v>51648900</v>
      </c>
      <c r="G1528">
        <v>14.67</v>
      </c>
    </row>
    <row r="1529" spans="1:7">
      <c r="A1529" s="1">
        <v>41786</v>
      </c>
      <c r="B1529">
        <v>15</v>
      </c>
      <c r="C1529">
        <v>15.31</v>
      </c>
      <c r="D1529">
        <v>14.98</v>
      </c>
      <c r="E1529">
        <v>15.22</v>
      </c>
      <c r="F1529">
        <v>125398900</v>
      </c>
      <c r="G1529">
        <v>15.16</v>
      </c>
    </row>
    <row r="1530" spans="1:7">
      <c r="A1530" s="1">
        <v>41787</v>
      </c>
      <c r="B1530">
        <v>15.27</v>
      </c>
      <c r="C1530">
        <v>15.28</v>
      </c>
      <c r="D1530">
        <v>15.03</v>
      </c>
      <c r="E1530">
        <v>15.14</v>
      </c>
      <c r="F1530">
        <v>72481700</v>
      </c>
      <c r="G1530">
        <v>15.08</v>
      </c>
    </row>
    <row r="1531" spans="1:7">
      <c r="A1531" s="1">
        <v>41788</v>
      </c>
      <c r="B1531">
        <v>15.12</v>
      </c>
      <c r="C1531">
        <v>15.21</v>
      </c>
      <c r="D1531">
        <v>15.1</v>
      </c>
      <c r="E1531">
        <v>15.15</v>
      </c>
      <c r="F1531">
        <v>39423000</v>
      </c>
      <c r="G1531">
        <v>15.09</v>
      </c>
    </row>
    <row r="1532" spans="1:7">
      <c r="A1532" s="1">
        <v>41789</v>
      </c>
      <c r="B1532">
        <v>15.12</v>
      </c>
      <c r="C1532">
        <v>15.23</v>
      </c>
      <c r="D1532">
        <v>15.07</v>
      </c>
      <c r="E1532">
        <v>15.14</v>
      </c>
      <c r="F1532">
        <v>45787100</v>
      </c>
      <c r="G1532">
        <v>15.08</v>
      </c>
    </row>
    <row r="1533" spans="1:7">
      <c r="A1533" s="1">
        <v>41792</v>
      </c>
      <c r="B1533">
        <v>15.16</v>
      </c>
      <c r="C1533">
        <v>15.28</v>
      </c>
      <c r="D1533">
        <v>15.05</v>
      </c>
      <c r="E1533">
        <v>15.26</v>
      </c>
      <c r="F1533">
        <v>46374000</v>
      </c>
      <c r="G1533">
        <v>15.2</v>
      </c>
    </row>
    <row r="1534" spans="1:7">
      <c r="A1534" s="1">
        <v>41793</v>
      </c>
      <c r="B1534">
        <v>15.2</v>
      </c>
      <c r="C1534">
        <v>15.28</v>
      </c>
      <c r="D1534">
        <v>15.11</v>
      </c>
      <c r="E1534">
        <v>15.21</v>
      </c>
      <c r="F1534">
        <v>49025400</v>
      </c>
      <c r="G1534">
        <v>15.15</v>
      </c>
    </row>
    <row r="1535" spans="1:7">
      <c r="A1535" s="1">
        <v>41794</v>
      </c>
      <c r="B1535">
        <v>15.19</v>
      </c>
      <c r="C1535">
        <v>15.26</v>
      </c>
      <c r="D1535">
        <v>15.15</v>
      </c>
      <c r="E1535">
        <v>15.21</v>
      </c>
      <c r="F1535">
        <v>39757300</v>
      </c>
      <c r="G1535">
        <v>15.15</v>
      </c>
    </row>
    <row r="1536" spans="1:7">
      <c r="A1536" s="1">
        <v>41795</v>
      </c>
      <c r="B1536">
        <v>15.28</v>
      </c>
      <c r="C1536">
        <v>15.48</v>
      </c>
      <c r="D1536">
        <v>15.22</v>
      </c>
      <c r="E1536">
        <v>15.43</v>
      </c>
      <c r="F1536">
        <v>60300500</v>
      </c>
      <c r="G1536">
        <v>15.37</v>
      </c>
    </row>
    <row r="1537" spans="1:7">
      <c r="A1537" s="1">
        <v>41796</v>
      </c>
      <c r="B1537">
        <v>15.45</v>
      </c>
      <c r="C1537">
        <v>15.65</v>
      </c>
      <c r="D1537">
        <v>15.43</v>
      </c>
      <c r="E1537">
        <v>15.59</v>
      </c>
      <c r="F1537">
        <v>73930500</v>
      </c>
      <c r="G1537">
        <v>15.53</v>
      </c>
    </row>
    <row r="1538" spans="1:7">
      <c r="A1538" s="1">
        <v>41799</v>
      </c>
      <c r="B1538">
        <v>15.6</v>
      </c>
      <c r="C1538">
        <v>15.88</v>
      </c>
      <c r="D1538">
        <v>15.6</v>
      </c>
      <c r="E1538">
        <v>15.84</v>
      </c>
      <c r="F1538">
        <v>78647900</v>
      </c>
      <c r="G1538">
        <v>15.78</v>
      </c>
    </row>
    <row r="1539" spans="1:7">
      <c r="A1539" s="1">
        <v>41800</v>
      </c>
      <c r="B1539">
        <v>15.78</v>
      </c>
      <c r="C1539">
        <v>15.94</v>
      </c>
      <c r="D1539">
        <v>15.73</v>
      </c>
      <c r="E1539">
        <v>15.92</v>
      </c>
      <c r="F1539">
        <v>49852900</v>
      </c>
      <c r="G1539">
        <v>15.86</v>
      </c>
    </row>
    <row r="1540" spans="1:7">
      <c r="A1540" s="1">
        <v>41801</v>
      </c>
      <c r="B1540">
        <v>15.69</v>
      </c>
      <c r="C1540">
        <v>15.82</v>
      </c>
      <c r="D1540">
        <v>15.55</v>
      </c>
      <c r="E1540">
        <v>15.59</v>
      </c>
      <c r="F1540">
        <v>73729300</v>
      </c>
      <c r="G1540">
        <v>15.53</v>
      </c>
    </row>
    <row r="1541" spans="1:7">
      <c r="A1541" s="1">
        <v>41802</v>
      </c>
      <c r="B1541">
        <v>15.57</v>
      </c>
      <c r="C1541">
        <v>15.66</v>
      </c>
      <c r="D1541">
        <v>15.38</v>
      </c>
      <c r="E1541">
        <v>15.42</v>
      </c>
      <c r="F1541">
        <v>66173200</v>
      </c>
      <c r="G1541">
        <v>15.36</v>
      </c>
    </row>
    <row r="1542" spans="1:7">
      <c r="A1542" s="1">
        <v>41803</v>
      </c>
      <c r="B1542">
        <v>15.46</v>
      </c>
      <c r="C1542">
        <v>15.55</v>
      </c>
      <c r="D1542">
        <v>15.33</v>
      </c>
      <c r="E1542">
        <v>15.44</v>
      </c>
      <c r="F1542">
        <v>61588100</v>
      </c>
      <c r="G1542">
        <v>15.38</v>
      </c>
    </row>
    <row r="1543" spans="1:7">
      <c r="A1543" s="1">
        <v>41806</v>
      </c>
      <c r="B1543">
        <v>15.3</v>
      </c>
      <c r="C1543">
        <v>15.31</v>
      </c>
      <c r="D1543">
        <v>15.18</v>
      </c>
      <c r="E1543">
        <v>15.28</v>
      </c>
      <c r="F1543">
        <v>55425400</v>
      </c>
      <c r="G1543">
        <v>15.22</v>
      </c>
    </row>
    <row r="1544" spans="1:7">
      <c r="A1544" s="1">
        <v>41807</v>
      </c>
      <c r="B1544">
        <v>15.27</v>
      </c>
      <c r="C1544">
        <v>15.62</v>
      </c>
      <c r="D1544">
        <v>15.26</v>
      </c>
      <c r="E1544">
        <v>15.59</v>
      </c>
      <c r="F1544">
        <v>58011600</v>
      </c>
      <c r="G1544">
        <v>15.53</v>
      </c>
    </row>
    <row r="1545" spans="1:7">
      <c r="A1545" s="1">
        <v>41808</v>
      </c>
      <c r="B1545">
        <v>15.63</v>
      </c>
      <c r="C1545">
        <v>15.69</v>
      </c>
      <c r="D1545">
        <v>15.44</v>
      </c>
      <c r="E1545">
        <v>15.65</v>
      </c>
      <c r="F1545">
        <v>70220300</v>
      </c>
      <c r="G1545">
        <v>15.59</v>
      </c>
    </row>
    <row r="1546" spans="1:7">
      <c r="A1546" s="1">
        <v>41809</v>
      </c>
      <c r="B1546">
        <v>15.66</v>
      </c>
      <c r="C1546">
        <v>15.67</v>
      </c>
      <c r="D1546">
        <v>15.5</v>
      </c>
      <c r="E1546">
        <v>15.55</v>
      </c>
      <c r="F1546">
        <v>40953900</v>
      </c>
      <c r="G1546">
        <v>15.49</v>
      </c>
    </row>
    <row r="1547" spans="1:7">
      <c r="A1547" s="1">
        <v>41810</v>
      </c>
      <c r="B1547">
        <v>15.63</v>
      </c>
      <c r="C1547">
        <v>15.63</v>
      </c>
      <c r="D1547">
        <v>15.44</v>
      </c>
      <c r="E1547">
        <v>15.45</v>
      </c>
      <c r="F1547">
        <v>54765300</v>
      </c>
      <c r="G1547">
        <v>15.4</v>
      </c>
    </row>
    <row r="1548" spans="1:7">
      <c r="A1548" s="1">
        <v>41813</v>
      </c>
      <c r="B1548">
        <v>15.47</v>
      </c>
      <c r="C1548">
        <v>15.65</v>
      </c>
      <c r="D1548">
        <v>15.38</v>
      </c>
      <c r="E1548">
        <v>15.64</v>
      </c>
      <c r="F1548">
        <v>58492200</v>
      </c>
      <c r="G1548">
        <v>15.59</v>
      </c>
    </row>
    <row r="1549" spans="1:7">
      <c r="A1549" s="1">
        <v>41814</v>
      </c>
      <c r="B1549">
        <v>15.56</v>
      </c>
      <c r="C1549">
        <v>15.7</v>
      </c>
      <c r="D1549">
        <v>15.44</v>
      </c>
      <c r="E1549">
        <v>15.49</v>
      </c>
      <c r="F1549">
        <v>73262500</v>
      </c>
      <c r="G1549">
        <v>15.44</v>
      </c>
    </row>
    <row r="1550" spans="1:7">
      <c r="A1550" s="1">
        <v>41815</v>
      </c>
      <c r="B1550">
        <v>15.45</v>
      </c>
      <c r="C1550">
        <v>15.49</v>
      </c>
      <c r="D1550">
        <v>15.28</v>
      </c>
      <c r="E1550">
        <v>15.47</v>
      </c>
      <c r="F1550">
        <v>71766400</v>
      </c>
      <c r="G1550">
        <v>15.42</v>
      </c>
    </row>
    <row r="1551" spans="1:7">
      <c r="A1551" s="1">
        <v>41816</v>
      </c>
      <c r="B1551">
        <v>15.44</v>
      </c>
      <c r="C1551">
        <v>15.53</v>
      </c>
      <c r="D1551">
        <v>15.27</v>
      </c>
      <c r="E1551">
        <v>15.41</v>
      </c>
      <c r="F1551">
        <v>68519600</v>
      </c>
      <c r="G1551">
        <v>15.36</v>
      </c>
    </row>
    <row r="1552" spans="1:7">
      <c r="A1552" s="1">
        <v>41817</v>
      </c>
      <c r="B1552">
        <v>15.38</v>
      </c>
      <c r="C1552">
        <v>15.42</v>
      </c>
      <c r="D1552">
        <v>15.31</v>
      </c>
      <c r="E1552">
        <v>15.33</v>
      </c>
      <c r="F1552">
        <v>58149200</v>
      </c>
      <c r="G1552">
        <v>15.28</v>
      </c>
    </row>
    <row r="1553" spans="1:7">
      <c r="A1553" s="1">
        <v>41820</v>
      </c>
      <c r="B1553">
        <v>15.31</v>
      </c>
      <c r="C1553">
        <v>15.45</v>
      </c>
      <c r="D1553">
        <v>15.29</v>
      </c>
      <c r="E1553">
        <v>15.37</v>
      </c>
      <c r="F1553">
        <v>47776800</v>
      </c>
      <c r="G1553">
        <v>15.32</v>
      </c>
    </row>
    <row r="1554" spans="1:7">
      <c r="A1554" s="1">
        <v>41821</v>
      </c>
      <c r="B1554">
        <v>15.38</v>
      </c>
      <c r="C1554">
        <v>15.65</v>
      </c>
      <c r="D1554">
        <v>15.38</v>
      </c>
      <c r="E1554">
        <v>15.6</v>
      </c>
      <c r="F1554">
        <v>74193500</v>
      </c>
      <c r="G1554">
        <v>15.55</v>
      </c>
    </row>
    <row r="1555" spans="1:7">
      <c r="A1555" s="1">
        <v>41822</v>
      </c>
      <c r="B1555">
        <v>15.78</v>
      </c>
      <c r="C1555">
        <v>16.03</v>
      </c>
      <c r="D1555">
        <v>15.76</v>
      </c>
      <c r="E1555">
        <v>15.85</v>
      </c>
      <c r="F1555">
        <v>87685800</v>
      </c>
      <c r="G1555">
        <v>15.8</v>
      </c>
    </row>
    <row r="1556" spans="1:7">
      <c r="A1556" s="1">
        <v>41823</v>
      </c>
      <c r="B1556">
        <v>16.07</v>
      </c>
      <c r="C1556">
        <v>16.23</v>
      </c>
      <c r="D1556">
        <v>16</v>
      </c>
      <c r="E1556">
        <v>16.03</v>
      </c>
      <c r="F1556">
        <v>70582300</v>
      </c>
      <c r="G1556">
        <v>15.98</v>
      </c>
    </row>
    <row r="1557" spans="1:7">
      <c r="A1557" s="1">
        <v>41827</v>
      </c>
      <c r="B1557">
        <v>15.99</v>
      </c>
      <c r="C1557">
        <v>16</v>
      </c>
      <c r="D1557">
        <v>15.83</v>
      </c>
      <c r="E1557">
        <v>15.94</v>
      </c>
      <c r="F1557">
        <v>62437100</v>
      </c>
      <c r="G1557">
        <v>15.89</v>
      </c>
    </row>
    <row r="1558" spans="1:7">
      <c r="A1558" s="1">
        <v>41828</v>
      </c>
      <c r="B1558">
        <v>15.82</v>
      </c>
      <c r="C1558">
        <v>15.83</v>
      </c>
      <c r="D1558">
        <v>15.52</v>
      </c>
      <c r="E1558">
        <v>15.58</v>
      </c>
      <c r="F1558">
        <v>73343400</v>
      </c>
      <c r="G1558">
        <v>15.53</v>
      </c>
    </row>
    <row r="1559" spans="1:7">
      <c r="A1559" s="1">
        <v>41829</v>
      </c>
      <c r="B1559">
        <v>15.62</v>
      </c>
      <c r="C1559">
        <v>15.69</v>
      </c>
      <c r="D1559">
        <v>15.54</v>
      </c>
      <c r="E1559">
        <v>15.6</v>
      </c>
      <c r="F1559">
        <v>46415800</v>
      </c>
      <c r="G1559">
        <v>15.55</v>
      </c>
    </row>
    <row r="1560" spans="1:7">
      <c r="A1560" s="1">
        <v>41830</v>
      </c>
      <c r="B1560">
        <v>15.33</v>
      </c>
      <c r="C1560">
        <v>15.53</v>
      </c>
      <c r="D1560">
        <v>15.25</v>
      </c>
      <c r="E1560">
        <v>15.44</v>
      </c>
      <c r="F1560">
        <v>61458500</v>
      </c>
      <c r="G1560">
        <v>15.39</v>
      </c>
    </row>
    <row r="1561" spans="1:7">
      <c r="A1561" s="1">
        <v>41831</v>
      </c>
      <c r="B1561">
        <v>15.39</v>
      </c>
      <c r="C1561">
        <v>15.43</v>
      </c>
      <c r="D1561">
        <v>15.3</v>
      </c>
      <c r="E1561">
        <v>15.38</v>
      </c>
      <c r="F1561">
        <v>56849400</v>
      </c>
      <c r="G1561">
        <v>15.33</v>
      </c>
    </row>
    <row r="1562" spans="1:7">
      <c r="A1562" s="1">
        <v>41834</v>
      </c>
      <c r="B1562">
        <v>15.62</v>
      </c>
      <c r="C1562">
        <v>15.67</v>
      </c>
      <c r="D1562">
        <v>15.52</v>
      </c>
      <c r="E1562">
        <v>15.57</v>
      </c>
      <c r="F1562">
        <v>59181700</v>
      </c>
      <c r="G1562">
        <v>15.52</v>
      </c>
    </row>
    <row r="1563" spans="1:7">
      <c r="A1563" s="1">
        <v>41835</v>
      </c>
      <c r="B1563">
        <v>15.75</v>
      </c>
      <c r="C1563">
        <v>15.85</v>
      </c>
      <c r="D1563">
        <v>15.66</v>
      </c>
      <c r="E1563">
        <v>15.81</v>
      </c>
      <c r="F1563">
        <v>99946700</v>
      </c>
      <c r="G1563">
        <v>15.76</v>
      </c>
    </row>
    <row r="1564" spans="1:7">
      <c r="A1564" s="1">
        <v>41836</v>
      </c>
      <c r="B1564">
        <v>15.66</v>
      </c>
      <c r="C1564">
        <v>15.66</v>
      </c>
      <c r="D1564">
        <v>15.43</v>
      </c>
      <c r="E1564">
        <v>15.51</v>
      </c>
      <c r="F1564">
        <v>123897400</v>
      </c>
      <c r="G1564">
        <v>15.46</v>
      </c>
    </row>
    <row r="1565" spans="1:7">
      <c r="A1565" s="1">
        <v>41837</v>
      </c>
      <c r="B1565">
        <v>15.45</v>
      </c>
      <c r="C1565">
        <v>15.48</v>
      </c>
      <c r="D1565">
        <v>15.13</v>
      </c>
      <c r="E1565">
        <v>15.2</v>
      </c>
      <c r="F1565">
        <v>114839900</v>
      </c>
      <c r="G1565">
        <v>15.15</v>
      </c>
    </row>
    <row r="1566" spans="1:7">
      <c r="A1566" s="1">
        <v>41838</v>
      </c>
      <c r="B1566">
        <v>15.27</v>
      </c>
      <c r="C1566">
        <v>15.5</v>
      </c>
      <c r="D1566">
        <v>15.25</v>
      </c>
      <c r="E1566">
        <v>15.49</v>
      </c>
      <c r="F1566">
        <v>74859200</v>
      </c>
      <c r="G1566">
        <v>15.44</v>
      </c>
    </row>
    <row r="1567" spans="1:7">
      <c r="A1567" s="1">
        <v>41841</v>
      </c>
      <c r="B1567">
        <v>15.42</v>
      </c>
      <c r="C1567">
        <v>15.55</v>
      </c>
      <c r="D1567">
        <v>15.36</v>
      </c>
      <c r="E1567">
        <v>15.52</v>
      </c>
      <c r="F1567">
        <v>61802200</v>
      </c>
      <c r="G1567">
        <v>15.47</v>
      </c>
    </row>
    <row r="1568" spans="1:7">
      <c r="A1568" s="1">
        <v>41842</v>
      </c>
      <c r="B1568">
        <v>15.59</v>
      </c>
      <c r="C1568">
        <v>15.62</v>
      </c>
      <c r="D1568">
        <v>15.47</v>
      </c>
      <c r="E1568">
        <v>15.52</v>
      </c>
      <c r="F1568">
        <v>58331100</v>
      </c>
      <c r="G1568">
        <v>15.47</v>
      </c>
    </row>
    <row r="1569" spans="1:7">
      <c r="A1569" s="1">
        <v>41843</v>
      </c>
      <c r="B1569">
        <v>15.52</v>
      </c>
      <c r="C1569">
        <v>15.63</v>
      </c>
      <c r="D1569">
        <v>15.51</v>
      </c>
      <c r="E1569">
        <v>15.52</v>
      </c>
      <c r="F1569">
        <v>47253300</v>
      </c>
      <c r="G1569">
        <v>15.47</v>
      </c>
    </row>
    <row r="1570" spans="1:7">
      <c r="A1570" s="1">
        <v>41844</v>
      </c>
      <c r="B1570">
        <v>15.56</v>
      </c>
      <c r="C1570">
        <v>15.64</v>
      </c>
      <c r="D1570">
        <v>15.55</v>
      </c>
      <c r="E1570">
        <v>15.62</v>
      </c>
      <c r="F1570">
        <v>46549800</v>
      </c>
      <c r="G1570">
        <v>15.57</v>
      </c>
    </row>
    <row r="1571" spans="1:7">
      <c r="A1571" s="1">
        <v>41845</v>
      </c>
      <c r="B1571">
        <v>15.59</v>
      </c>
      <c r="C1571">
        <v>15.63</v>
      </c>
      <c r="D1571">
        <v>15.55</v>
      </c>
      <c r="E1571">
        <v>15.59</v>
      </c>
      <c r="F1571">
        <v>35627200</v>
      </c>
      <c r="G1571">
        <v>15.54</v>
      </c>
    </row>
    <row r="1572" spans="1:7">
      <c r="A1572" s="1">
        <v>41848</v>
      </c>
      <c r="B1572">
        <v>15.59</v>
      </c>
      <c r="C1572">
        <v>15.61</v>
      </c>
      <c r="D1572">
        <v>15.46</v>
      </c>
      <c r="E1572">
        <v>15.5</v>
      </c>
      <c r="F1572">
        <v>39313000</v>
      </c>
      <c r="G1572">
        <v>15.45</v>
      </c>
    </row>
    <row r="1573" spans="1:7">
      <c r="A1573" s="1">
        <v>41849</v>
      </c>
      <c r="B1573">
        <v>15.52</v>
      </c>
      <c r="C1573">
        <v>15.53</v>
      </c>
      <c r="D1573">
        <v>15.34</v>
      </c>
      <c r="E1573">
        <v>15.34</v>
      </c>
      <c r="F1573">
        <v>51480500</v>
      </c>
      <c r="G1573">
        <v>15.29</v>
      </c>
    </row>
    <row r="1574" spans="1:7">
      <c r="A1574" s="1">
        <v>41850</v>
      </c>
      <c r="B1574">
        <v>15.43</v>
      </c>
      <c r="C1574">
        <v>15.67</v>
      </c>
      <c r="D1574">
        <v>15.31</v>
      </c>
      <c r="E1574">
        <v>15.58</v>
      </c>
      <c r="F1574">
        <v>83243100</v>
      </c>
      <c r="G1574">
        <v>15.53</v>
      </c>
    </row>
    <row r="1575" spans="1:7">
      <c r="A1575" s="1">
        <v>41851</v>
      </c>
      <c r="B1575">
        <v>15.44</v>
      </c>
      <c r="C1575">
        <v>15.55</v>
      </c>
      <c r="D1575">
        <v>15.25</v>
      </c>
      <c r="E1575">
        <v>15.25</v>
      </c>
      <c r="F1575">
        <v>70677300</v>
      </c>
      <c r="G1575">
        <v>15.2</v>
      </c>
    </row>
    <row r="1576" spans="1:7">
      <c r="A1576" s="1">
        <v>41852</v>
      </c>
      <c r="B1576">
        <v>15.18</v>
      </c>
      <c r="C1576">
        <v>15.39</v>
      </c>
      <c r="D1576">
        <v>14.84</v>
      </c>
      <c r="E1576">
        <v>14.98</v>
      </c>
      <c r="F1576">
        <v>115978900</v>
      </c>
      <c r="G1576">
        <v>14.93</v>
      </c>
    </row>
    <row r="1577" spans="1:7">
      <c r="A1577" s="1">
        <v>41855</v>
      </c>
      <c r="B1577">
        <v>15.07</v>
      </c>
      <c r="C1577">
        <v>15.12</v>
      </c>
      <c r="D1577">
        <v>14.98</v>
      </c>
      <c r="E1577">
        <v>15.05</v>
      </c>
      <c r="F1577">
        <v>51954700</v>
      </c>
      <c r="G1577">
        <v>15</v>
      </c>
    </row>
    <row r="1578" spans="1:7">
      <c r="A1578" s="1">
        <v>41856</v>
      </c>
      <c r="B1578">
        <v>15.01</v>
      </c>
      <c r="C1578">
        <v>15.2</v>
      </c>
      <c r="D1578">
        <v>14.9</v>
      </c>
      <c r="E1578">
        <v>15</v>
      </c>
      <c r="F1578">
        <v>65071500</v>
      </c>
      <c r="G1578">
        <v>14.95</v>
      </c>
    </row>
    <row r="1579" spans="1:7">
      <c r="A1579" s="1">
        <v>41857</v>
      </c>
      <c r="B1579">
        <v>15.14</v>
      </c>
      <c r="C1579">
        <v>15.36</v>
      </c>
      <c r="D1579">
        <v>15.14</v>
      </c>
      <c r="E1579">
        <v>15.2</v>
      </c>
      <c r="F1579">
        <v>95977900</v>
      </c>
      <c r="G1579">
        <v>15.15</v>
      </c>
    </row>
    <row r="1580" spans="1:7">
      <c r="A1580" s="1">
        <v>41858</v>
      </c>
      <c r="B1580">
        <v>15.44</v>
      </c>
      <c r="C1580">
        <v>15.44</v>
      </c>
      <c r="D1580">
        <v>15.09</v>
      </c>
      <c r="E1580">
        <v>15.12</v>
      </c>
      <c r="F1580">
        <v>80058300</v>
      </c>
      <c r="G1580">
        <v>15.07</v>
      </c>
    </row>
    <row r="1581" spans="1:7">
      <c r="A1581" s="1">
        <v>41859</v>
      </c>
      <c r="B1581">
        <v>15.08</v>
      </c>
      <c r="C1581">
        <v>15.2</v>
      </c>
      <c r="D1581">
        <v>14.99</v>
      </c>
      <c r="E1581">
        <v>15.2</v>
      </c>
      <c r="F1581">
        <v>54495000</v>
      </c>
      <c r="G1581">
        <v>15.15</v>
      </c>
    </row>
    <row r="1582" spans="1:7">
      <c r="A1582" s="1">
        <v>41862</v>
      </c>
      <c r="B1582">
        <v>15.26</v>
      </c>
      <c r="C1582">
        <v>15.27</v>
      </c>
      <c r="D1582">
        <v>15.15</v>
      </c>
      <c r="E1582">
        <v>15.22</v>
      </c>
      <c r="F1582">
        <v>41545100</v>
      </c>
      <c r="G1582">
        <v>15.17</v>
      </c>
    </row>
    <row r="1583" spans="1:7">
      <c r="A1583" s="1">
        <v>41863</v>
      </c>
      <c r="B1583">
        <v>15.18</v>
      </c>
      <c r="C1583">
        <v>15.3</v>
      </c>
      <c r="D1583">
        <v>15.15</v>
      </c>
      <c r="E1583">
        <v>15.21</v>
      </c>
      <c r="F1583">
        <v>33674400</v>
      </c>
      <c r="G1583">
        <v>15.16</v>
      </c>
    </row>
    <row r="1584" spans="1:7">
      <c r="A1584" s="1">
        <v>41864</v>
      </c>
      <c r="B1584">
        <v>15.25</v>
      </c>
      <c r="C1584">
        <v>15.29</v>
      </c>
      <c r="D1584">
        <v>15.2</v>
      </c>
      <c r="E1584">
        <v>15.25</v>
      </c>
      <c r="F1584">
        <v>34394600</v>
      </c>
      <c r="G1584">
        <v>15.2</v>
      </c>
    </row>
    <row r="1585" spans="1:7">
      <c r="A1585" s="1">
        <v>41865</v>
      </c>
      <c r="B1585">
        <v>15.26</v>
      </c>
      <c r="C1585">
        <v>15.32</v>
      </c>
      <c r="D1585">
        <v>15.26</v>
      </c>
      <c r="E1585">
        <v>15.32</v>
      </c>
      <c r="F1585">
        <v>29934600</v>
      </c>
      <c r="G1585">
        <v>15.27</v>
      </c>
    </row>
    <row r="1586" spans="1:7">
      <c r="A1586" s="1">
        <v>41866</v>
      </c>
      <c r="B1586">
        <v>15.34</v>
      </c>
      <c r="C1586">
        <v>15.41</v>
      </c>
      <c r="D1586">
        <v>15.14</v>
      </c>
      <c r="E1586">
        <v>15.22</v>
      </c>
      <c r="F1586">
        <v>61535500</v>
      </c>
      <c r="G1586">
        <v>15.17</v>
      </c>
    </row>
    <row r="1587" spans="1:7">
      <c r="A1587" s="1">
        <v>41869</v>
      </c>
      <c r="B1587">
        <v>15.28</v>
      </c>
      <c r="C1587">
        <v>15.45</v>
      </c>
      <c r="D1587">
        <v>15.27</v>
      </c>
      <c r="E1587">
        <v>15.45</v>
      </c>
      <c r="F1587">
        <v>54968600</v>
      </c>
      <c r="G1587">
        <v>15.4</v>
      </c>
    </row>
    <row r="1588" spans="1:7">
      <c r="A1588" s="1">
        <v>41870</v>
      </c>
      <c r="B1588">
        <v>15.52</v>
      </c>
      <c r="C1588">
        <v>15.65</v>
      </c>
      <c r="D1588">
        <v>15.44</v>
      </c>
      <c r="E1588">
        <v>15.45</v>
      </c>
      <c r="F1588">
        <v>44825500</v>
      </c>
      <c r="G1588">
        <v>15.4</v>
      </c>
    </row>
    <row r="1589" spans="1:7">
      <c r="A1589" s="1">
        <v>41871</v>
      </c>
      <c r="B1589">
        <v>15.41</v>
      </c>
      <c r="C1589">
        <v>15.63</v>
      </c>
      <c r="D1589">
        <v>15.37</v>
      </c>
      <c r="E1589">
        <v>15.52</v>
      </c>
      <c r="F1589">
        <v>57825000</v>
      </c>
      <c r="G1589">
        <v>15.47</v>
      </c>
    </row>
    <row r="1590" spans="1:7">
      <c r="A1590" s="1">
        <v>41872</v>
      </c>
      <c r="B1590">
        <v>15.69</v>
      </c>
      <c r="C1590">
        <v>16.22</v>
      </c>
      <c r="D1590">
        <v>15.62</v>
      </c>
      <c r="E1590">
        <v>16.16</v>
      </c>
      <c r="F1590">
        <v>177294400</v>
      </c>
      <c r="G1590">
        <v>16.11</v>
      </c>
    </row>
    <row r="1591" spans="1:7">
      <c r="A1591" s="1">
        <v>41873</v>
      </c>
      <c r="B1591">
        <v>16.16</v>
      </c>
      <c r="C1591">
        <v>16.29</v>
      </c>
      <c r="D1591">
        <v>16.05</v>
      </c>
      <c r="E1591">
        <v>16.13</v>
      </c>
      <c r="F1591">
        <v>107641800</v>
      </c>
      <c r="G1591">
        <v>16.079999999999998</v>
      </c>
    </row>
    <row r="1592" spans="1:7">
      <c r="A1592" s="1">
        <v>41876</v>
      </c>
      <c r="B1592">
        <v>16.27</v>
      </c>
      <c r="C1592">
        <v>16.399999999999999</v>
      </c>
      <c r="D1592">
        <v>16.2</v>
      </c>
      <c r="E1592">
        <v>16.29</v>
      </c>
      <c r="F1592">
        <v>89396500</v>
      </c>
      <c r="G1592">
        <v>16.239999999999998</v>
      </c>
    </row>
    <row r="1593" spans="1:7">
      <c r="A1593" s="1">
        <v>41877</v>
      </c>
      <c r="B1593">
        <v>16.34</v>
      </c>
      <c r="C1593">
        <v>16.46</v>
      </c>
      <c r="D1593">
        <v>16.32</v>
      </c>
      <c r="E1593">
        <v>16.329999999999998</v>
      </c>
      <c r="F1593">
        <v>73323400</v>
      </c>
      <c r="G1593">
        <v>16.28</v>
      </c>
    </row>
    <row r="1594" spans="1:7">
      <c r="A1594" s="1">
        <v>41878</v>
      </c>
      <c r="B1594">
        <v>16.37</v>
      </c>
      <c r="C1594">
        <v>16.39</v>
      </c>
      <c r="D1594">
        <v>16.14</v>
      </c>
      <c r="E1594">
        <v>16.2</v>
      </c>
      <c r="F1594">
        <v>63061800</v>
      </c>
      <c r="G1594">
        <v>16.149999999999999</v>
      </c>
    </row>
    <row r="1595" spans="1:7">
      <c r="A1595" s="1">
        <v>41879</v>
      </c>
      <c r="B1595">
        <v>16.100000000000001</v>
      </c>
      <c r="C1595">
        <v>16.100000000000001</v>
      </c>
      <c r="D1595">
        <v>15.99</v>
      </c>
      <c r="E1595">
        <v>16.010000000000002</v>
      </c>
      <c r="F1595">
        <v>62170400</v>
      </c>
      <c r="G1595">
        <v>15.96</v>
      </c>
    </row>
    <row r="1596" spans="1:7">
      <c r="A1596" s="1">
        <v>41880</v>
      </c>
      <c r="B1596">
        <v>16.05</v>
      </c>
      <c r="C1596">
        <v>16.14</v>
      </c>
      <c r="D1596">
        <v>16.02</v>
      </c>
      <c r="E1596">
        <v>16.09</v>
      </c>
      <c r="F1596">
        <v>50106600</v>
      </c>
      <c r="G1596">
        <v>16.04</v>
      </c>
    </row>
    <row r="1597" spans="1:7">
      <c r="A1597" s="1">
        <v>41884</v>
      </c>
      <c r="B1597">
        <v>16.14</v>
      </c>
      <c r="C1597">
        <v>16.28</v>
      </c>
      <c r="D1597">
        <v>16.059999999999999</v>
      </c>
      <c r="E1597">
        <v>16.27</v>
      </c>
      <c r="F1597">
        <v>59400400</v>
      </c>
      <c r="G1597">
        <v>16.22</v>
      </c>
    </row>
    <row r="1598" spans="1:7">
      <c r="A1598" s="1">
        <v>41885</v>
      </c>
      <c r="B1598">
        <v>16.27</v>
      </c>
      <c r="C1598">
        <v>16.28</v>
      </c>
      <c r="D1598">
        <v>16.04</v>
      </c>
      <c r="E1598">
        <v>16.100000000000001</v>
      </c>
      <c r="F1598">
        <v>67418900</v>
      </c>
      <c r="G1598">
        <v>16.100000000000001</v>
      </c>
    </row>
    <row r="1599" spans="1:7">
      <c r="A1599" s="1">
        <v>41886</v>
      </c>
      <c r="B1599">
        <v>16.100000000000001</v>
      </c>
      <c r="C1599">
        <v>16.27</v>
      </c>
      <c r="D1599">
        <v>16.04</v>
      </c>
      <c r="E1599">
        <v>16.11</v>
      </c>
      <c r="F1599">
        <v>56378600</v>
      </c>
      <c r="G1599">
        <v>16.11</v>
      </c>
    </row>
    <row r="1600" spans="1:7">
      <c r="A1600" s="1">
        <v>41887</v>
      </c>
      <c r="B1600">
        <v>16.05</v>
      </c>
      <c r="C1600">
        <v>16.07</v>
      </c>
      <c r="D1600">
        <v>15.9</v>
      </c>
      <c r="E1600">
        <v>16.02</v>
      </c>
      <c r="F1600">
        <v>80974900</v>
      </c>
      <c r="G1600">
        <v>16.02</v>
      </c>
    </row>
    <row r="1601" spans="1:7">
      <c r="A1601" s="1">
        <v>41890</v>
      </c>
      <c r="B1601">
        <v>16.190000000000001</v>
      </c>
      <c r="C1601">
        <v>16.37</v>
      </c>
      <c r="D1601">
        <v>16.149999999999999</v>
      </c>
      <c r="E1601">
        <v>16.350000000000001</v>
      </c>
      <c r="F1601">
        <v>99411200</v>
      </c>
      <c r="G1601">
        <v>16.350000000000001</v>
      </c>
    </row>
    <row r="1602" spans="1:7">
      <c r="A1602" s="1">
        <v>41891</v>
      </c>
      <c r="B1602">
        <v>16.25</v>
      </c>
      <c r="C1602">
        <v>16.260000000000002</v>
      </c>
      <c r="D1602">
        <v>16.100000000000001</v>
      </c>
      <c r="E1602">
        <v>16.14</v>
      </c>
      <c r="F1602">
        <v>82428900</v>
      </c>
      <c r="G1602">
        <v>16.14</v>
      </c>
    </row>
    <row r="1603" spans="1:7">
      <c r="A1603" s="1">
        <v>41892</v>
      </c>
      <c r="B1603">
        <v>16.16</v>
      </c>
      <c r="C1603">
        <v>16.399999999999999</v>
      </c>
      <c r="D1603">
        <v>16.13</v>
      </c>
      <c r="E1603">
        <v>16.36</v>
      </c>
      <c r="F1603">
        <v>75656100</v>
      </c>
      <c r="G1603">
        <v>16.36</v>
      </c>
    </row>
    <row r="1604" spans="1:7">
      <c r="A1604" s="1">
        <v>41893</v>
      </c>
      <c r="B1604">
        <v>16.32</v>
      </c>
      <c r="C1604">
        <v>16.63</v>
      </c>
      <c r="D1604">
        <v>16.3</v>
      </c>
      <c r="E1604">
        <v>16.57</v>
      </c>
      <c r="F1604">
        <v>106598100</v>
      </c>
      <c r="G1604">
        <v>16.57</v>
      </c>
    </row>
    <row r="1605" spans="1:7">
      <c r="A1605" s="1">
        <v>41894</v>
      </c>
      <c r="B1605">
        <v>16.62</v>
      </c>
      <c r="C1605">
        <v>16.829999999999998</v>
      </c>
      <c r="D1605">
        <v>16.61</v>
      </c>
      <c r="E1605">
        <v>16.79</v>
      </c>
      <c r="F1605">
        <v>117118300</v>
      </c>
      <c r="G1605">
        <v>16.79</v>
      </c>
    </row>
    <row r="1606" spans="1:7">
      <c r="A1606" s="1">
        <v>41897</v>
      </c>
      <c r="B1606">
        <v>16.8</v>
      </c>
      <c r="C1606">
        <v>16.93</v>
      </c>
      <c r="D1606">
        <v>16.62</v>
      </c>
      <c r="E1606">
        <v>16.739999999999998</v>
      </c>
      <c r="F1606">
        <v>87306900</v>
      </c>
      <c r="G1606">
        <v>16.739999999999998</v>
      </c>
    </row>
    <row r="1607" spans="1:7">
      <c r="A1607" s="1">
        <v>41898</v>
      </c>
      <c r="B1607">
        <v>16.670000000000002</v>
      </c>
      <c r="C1607">
        <v>16.84</v>
      </c>
      <c r="D1607">
        <v>16.670000000000002</v>
      </c>
      <c r="E1607">
        <v>16.71</v>
      </c>
      <c r="F1607">
        <v>64845600</v>
      </c>
      <c r="G1607">
        <v>16.71</v>
      </c>
    </row>
    <row r="1608" spans="1:7">
      <c r="A1608" s="1">
        <v>41899</v>
      </c>
      <c r="B1608">
        <v>16.71</v>
      </c>
      <c r="C1608">
        <v>16.93</v>
      </c>
      <c r="D1608">
        <v>16.68</v>
      </c>
      <c r="E1608">
        <v>16.77</v>
      </c>
      <c r="F1608">
        <v>82813200</v>
      </c>
      <c r="G1608">
        <v>16.77</v>
      </c>
    </row>
    <row r="1609" spans="1:7">
      <c r="A1609" s="1">
        <v>41900</v>
      </c>
      <c r="B1609">
        <v>16.88</v>
      </c>
      <c r="C1609">
        <v>17.149999999999999</v>
      </c>
      <c r="D1609">
        <v>16.87</v>
      </c>
      <c r="E1609">
        <v>17.04</v>
      </c>
      <c r="F1609">
        <v>110396000</v>
      </c>
      <c r="G1609">
        <v>17.04</v>
      </c>
    </row>
    <row r="1610" spans="1:7">
      <c r="A1610" s="1">
        <v>41901</v>
      </c>
      <c r="B1610">
        <v>17.149999999999999</v>
      </c>
      <c r="C1610">
        <v>17.170000000000002</v>
      </c>
      <c r="D1610">
        <v>16.88</v>
      </c>
      <c r="E1610">
        <v>16.95</v>
      </c>
      <c r="F1610">
        <v>88215900</v>
      </c>
      <c r="G1610">
        <v>16.95</v>
      </c>
    </row>
    <row r="1611" spans="1:7">
      <c r="A1611" s="1">
        <v>41904</v>
      </c>
      <c r="B1611">
        <v>17.09</v>
      </c>
      <c r="C1611">
        <v>17.170000000000002</v>
      </c>
      <c r="D1611">
        <v>16.989999999999998</v>
      </c>
      <c r="E1611">
        <v>17.03</v>
      </c>
      <c r="F1611">
        <v>108980400</v>
      </c>
      <c r="G1611">
        <v>17.03</v>
      </c>
    </row>
    <row r="1612" spans="1:7">
      <c r="A1612" s="1">
        <v>41905</v>
      </c>
      <c r="B1612">
        <v>17.05</v>
      </c>
      <c r="C1612">
        <v>17.2</v>
      </c>
      <c r="D1612">
        <v>17.03</v>
      </c>
      <c r="E1612">
        <v>17.05</v>
      </c>
      <c r="F1612">
        <v>91609900</v>
      </c>
      <c r="G1612">
        <v>17.05</v>
      </c>
    </row>
    <row r="1613" spans="1:7">
      <c r="A1613" s="1">
        <v>41906</v>
      </c>
      <c r="B1613">
        <v>17.12</v>
      </c>
      <c r="C1613">
        <v>17.190000000000001</v>
      </c>
      <c r="D1613">
        <v>16.97</v>
      </c>
      <c r="E1613">
        <v>17.18</v>
      </c>
      <c r="F1613">
        <v>86256000</v>
      </c>
      <c r="G1613">
        <v>17.18</v>
      </c>
    </row>
    <row r="1614" spans="1:7">
      <c r="A1614" s="1">
        <v>41907</v>
      </c>
      <c r="B1614">
        <v>17.16</v>
      </c>
      <c r="C1614">
        <v>17.18</v>
      </c>
      <c r="D1614">
        <v>16.850000000000001</v>
      </c>
      <c r="E1614">
        <v>16.850000000000001</v>
      </c>
      <c r="F1614">
        <v>104318700</v>
      </c>
      <c r="G1614">
        <v>16.850000000000001</v>
      </c>
    </row>
    <row r="1615" spans="1:7">
      <c r="A1615" s="1">
        <v>41908</v>
      </c>
      <c r="B1615">
        <v>16.91</v>
      </c>
      <c r="C1615">
        <v>17.05</v>
      </c>
      <c r="D1615">
        <v>16.89</v>
      </c>
      <c r="E1615">
        <v>17.03</v>
      </c>
      <c r="F1615">
        <v>66617400</v>
      </c>
      <c r="G1615">
        <v>17.03</v>
      </c>
    </row>
    <row r="1616" spans="1:7">
      <c r="A1616" s="1">
        <v>41911</v>
      </c>
      <c r="B1616">
        <v>16.91</v>
      </c>
      <c r="C1616">
        <v>17.05</v>
      </c>
      <c r="D1616">
        <v>16.88</v>
      </c>
      <c r="E1616">
        <v>17.010000000000002</v>
      </c>
      <c r="F1616">
        <v>67989700</v>
      </c>
      <c r="G1616">
        <v>17.010000000000002</v>
      </c>
    </row>
    <row r="1617" spans="1:7">
      <c r="A1617" s="1">
        <v>41912</v>
      </c>
      <c r="B1617">
        <v>17.079999999999998</v>
      </c>
      <c r="C1617">
        <v>17.11</v>
      </c>
      <c r="D1617">
        <v>16.97</v>
      </c>
      <c r="E1617">
        <v>17.05</v>
      </c>
      <c r="F1617">
        <v>81893000</v>
      </c>
      <c r="G1617">
        <v>17.05</v>
      </c>
    </row>
    <row r="1618" spans="1:7">
      <c r="A1618" s="1">
        <v>41913</v>
      </c>
      <c r="B1618">
        <v>17.07</v>
      </c>
      <c r="C1618">
        <v>17.09</v>
      </c>
      <c r="D1618">
        <v>16.8</v>
      </c>
      <c r="E1618">
        <v>16.82</v>
      </c>
      <c r="F1618">
        <v>90840100</v>
      </c>
      <c r="G1618">
        <v>16.82</v>
      </c>
    </row>
    <row r="1619" spans="1:7">
      <c r="A1619" s="1">
        <v>41914</v>
      </c>
      <c r="B1619">
        <v>16.86</v>
      </c>
      <c r="C1619">
        <v>16.989999999999998</v>
      </c>
      <c r="D1619">
        <v>16.63</v>
      </c>
      <c r="E1619">
        <v>16.88</v>
      </c>
      <c r="F1619">
        <v>117927500</v>
      </c>
      <c r="G1619">
        <v>16.88</v>
      </c>
    </row>
    <row r="1620" spans="1:7">
      <c r="A1620" s="1">
        <v>41915</v>
      </c>
      <c r="B1620">
        <v>17.11</v>
      </c>
      <c r="C1620">
        <v>17.3</v>
      </c>
      <c r="D1620">
        <v>17.059999999999999</v>
      </c>
      <c r="E1620">
        <v>17.29</v>
      </c>
      <c r="F1620">
        <v>110729800</v>
      </c>
      <c r="G1620">
        <v>17.29</v>
      </c>
    </row>
    <row r="1621" spans="1:7">
      <c r="A1621" s="1">
        <v>41918</v>
      </c>
      <c r="B1621">
        <v>17.37</v>
      </c>
      <c r="C1621">
        <v>17.41</v>
      </c>
      <c r="D1621">
        <v>17.22</v>
      </c>
      <c r="E1621">
        <v>17.29</v>
      </c>
      <c r="F1621">
        <v>66132500</v>
      </c>
      <c r="G1621">
        <v>17.29</v>
      </c>
    </row>
    <row r="1622" spans="1:7">
      <c r="A1622" s="1">
        <v>41919</v>
      </c>
      <c r="B1622">
        <v>17.18</v>
      </c>
      <c r="C1622">
        <v>17.2</v>
      </c>
      <c r="D1622">
        <v>16.88</v>
      </c>
      <c r="E1622">
        <v>16.88</v>
      </c>
      <c r="F1622">
        <v>91164400</v>
      </c>
      <c r="G1622">
        <v>16.88</v>
      </c>
    </row>
    <row r="1623" spans="1:7">
      <c r="A1623" s="1">
        <v>41920</v>
      </c>
      <c r="B1623">
        <v>16.88</v>
      </c>
      <c r="C1623">
        <v>17.12</v>
      </c>
      <c r="D1623">
        <v>16.72</v>
      </c>
      <c r="E1623">
        <v>17.12</v>
      </c>
      <c r="F1623">
        <v>101096000</v>
      </c>
      <c r="G1623">
        <v>17.12</v>
      </c>
    </row>
    <row r="1624" spans="1:7">
      <c r="A1624" s="1">
        <v>41921</v>
      </c>
      <c r="B1624">
        <v>17.04</v>
      </c>
      <c r="C1624">
        <v>17.11</v>
      </c>
      <c r="D1624">
        <v>16.55</v>
      </c>
      <c r="E1624">
        <v>16.59</v>
      </c>
      <c r="F1624">
        <v>121239700</v>
      </c>
      <c r="G1624">
        <v>16.59</v>
      </c>
    </row>
    <row r="1625" spans="1:7">
      <c r="A1625" s="1">
        <v>41922</v>
      </c>
      <c r="B1625">
        <v>16.52</v>
      </c>
      <c r="C1625">
        <v>16.77</v>
      </c>
      <c r="D1625">
        <v>16.36</v>
      </c>
      <c r="E1625">
        <v>16.48</v>
      </c>
      <c r="F1625">
        <v>129286100</v>
      </c>
      <c r="G1625">
        <v>16.48</v>
      </c>
    </row>
    <row r="1626" spans="1:7">
      <c r="A1626" s="1">
        <v>41925</v>
      </c>
      <c r="B1626">
        <v>16.48</v>
      </c>
      <c r="C1626">
        <v>16.670000000000002</v>
      </c>
      <c r="D1626">
        <v>16.399999999999999</v>
      </c>
      <c r="E1626">
        <v>16.399999999999999</v>
      </c>
      <c r="F1626">
        <v>92233000</v>
      </c>
      <c r="G1626">
        <v>16.399999999999999</v>
      </c>
    </row>
    <row r="1627" spans="1:7">
      <c r="A1627" s="1">
        <v>41926</v>
      </c>
      <c r="B1627">
        <v>16.510000000000002</v>
      </c>
      <c r="C1627">
        <v>16.63</v>
      </c>
      <c r="D1627">
        <v>16.36</v>
      </c>
      <c r="E1627">
        <v>16.52</v>
      </c>
      <c r="F1627">
        <v>97229500</v>
      </c>
      <c r="G1627">
        <v>16.52</v>
      </c>
    </row>
    <row r="1628" spans="1:7">
      <c r="A1628" s="1">
        <v>41927</v>
      </c>
      <c r="B1628">
        <v>16.23</v>
      </c>
      <c r="C1628">
        <v>16.239999999999998</v>
      </c>
      <c r="D1628">
        <v>15.43</v>
      </c>
      <c r="E1628">
        <v>15.76</v>
      </c>
      <c r="F1628">
        <v>215705300</v>
      </c>
      <c r="G1628">
        <v>15.76</v>
      </c>
    </row>
    <row r="1629" spans="1:7">
      <c r="A1629" s="1">
        <v>41928</v>
      </c>
      <c r="B1629">
        <v>15.61</v>
      </c>
      <c r="C1629">
        <v>16.25</v>
      </c>
      <c r="D1629">
        <v>15.52</v>
      </c>
      <c r="E1629">
        <v>16.079999999999998</v>
      </c>
      <c r="F1629">
        <v>148063800</v>
      </c>
      <c r="G1629">
        <v>16.079999999999998</v>
      </c>
    </row>
    <row r="1630" spans="1:7">
      <c r="A1630" s="1">
        <v>41929</v>
      </c>
      <c r="B1630">
        <v>16.25</v>
      </c>
      <c r="C1630">
        <v>16.41</v>
      </c>
      <c r="D1630">
        <v>16.16</v>
      </c>
      <c r="E1630">
        <v>16.21</v>
      </c>
      <c r="F1630">
        <v>92413300</v>
      </c>
      <c r="G1630">
        <v>16.21</v>
      </c>
    </row>
    <row r="1631" spans="1:7">
      <c r="A1631" s="1">
        <v>41932</v>
      </c>
      <c r="B1631">
        <v>16.2</v>
      </c>
      <c r="C1631">
        <v>16.329999999999998</v>
      </c>
      <c r="D1631">
        <v>16.16</v>
      </c>
      <c r="E1631">
        <v>16.260000000000002</v>
      </c>
      <c r="F1631">
        <v>76262300</v>
      </c>
      <c r="G1631">
        <v>16.260000000000002</v>
      </c>
    </row>
    <row r="1632" spans="1:7">
      <c r="A1632" s="1">
        <v>41933</v>
      </c>
      <c r="B1632">
        <v>16.43</v>
      </c>
      <c r="C1632">
        <v>16.61</v>
      </c>
      <c r="D1632">
        <v>16.309999999999999</v>
      </c>
      <c r="E1632">
        <v>16.600000000000001</v>
      </c>
      <c r="F1632">
        <v>78181800</v>
      </c>
      <c r="G1632">
        <v>16.600000000000001</v>
      </c>
    </row>
    <row r="1633" spans="1:7">
      <c r="A1633" s="1">
        <v>41934</v>
      </c>
      <c r="B1633">
        <v>16.59</v>
      </c>
      <c r="C1633">
        <v>16.7</v>
      </c>
      <c r="D1633">
        <v>16.37</v>
      </c>
      <c r="E1633">
        <v>16.399999999999999</v>
      </c>
      <c r="F1633">
        <v>85027100</v>
      </c>
      <c r="G1633">
        <v>16.399999999999999</v>
      </c>
    </row>
    <row r="1634" spans="1:7">
      <c r="A1634" s="1">
        <v>41935</v>
      </c>
      <c r="B1634">
        <v>16.579999999999998</v>
      </c>
      <c r="C1634">
        <v>16.73</v>
      </c>
      <c r="D1634">
        <v>16.52</v>
      </c>
      <c r="E1634">
        <v>16.600000000000001</v>
      </c>
      <c r="F1634">
        <v>68353700</v>
      </c>
      <c r="G1634">
        <v>16.600000000000001</v>
      </c>
    </row>
    <row r="1635" spans="1:7">
      <c r="A1635" s="1">
        <v>41936</v>
      </c>
      <c r="B1635">
        <v>16.63</v>
      </c>
      <c r="C1635">
        <v>16.72</v>
      </c>
      <c r="D1635">
        <v>16.559999999999999</v>
      </c>
      <c r="E1635">
        <v>16.72</v>
      </c>
      <c r="F1635">
        <v>41753700</v>
      </c>
      <c r="G1635">
        <v>16.72</v>
      </c>
    </row>
    <row r="1636" spans="1:7">
      <c r="A1636" s="1">
        <v>41939</v>
      </c>
      <c r="B1636">
        <v>16.68</v>
      </c>
      <c r="C1636">
        <v>16.690000000000001</v>
      </c>
      <c r="D1636">
        <v>16.5</v>
      </c>
      <c r="E1636">
        <v>16.59</v>
      </c>
      <c r="F1636">
        <v>51394000</v>
      </c>
      <c r="G1636">
        <v>16.59</v>
      </c>
    </row>
    <row r="1637" spans="1:7">
      <c r="A1637" s="1">
        <v>41940</v>
      </c>
      <c r="B1637">
        <v>16.62</v>
      </c>
      <c r="C1637">
        <v>16.8</v>
      </c>
      <c r="D1637">
        <v>16.61</v>
      </c>
      <c r="E1637">
        <v>16.8</v>
      </c>
      <c r="F1637">
        <v>71580600</v>
      </c>
      <c r="G1637">
        <v>16.8</v>
      </c>
    </row>
    <row r="1638" spans="1:7">
      <c r="A1638" s="1">
        <v>41941</v>
      </c>
      <c r="B1638">
        <v>16.77</v>
      </c>
      <c r="C1638">
        <v>17.02</v>
      </c>
      <c r="D1638">
        <v>16.71</v>
      </c>
      <c r="E1638">
        <v>16.989999999999998</v>
      </c>
      <c r="F1638">
        <v>99572700</v>
      </c>
      <c r="G1638">
        <v>16.989999999999998</v>
      </c>
    </row>
    <row r="1639" spans="1:7">
      <c r="A1639" s="1">
        <v>41942</v>
      </c>
      <c r="B1639">
        <v>16.96</v>
      </c>
      <c r="C1639">
        <v>17.12</v>
      </c>
      <c r="D1639">
        <v>16.84</v>
      </c>
      <c r="E1639">
        <v>17.03</v>
      </c>
      <c r="F1639">
        <v>72491000</v>
      </c>
      <c r="G1639">
        <v>17.03</v>
      </c>
    </row>
    <row r="1640" spans="1:7">
      <c r="A1640" s="1">
        <v>41943</v>
      </c>
      <c r="B1640">
        <v>17.170000000000002</v>
      </c>
      <c r="C1640">
        <v>17.22</v>
      </c>
      <c r="D1640">
        <v>17.100000000000001</v>
      </c>
      <c r="E1640">
        <v>17.16</v>
      </c>
      <c r="F1640">
        <v>82585400</v>
      </c>
      <c r="G1640">
        <v>17.16</v>
      </c>
    </row>
    <row r="1641" spans="1:7">
      <c r="A1641" s="1">
        <v>41946</v>
      </c>
      <c r="B1641">
        <v>17.18</v>
      </c>
      <c r="C1641">
        <v>17.350000000000001</v>
      </c>
      <c r="D1641">
        <v>17.100000000000001</v>
      </c>
      <c r="E1641">
        <v>17.27</v>
      </c>
      <c r="F1641">
        <v>63756200</v>
      </c>
      <c r="G1641">
        <v>17.27</v>
      </c>
    </row>
    <row r="1642" spans="1:7">
      <c r="A1642" s="1">
        <v>41947</v>
      </c>
      <c r="B1642">
        <v>17.22</v>
      </c>
      <c r="C1642">
        <v>17.3</v>
      </c>
      <c r="D1642">
        <v>17.02</v>
      </c>
      <c r="E1642">
        <v>17.21</v>
      </c>
      <c r="F1642">
        <v>53458400</v>
      </c>
      <c r="G1642">
        <v>17.21</v>
      </c>
    </row>
    <row r="1643" spans="1:7">
      <c r="A1643" s="1">
        <v>41948</v>
      </c>
      <c r="B1643">
        <v>17.32</v>
      </c>
      <c r="C1643">
        <v>17.37</v>
      </c>
      <c r="D1643">
        <v>17.21</v>
      </c>
      <c r="E1643">
        <v>17.34</v>
      </c>
      <c r="F1643">
        <v>58545200</v>
      </c>
      <c r="G1643">
        <v>17.34</v>
      </c>
    </row>
    <row r="1644" spans="1:7">
      <c r="A1644" s="1">
        <v>41949</v>
      </c>
      <c r="B1644">
        <v>17.34</v>
      </c>
      <c r="C1644">
        <v>17.399999999999999</v>
      </c>
      <c r="D1644">
        <v>17.28</v>
      </c>
      <c r="E1644">
        <v>17.36</v>
      </c>
      <c r="F1644">
        <v>57009400</v>
      </c>
      <c r="G1644">
        <v>17.36</v>
      </c>
    </row>
    <row r="1645" spans="1:7">
      <c r="A1645" s="1">
        <v>41950</v>
      </c>
      <c r="B1645">
        <v>17.309999999999999</v>
      </c>
      <c r="C1645">
        <v>17.38</v>
      </c>
      <c r="D1645">
        <v>17.22</v>
      </c>
      <c r="E1645">
        <v>17.36</v>
      </c>
      <c r="F1645">
        <v>53510300</v>
      </c>
      <c r="G1645">
        <v>17.36</v>
      </c>
    </row>
  </sheetData>
  <sortState ref="A2:G1645">
    <sortCondition ref="A2:A1645"/>
  </sortState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AE159"/>
  <sheetViews>
    <sheetView zoomScale="80" zoomScaleNormal="80" workbookViewId="0">
      <pane xSplit="1" topLeftCell="K1" activePane="topRight" state="frozen"/>
      <selection pane="topRight" activeCell="V2" sqref="V2:V25"/>
    </sheetView>
  </sheetViews>
  <sheetFormatPr defaultRowHeight="15"/>
  <cols>
    <col min="1" max="1" width="17.7109375" customWidth="1"/>
    <col min="2" max="4" width="13.140625" style="2" customWidth="1"/>
    <col min="5" max="5" width="14.42578125" bestFit="1" customWidth="1"/>
    <col min="6" max="6" width="13.5703125" bestFit="1" customWidth="1"/>
    <col min="7" max="7" width="15.7109375" bestFit="1" customWidth="1"/>
    <col min="8" max="8" width="18.42578125" bestFit="1" customWidth="1"/>
    <col min="9" max="9" width="18" bestFit="1" customWidth="1"/>
    <col min="10" max="10" width="19.7109375" bestFit="1" customWidth="1"/>
    <col min="13" max="13" width="13" customWidth="1"/>
    <col min="14" max="14" width="14.140625" customWidth="1"/>
  </cols>
  <sheetData>
    <row r="1" spans="1:23" ht="60">
      <c r="A1" t="s">
        <v>0</v>
      </c>
      <c r="B1" s="2" t="s">
        <v>7</v>
      </c>
      <c r="C1" s="2" t="s">
        <v>8</v>
      </c>
      <c r="D1" s="2" t="s">
        <v>9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M1" s="3"/>
      <c r="N1" s="3"/>
      <c r="O1" s="3"/>
      <c r="P1" s="3"/>
      <c r="T1" s="3" t="s">
        <v>17</v>
      </c>
      <c r="U1" s="3" t="s">
        <v>18</v>
      </c>
      <c r="V1" s="3" t="s">
        <v>19</v>
      </c>
      <c r="W1" s="3" t="s">
        <v>20</v>
      </c>
    </row>
    <row r="2" spans="1:23">
      <c r="A2" s="1">
        <v>39736</v>
      </c>
      <c r="B2" s="2">
        <v>0.49</v>
      </c>
      <c r="C2" s="2">
        <v>0.49</v>
      </c>
      <c r="D2" s="2">
        <v>0.34</v>
      </c>
      <c r="E2" s="2">
        <v>33.520000000000003</v>
      </c>
      <c r="F2">
        <v>33.35</v>
      </c>
      <c r="G2">
        <v>16.190000000000001</v>
      </c>
      <c r="H2">
        <v>99.85</v>
      </c>
      <c r="I2">
        <v>90.02</v>
      </c>
      <c r="J2">
        <v>84.53</v>
      </c>
      <c r="M2" s="4"/>
      <c r="N2" s="4"/>
      <c r="O2" s="4"/>
      <c r="P2" s="4"/>
      <c r="T2" s="4">
        <v>-9.8447671507260859E-2</v>
      </c>
      <c r="U2" s="4">
        <v>-5.0715990453461535E-3</v>
      </c>
      <c r="V2" s="4">
        <f>H3/I2-1</f>
        <v>-6.0986447456120807E-2</v>
      </c>
      <c r="W2" s="4">
        <v>-0.51454272863568207</v>
      </c>
    </row>
    <row r="3" spans="1:23">
      <c r="A3" s="1">
        <v>39841</v>
      </c>
      <c r="B3" s="2">
        <v>-0.84299999999999997</v>
      </c>
      <c r="C3" s="2">
        <v>-0.79</v>
      </c>
      <c r="D3" s="2">
        <v>0.34</v>
      </c>
      <c r="E3" s="2">
        <v>16.190000000000001</v>
      </c>
      <c r="F3">
        <v>21.19</v>
      </c>
      <c r="G3" s="2">
        <v>18.809999999999999</v>
      </c>
      <c r="H3">
        <v>84.53</v>
      </c>
      <c r="I3">
        <v>87.39</v>
      </c>
      <c r="J3">
        <v>85.06</v>
      </c>
      <c r="M3" s="4"/>
      <c r="N3" s="4"/>
      <c r="O3" s="4"/>
      <c r="P3" s="4"/>
      <c r="T3" s="4">
        <v>3.3834141724831346E-2</v>
      </c>
      <c r="U3" s="4">
        <v>0.30883261272390361</v>
      </c>
      <c r="V3" s="4">
        <f t="shared" ref="V3:V25" si="0">H4/I3-1</f>
        <v>-2.666208948392268E-2</v>
      </c>
      <c r="W3" s="4">
        <v>-0.11231713072203886</v>
      </c>
    </row>
    <row r="4" spans="1:23">
      <c r="A4" s="1">
        <v>39925</v>
      </c>
      <c r="B4" s="2">
        <v>0.56000000000000005</v>
      </c>
      <c r="C4" s="2">
        <v>0.56000000000000005</v>
      </c>
      <c r="D4" s="2">
        <v>0.05</v>
      </c>
      <c r="E4" s="2">
        <v>18.809999999999999</v>
      </c>
      <c r="F4">
        <v>18.18</v>
      </c>
      <c r="G4" s="2">
        <v>25.35</v>
      </c>
      <c r="H4">
        <v>85.06</v>
      </c>
      <c r="I4">
        <v>84.54</v>
      </c>
      <c r="J4">
        <v>95.57</v>
      </c>
      <c r="M4" s="4"/>
      <c r="N4" s="4"/>
      <c r="O4" s="4"/>
      <c r="P4" s="4"/>
      <c r="T4" s="4">
        <v>-6.1133317658123021E-3</v>
      </c>
      <c r="U4" s="4">
        <v>-3.349282296650713E-2</v>
      </c>
      <c r="V4" s="4">
        <f t="shared" si="0"/>
        <v>0.13047078306127258</v>
      </c>
      <c r="W4" s="4">
        <v>0.39438943894389444</v>
      </c>
    </row>
    <row r="5" spans="1:23">
      <c r="A5" s="1">
        <v>40016</v>
      </c>
      <c r="B5" s="2">
        <v>0.57999999999999996</v>
      </c>
      <c r="C5" s="2">
        <v>0.56999999999999995</v>
      </c>
      <c r="D5" s="2">
        <v>0.05</v>
      </c>
      <c r="E5" s="2">
        <v>25.35</v>
      </c>
      <c r="F5">
        <v>24.45</v>
      </c>
      <c r="G5" s="2">
        <v>30.46</v>
      </c>
      <c r="H5">
        <v>95.57</v>
      </c>
      <c r="I5">
        <v>95.55</v>
      </c>
      <c r="J5">
        <v>109.21</v>
      </c>
      <c r="M5" s="4"/>
      <c r="N5" s="4"/>
      <c r="O5" s="4"/>
      <c r="P5" s="4"/>
      <c r="T5" s="4">
        <v>-2.0927069163956258E-4</v>
      </c>
      <c r="U5" s="4">
        <v>-3.5502958579881727E-2</v>
      </c>
      <c r="V5" s="4">
        <f t="shared" si="0"/>
        <v>0.14296180010465731</v>
      </c>
      <c r="W5" s="4">
        <v>0.24580777096114526</v>
      </c>
    </row>
    <row r="6" spans="1:23">
      <c r="A6" s="1">
        <v>40107</v>
      </c>
      <c r="B6" s="2">
        <v>0.56000000000000005</v>
      </c>
      <c r="C6" s="2">
        <v>0.56000000000000005</v>
      </c>
      <c r="D6" s="2">
        <v>0.05</v>
      </c>
      <c r="E6" s="2">
        <v>30.46</v>
      </c>
      <c r="F6">
        <v>28.9</v>
      </c>
      <c r="G6" s="2">
        <v>28.28</v>
      </c>
      <c r="H6">
        <v>109.21</v>
      </c>
      <c r="I6">
        <v>108.23</v>
      </c>
      <c r="J6">
        <v>115.06</v>
      </c>
      <c r="M6" s="4"/>
      <c r="N6" s="4"/>
      <c r="O6" s="4"/>
      <c r="P6" s="4"/>
      <c r="T6" s="4">
        <v>-8.9735372218660014E-3</v>
      </c>
      <c r="U6" s="4">
        <v>-5.1214707813525995E-2</v>
      </c>
      <c r="V6" s="4">
        <f t="shared" si="0"/>
        <v>6.3106347593088863E-2</v>
      </c>
      <c r="W6" s="4">
        <v>-2.1453287197231719E-2</v>
      </c>
    </row>
    <row r="7" spans="1:23">
      <c r="A7" s="1">
        <v>40198</v>
      </c>
      <c r="B7" s="2">
        <v>8.3000000000000004E-2</v>
      </c>
      <c r="C7" s="2">
        <v>0.08</v>
      </c>
      <c r="D7" s="2">
        <v>0.05</v>
      </c>
      <c r="E7" s="2">
        <v>28.28</v>
      </c>
      <c r="F7">
        <v>27.82</v>
      </c>
      <c r="G7" s="2">
        <v>33.69</v>
      </c>
      <c r="H7">
        <v>115.06</v>
      </c>
      <c r="I7">
        <v>113.89</v>
      </c>
      <c r="J7">
        <v>120.88</v>
      </c>
      <c r="M7" s="4"/>
      <c r="N7" s="4"/>
      <c r="O7" s="4"/>
      <c r="P7" s="4"/>
      <c r="T7" s="4">
        <v>-1.0168607682948028E-2</v>
      </c>
      <c r="U7" s="4">
        <v>-1.6265912305516328E-2</v>
      </c>
      <c r="V7" s="4">
        <f t="shared" si="0"/>
        <v>6.1375010975502686E-2</v>
      </c>
      <c r="W7" s="4">
        <v>0.21099928109273902</v>
      </c>
    </row>
    <row r="8" spans="1:23">
      <c r="A8" s="1">
        <v>40289</v>
      </c>
      <c r="B8" s="2">
        <v>0.46</v>
      </c>
      <c r="C8" s="2">
        <v>0.45</v>
      </c>
      <c r="D8" s="2">
        <v>0.05</v>
      </c>
      <c r="E8" s="2">
        <v>33.69</v>
      </c>
      <c r="F8">
        <v>33.01</v>
      </c>
      <c r="G8" s="2">
        <v>25.91</v>
      </c>
      <c r="H8">
        <v>120.88</v>
      </c>
      <c r="I8">
        <v>120.66</v>
      </c>
      <c r="J8">
        <v>108.48</v>
      </c>
      <c r="M8" s="4"/>
      <c r="N8" s="4"/>
      <c r="O8" s="4"/>
      <c r="P8" s="4"/>
      <c r="T8" s="4">
        <v>-1.8199867637326284E-3</v>
      </c>
      <c r="U8" s="4">
        <v>-2.0184030869694225E-2</v>
      </c>
      <c r="V8" s="4">
        <f t="shared" si="0"/>
        <v>-0.10094480358030822</v>
      </c>
      <c r="W8" s="4">
        <v>-0.21508633747349282</v>
      </c>
    </row>
    <row r="9" spans="1:23">
      <c r="A9" s="1">
        <v>40380</v>
      </c>
      <c r="B9" s="2">
        <v>0.55000000000000004</v>
      </c>
      <c r="C9" s="2">
        <v>0.55000000000000004</v>
      </c>
      <c r="D9" s="2">
        <v>0.05</v>
      </c>
      <c r="E9" s="2">
        <v>25.91</v>
      </c>
      <c r="F9">
        <v>26.06</v>
      </c>
      <c r="G9" s="2">
        <v>24.55</v>
      </c>
      <c r="H9">
        <v>108.48</v>
      </c>
      <c r="I9">
        <v>107.07</v>
      </c>
      <c r="J9">
        <v>116.73</v>
      </c>
      <c r="M9" s="4"/>
      <c r="N9" s="4"/>
      <c r="O9" s="4"/>
      <c r="P9" s="4"/>
      <c r="T9" s="4">
        <v>-1.2997787610619538E-2</v>
      </c>
      <c r="U9" s="4">
        <v>5.7892705519104748E-3</v>
      </c>
      <c r="V9" s="4">
        <f t="shared" si="0"/>
        <v>9.0221350518352672E-2</v>
      </c>
      <c r="W9" s="4">
        <v>-5.7943207981580924E-2</v>
      </c>
    </row>
    <row r="10" spans="1:23">
      <c r="A10" s="1">
        <v>40471</v>
      </c>
      <c r="B10" s="2">
        <v>0.6</v>
      </c>
      <c r="C10" s="2">
        <v>0.6</v>
      </c>
      <c r="D10" s="2">
        <v>0.05</v>
      </c>
      <c r="E10" s="2">
        <v>24.55</v>
      </c>
      <c r="F10">
        <v>25.6</v>
      </c>
      <c r="G10" s="2">
        <v>32.49</v>
      </c>
      <c r="H10">
        <v>116.73</v>
      </c>
      <c r="I10">
        <v>117.87</v>
      </c>
      <c r="J10">
        <v>129.52000000000001</v>
      </c>
      <c r="M10" s="4"/>
      <c r="N10" s="4"/>
      <c r="O10" s="4"/>
      <c r="P10" s="4"/>
      <c r="T10" s="4">
        <v>9.7661269596505118E-3</v>
      </c>
      <c r="U10" s="4">
        <v>4.2769857433808678E-2</v>
      </c>
      <c r="V10" s="4">
        <f t="shared" si="0"/>
        <v>9.8837702553660867E-2</v>
      </c>
      <c r="W10" s="4">
        <v>0.26914062499999991</v>
      </c>
    </row>
    <row r="11" spans="1:23">
      <c r="A11" s="1">
        <v>40562</v>
      </c>
      <c r="B11" s="2">
        <v>0.61499999999999999</v>
      </c>
      <c r="C11" s="2">
        <v>0.61</v>
      </c>
      <c r="D11" s="2">
        <v>0.05</v>
      </c>
      <c r="E11" s="2">
        <v>32.49</v>
      </c>
      <c r="F11">
        <v>31.81</v>
      </c>
      <c r="G11" s="2">
        <v>30.07</v>
      </c>
      <c r="H11">
        <v>129.52000000000001</v>
      </c>
      <c r="I11">
        <v>128.25</v>
      </c>
      <c r="J11">
        <v>131.31</v>
      </c>
      <c r="M11" s="4"/>
      <c r="N11" s="4"/>
      <c r="O11" s="4"/>
      <c r="P11" s="4"/>
      <c r="T11" s="4">
        <v>-9.805435453984046E-3</v>
      </c>
      <c r="U11" s="4">
        <v>-2.0929516774392254E-2</v>
      </c>
      <c r="V11" s="4">
        <f t="shared" si="0"/>
        <v>2.3859649122807136E-2</v>
      </c>
      <c r="W11" s="4">
        <v>-5.4699779943414018E-2</v>
      </c>
    </row>
    <row r="12" spans="1:23">
      <c r="A12" s="1">
        <v>40653</v>
      </c>
      <c r="B12" s="2">
        <v>0.68</v>
      </c>
      <c r="C12" s="2">
        <v>0.67</v>
      </c>
      <c r="D12" s="2">
        <v>0.12</v>
      </c>
      <c r="E12" s="2">
        <v>30.07</v>
      </c>
      <c r="F12">
        <v>28.83</v>
      </c>
      <c r="G12" s="2">
        <v>26.88</v>
      </c>
      <c r="H12">
        <v>131.31</v>
      </c>
      <c r="I12">
        <v>133.1</v>
      </c>
      <c r="J12">
        <v>130.61000000000001</v>
      </c>
      <c r="M12" s="4"/>
      <c r="N12" s="4"/>
      <c r="O12" s="4"/>
      <c r="P12" s="4"/>
      <c r="T12" s="4">
        <v>1.3631863529053323E-2</v>
      </c>
      <c r="U12" s="4">
        <v>-4.1237113402061931E-2</v>
      </c>
      <c r="V12" s="4">
        <f t="shared" si="0"/>
        <v>-1.8707738542449115E-2</v>
      </c>
      <c r="W12" s="4">
        <v>-6.7637877211238262E-2</v>
      </c>
    </row>
    <row r="13" spans="1:23">
      <c r="A13" s="1">
        <v>40743</v>
      </c>
      <c r="B13" s="2">
        <v>0.7</v>
      </c>
      <c r="C13" s="2">
        <v>0.7</v>
      </c>
      <c r="D13" s="2">
        <v>0.12</v>
      </c>
      <c r="E13" s="2">
        <v>26.88</v>
      </c>
      <c r="F13">
        <v>28.41</v>
      </c>
      <c r="G13" s="2">
        <v>26.67</v>
      </c>
      <c r="H13">
        <v>130.61000000000001</v>
      </c>
      <c r="I13">
        <v>132.72999999999999</v>
      </c>
      <c r="J13">
        <v>122.57</v>
      </c>
      <c r="M13" s="4"/>
      <c r="N13" s="4"/>
      <c r="O13" s="4"/>
      <c r="P13" s="4"/>
      <c r="T13" s="4">
        <v>1.6231528979404164E-2</v>
      </c>
      <c r="U13" s="4">
        <v>5.6919642857142794E-2</v>
      </c>
      <c r="V13" s="4">
        <f t="shared" si="0"/>
        <v>-7.6546372334814983E-2</v>
      </c>
      <c r="W13" s="4">
        <v>-6.1246040126715862E-2</v>
      </c>
    </row>
    <row r="14" spans="1:23">
      <c r="A14" s="1">
        <v>40833</v>
      </c>
      <c r="B14" s="2">
        <v>0.73</v>
      </c>
      <c r="C14" s="2">
        <v>0.72</v>
      </c>
      <c r="D14" s="2">
        <v>0.12</v>
      </c>
      <c r="E14" s="2">
        <v>26.67</v>
      </c>
      <c r="F14">
        <v>24.42</v>
      </c>
      <c r="G14" s="2">
        <v>29.61</v>
      </c>
      <c r="H14">
        <v>122.57</v>
      </c>
      <c r="I14">
        <v>120.23</v>
      </c>
      <c r="J14">
        <v>128.84</v>
      </c>
      <c r="M14" s="4"/>
      <c r="N14" s="4"/>
      <c r="O14" s="4"/>
      <c r="P14" s="4"/>
      <c r="T14" s="4">
        <v>-1.909113159827025E-2</v>
      </c>
      <c r="U14" s="4">
        <v>-8.4364454443194625E-2</v>
      </c>
      <c r="V14" s="4">
        <f t="shared" si="0"/>
        <v>7.1612742244032246E-2</v>
      </c>
      <c r="W14" s="4">
        <v>0.21253071253071232</v>
      </c>
    </row>
    <row r="15" spans="1:23">
      <c r="A15" s="1">
        <v>40925</v>
      </c>
      <c r="B15" s="2">
        <v>0.73799999999999999</v>
      </c>
      <c r="C15" s="2">
        <v>0.72</v>
      </c>
      <c r="D15" s="2">
        <v>0.12</v>
      </c>
      <c r="E15" s="2">
        <v>29.61</v>
      </c>
      <c r="F15">
        <v>29.83</v>
      </c>
      <c r="G15" s="2">
        <v>34.020000000000003</v>
      </c>
      <c r="H15">
        <v>128.84</v>
      </c>
      <c r="I15">
        <v>129.34</v>
      </c>
      <c r="J15">
        <v>138.79</v>
      </c>
      <c r="M15" s="4"/>
      <c r="N15" s="4"/>
      <c r="O15" s="4"/>
      <c r="P15" s="4"/>
      <c r="T15" s="4">
        <v>3.8807823657249774E-3</v>
      </c>
      <c r="U15" s="4">
        <v>7.4299223235392287E-3</v>
      </c>
      <c r="V15" s="4">
        <f t="shared" si="0"/>
        <v>7.3063244162671959E-2</v>
      </c>
      <c r="W15" s="4">
        <v>0.14046262152195799</v>
      </c>
    </row>
    <row r="16" spans="1:23">
      <c r="A16" s="1">
        <v>41012</v>
      </c>
      <c r="B16" s="2">
        <v>0.76</v>
      </c>
      <c r="C16" s="2">
        <v>0.75</v>
      </c>
      <c r="D16" s="2">
        <v>0.22</v>
      </c>
      <c r="E16" s="2">
        <v>34.020000000000003</v>
      </c>
      <c r="F16">
        <v>32.840000000000003</v>
      </c>
      <c r="G16" s="2">
        <v>32.85</v>
      </c>
      <c r="H16">
        <v>138.79</v>
      </c>
      <c r="I16">
        <v>137.13999999999999</v>
      </c>
      <c r="J16">
        <v>133.51</v>
      </c>
      <c r="M16" s="4"/>
      <c r="N16" s="4"/>
      <c r="O16" s="4"/>
      <c r="P16" s="4"/>
      <c r="T16" s="4">
        <v>-1.188846458678583E-2</v>
      </c>
      <c r="U16" s="4">
        <v>-3.4685479129923591E-2</v>
      </c>
      <c r="V16" s="4">
        <f t="shared" si="0"/>
        <v>-2.6469301443780013E-2</v>
      </c>
      <c r="W16" s="4">
        <v>3.0450669914738882E-4</v>
      </c>
    </row>
    <row r="17" spans="1:31">
      <c r="A17" s="1">
        <v>41103</v>
      </c>
      <c r="B17" s="2">
        <v>0.83</v>
      </c>
      <c r="C17" s="2">
        <v>0.82</v>
      </c>
      <c r="D17" s="2">
        <v>0.22</v>
      </c>
      <c r="E17" s="2">
        <v>32.85</v>
      </c>
      <c r="F17">
        <v>33.909999999999997</v>
      </c>
      <c r="G17" s="2">
        <v>35.18</v>
      </c>
      <c r="H17">
        <v>133.51</v>
      </c>
      <c r="I17">
        <v>135.75</v>
      </c>
      <c r="J17">
        <v>143.36000000000001</v>
      </c>
      <c r="M17" s="4"/>
      <c r="N17" s="4"/>
      <c r="O17" s="4"/>
      <c r="P17" s="4"/>
      <c r="T17" s="4">
        <v>1.6777769455471603E-2</v>
      </c>
      <c r="U17" s="4">
        <v>3.2267884322678686E-2</v>
      </c>
      <c r="V17" s="4">
        <f>H18/I17-1</f>
        <v>5.6058931860036854E-2</v>
      </c>
      <c r="W17" s="4">
        <v>3.7452079032733732E-2</v>
      </c>
    </row>
    <row r="18" spans="1:31">
      <c r="A18" s="1">
        <v>41194</v>
      </c>
      <c r="B18" s="2">
        <v>0.89</v>
      </c>
      <c r="C18" s="2">
        <v>0.88</v>
      </c>
      <c r="D18" s="2">
        <v>0.22</v>
      </c>
      <c r="E18" s="2">
        <v>35.18</v>
      </c>
      <c r="F18">
        <v>34.25</v>
      </c>
      <c r="G18" s="2">
        <v>35.4</v>
      </c>
      <c r="H18">
        <v>143.36000000000001</v>
      </c>
      <c r="I18">
        <v>142.88999999999999</v>
      </c>
      <c r="J18">
        <v>147.08000000000001</v>
      </c>
      <c r="M18" s="4"/>
      <c r="N18" s="4"/>
      <c r="O18" s="4"/>
      <c r="P18" s="4"/>
      <c r="T18" s="4">
        <v>-3.2784598214287142E-3</v>
      </c>
      <c r="U18" s="4">
        <v>-2.6435474701534956E-2</v>
      </c>
      <c r="V18" s="4">
        <f t="shared" si="0"/>
        <v>2.9323255651200419E-2</v>
      </c>
      <c r="W18" s="4">
        <v>3.3576642335766405E-2</v>
      </c>
    </row>
    <row r="19" spans="1:31">
      <c r="A19" s="1">
        <v>41285</v>
      </c>
      <c r="B19" s="2">
        <v>0.92100000000000004</v>
      </c>
      <c r="C19" s="2">
        <v>0.91</v>
      </c>
      <c r="D19" s="2">
        <v>0.25</v>
      </c>
      <c r="E19" s="2">
        <v>35.4</v>
      </c>
      <c r="F19">
        <v>35.1</v>
      </c>
      <c r="G19" s="2">
        <v>37.51</v>
      </c>
      <c r="H19">
        <v>147.08000000000001</v>
      </c>
      <c r="I19">
        <v>147.07</v>
      </c>
      <c r="J19">
        <v>159.19</v>
      </c>
      <c r="M19" s="4"/>
      <c r="N19" s="4"/>
      <c r="O19" s="4"/>
      <c r="P19" s="4"/>
      <c r="T19" s="4">
        <v>-6.7990209409951596E-5</v>
      </c>
      <c r="U19" s="4">
        <v>-8.4745762711863071E-3</v>
      </c>
      <c r="V19" s="4">
        <f t="shared" si="0"/>
        <v>8.240973685999875E-2</v>
      </c>
      <c r="W19" s="4">
        <v>6.8660968660968491E-2</v>
      </c>
    </row>
    <row r="20" spans="1:31">
      <c r="A20" s="1">
        <v>41376</v>
      </c>
      <c r="B20" s="2">
        <v>0.93</v>
      </c>
      <c r="C20" s="2">
        <v>0.92</v>
      </c>
      <c r="D20" s="2">
        <v>0.3</v>
      </c>
      <c r="E20" s="2">
        <v>37.51</v>
      </c>
      <c r="F20">
        <v>37.21</v>
      </c>
      <c r="G20" s="2">
        <v>41.89</v>
      </c>
      <c r="H20">
        <v>159.19</v>
      </c>
      <c r="I20">
        <v>158.80000000000001</v>
      </c>
      <c r="J20">
        <v>167.44</v>
      </c>
      <c r="M20" s="4"/>
      <c r="N20" s="4"/>
      <c r="O20" s="4"/>
      <c r="P20" s="4"/>
      <c r="T20" s="4">
        <v>-2.4499026320747852E-3</v>
      </c>
      <c r="U20" s="4">
        <v>-7.9978672354038549E-3</v>
      </c>
      <c r="V20" s="4">
        <f t="shared" si="0"/>
        <v>5.440806045340052E-2</v>
      </c>
      <c r="W20" s="4">
        <v>0.12577264176296699</v>
      </c>
    </row>
    <row r="21" spans="1:31">
      <c r="A21" s="1">
        <v>41467</v>
      </c>
      <c r="B21" s="2">
        <v>1</v>
      </c>
      <c r="C21" s="2">
        <v>0.98</v>
      </c>
      <c r="D21" s="2">
        <v>0.3</v>
      </c>
      <c r="E21" s="2">
        <v>41.89</v>
      </c>
      <c r="F21">
        <v>42.63</v>
      </c>
      <c r="G21" s="2">
        <v>41.44</v>
      </c>
      <c r="H21">
        <v>167.44</v>
      </c>
      <c r="I21">
        <v>167.51</v>
      </c>
      <c r="J21">
        <v>169.17</v>
      </c>
      <c r="M21" s="4"/>
      <c r="N21" s="4"/>
      <c r="O21" s="4"/>
      <c r="P21" s="4"/>
      <c r="T21" s="4">
        <v>4.180602006689238E-4</v>
      </c>
      <c r="U21" s="4">
        <v>1.7665313917402781E-2</v>
      </c>
      <c r="V21" s="4">
        <f t="shared" si="0"/>
        <v>9.9098561279924446E-3</v>
      </c>
      <c r="W21" s="4">
        <v>-2.791461412151075E-2</v>
      </c>
    </row>
    <row r="22" spans="1:31">
      <c r="A22" s="1">
        <v>41558</v>
      </c>
      <c r="B22" s="2">
        <v>1</v>
      </c>
      <c r="C22" s="2">
        <v>0.99</v>
      </c>
      <c r="D22" s="2">
        <v>0.3</v>
      </c>
      <c r="E22" s="2">
        <v>41.44</v>
      </c>
      <c r="F22">
        <v>41.43</v>
      </c>
      <c r="G22" s="2">
        <v>45.56</v>
      </c>
      <c r="H22">
        <v>169.17</v>
      </c>
      <c r="I22">
        <v>170.26</v>
      </c>
      <c r="J22">
        <v>181.69</v>
      </c>
      <c r="M22" s="4"/>
      <c r="N22" s="4"/>
      <c r="O22" s="4"/>
      <c r="P22" s="4"/>
      <c r="T22" s="4">
        <v>6.4432227936395137E-3</v>
      </c>
      <c r="U22" s="4">
        <v>-2.4131274131267144E-4</v>
      </c>
      <c r="V22" s="4">
        <f t="shared" si="0"/>
        <v>6.7132620697756495E-2</v>
      </c>
      <c r="W22" s="4">
        <v>9.9686217716630443E-2</v>
      </c>
    </row>
    <row r="23" spans="1:31">
      <c r="A23" s="1">
        <v>41653</v>
      </c>
      <c r="B23" s="2">
        <v>1.0189999999999999</v>
      </c>
      <c r="C23" s="2">
        <v>1</v>
      </c>
      <c r="D23" s="2">
        <v>0.3</v>
      </c>
      <c r="E23" s="2">
        <v>45.56</v>
      </c>
      <c r="F23">
        <v>45.59</v>
      </c>
      <c r="G23" s="2">
        <v>47.71</v>
      </c>
      <c r="H23">
        <v>181.69</v>
      </c>
      <c r="I23">
        <v>183.67</v>
      </c>
      <c r="J23">
        <v>183.16</v>
      </c>
      <c r="M23" s="4"/>
      <c r="N23" s="4"/>
      <c r="O23" s="4"/>
      <c r="P23" s="4"/>
      <c r="T23" s="4">
        <v>1.0897682866420677E-2</v>
      </c>
      <c r="U23" s="4">
        <v>6.5847234416160916E-4</v>
      </c>
      <c r="V23" s="4">
        <f t="shared" si="0"/>
        <v>-2.7767191158054594E-3</v>
      </c>
      <c r="W23" s="4">
        <v>4.6501425751261261E-2</v>
      </c>
    </row>
    <row r="24" spans="1:31">
      <c r="A24" s="1">
        <v>41740</v>
      </c>
      <c r="B24" s="2">
        <v>1.07</v>
      </c>
      <c r="C24" s="2">
        <v>1.05</v>
      </c>
      <c r="D24" s="2">
        <v>0.35</v>
      </c>
      <c r="E24" s="2">
        <v>47.71</v>
      </c>
      <c r="F24">
        <v>48.08</v>
      </c>
      <c r="G24" s="2">
        <v>51.81</v>
      </c>
      <c r="H24">
        <v>183.16</v>
      </c>
      <c r="I24">
        <v>181.51</v>
      </c>
      <c r="J24">
        <v>196.34</v>
      </c>
      <c r="M24" s="4"/>
      <c r="N24" s="4"/>
      <c r="O24" s="4"/>
      <c r="P24" s="4"/>
      <c r="T24" s="4">
        <v>-9.0085171434811651E-3</v>
      </c>
      <c r="U24" s="4">
        <v>7.755187591699908E-3</v>
      </c>
      <c r="V24" s="4">
        <f t="shared" si="0"/>
        <v>8.1703487411161957E-2</v>
      </c>
      <c r="W24" s="4">
        <v>7.7579034941763769E-2</v>
      </c>
    </row>
    <row r="25" spans="1:31">
      <c r="A25" s="1">
        <v>41831</v>
      </c>
      <c r="B25" s="2">
        <v>1.02</v>
      </c>
      <c r="C25" s="2">
        <v>1.01</v>
      </c>
      <c r="D25" s="2">
        <v>0.35</v>
      </c>
      <c r="E25" s="2">
        <v>51.81</v>
      </c>
      <c r="F25">
        <v>51.49</v>
      </c>
      <c r="G25" s="2">
        <v>50.2</v>
      </c>
      <c r="H25">
        <v>196.34</v>
      </c>
      <c r="I25">
        <v>196.61</v>
      </c>
      <c r="J25">
        <v>187.41</v>
      </c>
      <c r="M25" s="4"/>
      <c r="N25" s="4"/>
      <c r="O25" s="4"/>
      <c r="P25" s="4"/>
      <c r="T25" s="4">
        <v>1.3751655291840414E-3</v>
      </c>
      <c r="U25" s="4">
        <v>-6.17641381972589E-3</v>
      </c>
      <c r="V25" s="4">
        <f t="shared" si="0"/>
        <v>-4.6793143787193014E-2</v>
      </c>
      <c r="W25" s="4">
        <v>-2.5053408428821089E-2</v>
      </c>
    </row>
    <row r="26" spans="1:31">
      <c r="A26" s="1">
        <v>41926</v>
      </c>
      <c r="B26" s="2">
        <v>1.04</v>
      </c>
      <c r="C26" s="2">
        <v>1.02</v>
      </c>
      <c r="D26" s="2">
        <v>0.35</v>
      </c>
      <c r="E26" s="2">
        <v>50.2</v>
      </c>
      <c r="F26">
        <v>48.83</v>
      </c>
      <c r="G26" s="2"/>
      <c r="H26">
        <v>187.41</v>
      </c>
      <c r="I26">
        <v>187.7</v>
      </c>
      <c r="M26" s="4"/>
      <c r="N26" s="4"/>
      <c r="O26" s="4"/>
      <c r="T26" s="4">
        <v>1.5474094231897606E-3</v>
      </c>
      <c r="U26" s="4">
        <v>-2.7290836653386497E-2</v>
      </c>
      <c r="V26" s="4"/>
    </row>
    <row r="28" spans="1:31">
      <c r="A28" s="1">
        <f>A2-1</f>
        <v>39735</v>
      </c>
      <c r="B28" s="2">
        <f>VLOOKUP(A28,'WFC Closing'!A1:G1619,5,FALSE)</f>
        <v>33.520000000000003</v>
      </c>
      <c r="D28" s="1">
        <v>39735</v>
      </c>
      <c r="E28">
        <f>VLOOKUP(D28,'Market Close'!A1:G1723,5,FALSE)</f>
        <v>99.85</v>
      </c>
    </row>
    <row r="29" spans="1:31">
      <c r="A29" s="1">
        <f t="shared" ref="A29:A52" si="1">A3-1</f>
        <v>39840</v>
      </c>
      <c r="B29" s="2">
        <f>VLOOKUP(A29,'WFC Closing'!A2:G1620,5,FALSE)</f>
        <v>16.190000000000001</v>
      </c>
      <c r="D29" s="1">
        <v>39840</v>
      </c>
      <c r="E29">
        <f>VLOOKUP(D29,'Market Close'!A2:G1724,5,FALSE)</f>
        <v>84.53</v>
      </c>
    </row>
    <row r="30" spans="1:31">
      <c r="A30" s="1">
        <f t="shared" si="1"/>
        <v>39924</v>
      </c>
      <c r="B30" s="2">
        <f>VLOOKUP(A30,'WFC Closing'!A3:G1621,5,FALSE)</f>
        <v>18.809999999999999</v>
      </c>
      <c r="D30" s="1">
        <v>39924</v>
      </c>
      <c r="E30">
        <f>VLOOKUP(D30,'Market Close'!A3:G1725,5,FALSE)</f>
        <v>85.06</v>
      </c>
      <c r="G30" s="5" t="s">
        <v>41</v>
      </c>
      <c r="H30" s="5" t="s">
        <v>42</v>
      </c>
      <c r="I30" s="5" t="s">
        <v>43</v>
      </c>
      <c r="J30" s="5" t="s">
        <v>44</v>
      </c>
      <c r="K30" s="5" t="s">
        <v>45</v>
      </c>
      <c r="L30" s="5" t="s">
        <v>46</v>
      </c>
      <c r="M30" s="5" t="s">
        <v>47</v>
      </c>
      <c r="N30" s="5" t="s">
        <v>48</v>
      </c>
      <c r="O30" s="5" t="s">
        <v>49</v>
      </c>
      <c r="P30" s="5" t="s">
        <v>50</v>
      </c>
      <c r="Q30" s="5" t="s">
        <v>51</v>
      </c>
      <c r="R30" s="5" t="s">
        <v>52</v>
      </c>
      <c r="S30" s="5" t="s">
        <v>53</v>
      </c>
      <c r="T30" s="5" t="s">
        <v>54</v>
      </c>
      <c r="U30" s="5" t="s">
        <v>55</v>
      </c>
      <c r="V30" s="5" t="s">
        <v>56</v>
      </c>
      <c r="W30" s="5" t="s">
        <v>57</v>
      </c>
      <c r="X30" s="5" t="s">
        <v>58</v>
      </c>
      <c r="Y30" s="5" t="s">
        <v>59</v>
      </c>
      <c r="Z30" s="5" t="s">
        <v>60</v>
      </c>
      <c r="AA30" s="5" t="s">
        <v>61</v>
      </c>
      <c r="AB30" s="5" t="s">
        <v>62</v>
      </c>
      <c r="AC30" s="5" t="s">
        <v>63</v>
      </c>
      <c r="AD30" s="5" t="s">
        <v>64</v>
      </c>
      <c r="AE30" s="5" t="s">
        <v>65</v>
      </c>
    </row>
    <row r="31" spans="1:31">
      <c r="A31" s="1">
        <f t="shared" si="1"/>
        <v>40015</v>
      </c>
      <c r="B31" s="2">
        <f>VLOOKUP(A31,'WFC Closing'!A4:G1622,5,FALSE)</f>
        <v>25.35</v>
      </c>
      <c r="D31" s="1">
        <v>40015</v>
      </c>
      <c r="E31">
        <f>VLOOKUP(D31,'Market Close'!A4:G1726,5,FALSE)</f>
        <v>95.57</v>
      </c>
      <c r="F31" t="s">
        <v>7</v>
      </c>
      <c r="G31" s="6">
        <v>0.49</v>
      </c>
      <c r="H31" s="6">
        <v>-0.84299999999999997</v>
      </c>
      <c r="I31" s="6">
        <v>0.56000000000000005</v>
      </c>
      <c r="J31" s="6">
        <v>0.57999999999999996</v>
      </c>
      <c r="K31" s="6">
        <v>0.56000000000000005</v>
      </c>
      <c r="L31" s="6">
        <v>8.3000000000000004E-2</v>
      </c>
      <c r="M31" s="6">
        <v>0.46</v>
      </c>
      <c r="N31" s="6">
        <v>0.55000000000000004</v>
      </c>
      <c r="O31" s="6">
        <v>0.6</v>
      </c>
      <c r="P31" s="6">
        <v>0.61499999999999999</v>
      </c>
      <c r="Q31" s="6">
        <v>0.68</v>
      </c>
      <c r="R31" s="6">
        <v>0.7</v>
      </c>
      <c r="S31" s="6">
        <v>0.73</v>
      </c>
      <c r="T31" s="6">
        <v>0.73799999999999999</v>
      </c>
      <c r="U31" s="6">
        <v>0.76</v>
      </c>
      <c r="V31" s="6">
        <v>0.83</v>
      </c>
      <c r="W31" s="6">
        <v>0.89</v>
      </c>
      <c r="X31" s="6">
        <v>0.92100000000000004</v>
      </c>
      <c r="Y31" s="6">
        <v>0.93</v>
      </c>
      <c r="Z31" s="6">
        <v>1</v>
      </c>
      <c r="AA31" s="6">
        <v>1</v>
      </c>
      <c r="AB31" s="6">
        <v>1.0189999999999999</v>
      </c>
      <c r="AC31" s="6">
        <v>1.07</v>
      </c>
      <c r="AD31" s="6">
        <v>1.02</v>
      </c>
      <c r="AE31" s="6">
        <v>1.04</v>
      </c>
    </row>
    <row r="32" spans="1:31">
      <c r="A32" s="1">
        <f t="shared" si="1"/>
        <v>40106</v>
      </c>
      <c r="B32" s="2">
        <f>VLOOKUP(A32,'WFC Closing'!A5:G1623,5,FALSE)</f>
        <v>30.46</v>
      </c>
      <c r="D32" s="1">
        <v>40106</v>
      </c>
      <c r="E32">
        <f>VLOOKUP(D32,'Market Close'!A5:G1727,5,FALSE)</f>
        <v>109.21</v>
      </c>
      <c r="F32" t="s">
        <v>199</v>
      </c>
      <c r="G32">
        <v>2495</v>
      </c>
      <c r="H32">
        <v>8444</v>
      </c>
      <c r="I32">
        <v>4558</v>
      </c>
      <c r="J32">
        <v>5086</v>
      </c>
      <c r="K32">
        <v>6111</v>
      </c>
      <c r="L32">
        <v>5913</v>
      </c>
      <c r="M32">
        <v>5330</v>
      </c>
      <c r="N32">
        <v>3989</v>
      </c>
      <c r="O32">
        <v>3445</v>
      </c>
      <c r="P32">
        <v>2989</v>
      </c>
      <c r="Q32">
        <v>2210</v>
      </c>
      <c r="R32">
        <v>1838</v>
      </c>
      <c r="S32">
        <v>1811</v>
      </c>
      <c r="T32">
        <v>2040</v>
      </c>
      <c r="U32">
        <v>1995</v>
      </c>
      <c r="V32">
        <v>1800</v>
      </c>
      <c r="W32">
        <v>1591</v>
      </c>
      <c r="X32">
        <v>1831</v>
      </c>
      <c r="Y32">
        <v>1219</v>
      </c>
      <c r="Z32">
        <v>652</v>
      </c>
      <c r="AA32">
        <v>75</v>
      </c>
      <c r="AB32">
        <v>363</v>
      </c>
      <c r="AC32">
        <v>325</v>
      </c>
      <c r="AD32">
        <v>217</v>
      </c>
      <c r="AE32">
        <v>368</v>
      </c>
    </row>
    <row r="33" spans="1:31">
      <c r="A33" s="1">
        <f t="shared" si="1"/>
        <v>40197</v>
      </c>
      <c r="B33" s="2">
        <f>VLOOKUP(A33,'WFC Closing'!A6:G1624,5,FALSE)</f>
        <v>28.28</v>
      </c>
      <c r="D33" s="1">
        <v>40197</v>
      </c>
      <c r="E33">
        <f>VLOOKUP(D33,'Market Close'!A6:G1728,5,FALSE)</f>
        <v>115.06</v>
      </c>
      <c r="F33" t="s">
        <v>200</v>
      </c>
      <c r="G33" s="6">
        <v>13.93</v>
      </c>
      <c r="H33" s="6">
        <v>20.38</v>
      </c>
      <c r="I33" s="6">
        <v>16.16</v>
      </c>
      <c r="J33" s="6">
        <v>17.809999999999999</v>
      </c>
      <c r="K33" s="6">
        <v>19.350000000000001</v>
      </c>
      <c r="L33" s="6">
        <v>19.95</v>
      </c>
      <c r="M33" s="6">
        <v>20.53</v>
      </c>
      <c r="N33" s="6">
        <v>21.18</v>
      </c>
      <c r="O33" s="6">
        <v>21.89</v>
      </c>
      <c r="P33" s="6">
        <v>22.37</v>
      </c>
      <c r="Q33" s="6">
        <v>22.93</v>
      </c>
      <c r="R33" s="6">
        <v>23.62</v>
      </c>
      <c r="S33" s="6">
        <v>23.94</v>
      </c>
      <c r="T33" s="6">
        <v>24.48</v>
      </c>
      <c r="U33" s="6">
        <v>25.17</v>
      </c>
      <c r="V33" s="6">
        <v>25.85</v>
      </c>
      <c r="W33" s="6">
        <v>26.92</v>
      </c>
      <c r="X33" s="6">
        <v>27.47</v>
      </c>
      <c r="Y33" s="6">
        <v>27.92</v>
      </c>
      <c r="Z33" s="6">
        <v>27.99</v>
      </c>
      <c r="AA33" s="6">
        <v>28.75</v>
      </c>
      <c r="AB33" s="6">
        <v>29.27</v>
      </c>
      <c r="AC33" s="6">
        <v>30.1</v>
      </c>
      <c r="AD33" s="6">
        <v>30.88</v>
      </c>
      <c r="AE33" s="6">
        <v>31.24</v>
      </c>
    </row>
    <row r="34" spans="1:31">
      <c r="A34" s="1">
        <f t="shared" si="1"/>
        <v>40288</v>
      </c>
      <c r="B34" s="2">
        <f>VLOOKUP(A34,'WFC Closing'!A7:G1625,5,FALSE)</f>
        <v>33.69</v>
      </c>
      <c r="D34" s="1">
        <v>40288</v>
      </c>
      <c r="E34">
        <f>VLOOKUP(D34,'Market Close'!A7:G1729,5,FALSE)</f>
        <v>120.88</v>
      </c>
      <c r="F34" t="s">
        <v>201</v>
      </c>
      <c r="G34">
        <v>1.06</v>
      </c>
      <c r="H34">
        <v>-1.1299999999999999</v>
      </c>
      <c r="I34">
        <v>0.94000000000000006</v>
      </c>
      <c r="J34">
        <v>0.9900000000000001</v>
      </c>
      <c r="K34">
        <v>1.03</v>
      </c>
      <c r="L34">
        <v>0.91</v>
      </c>
      <c r="M34">
        <v>0.83</v>
      </c>
      <c r="N34">
        <v>1</v>
      </c>
      <c r="O34">
        <v>1.0900000000000001</v>
      </c>
      <c r="P34">
        <v>1.0999999999999999</v>
      </c>
      <c r="Q34">
        <v>1.2</v>
      </c>
      <c r="R34">
        <v>1.26</v>
      </c>
      <c r="S34">
        <v>1.26</v>
      </c>
      <c r="T34">
        <v>1.25</v>
      </c>
      <c r="U34">
        <v>1.28</v>
      </c>
      <c r="V34">
        <v>1.38</v>
      </c>
      <c r="W34">
        <v>1.46</v>
      </c>
      <c r="X34">
        <v>1.46</v>
      </c>
      <c r="Y34">
        <v>1.4500000000000002</v>
      </c>
      <c r="Z34">
        <v>1.53</v>
      </c>
      <c r="AA34">
        <v>1.52</v>
      </c>
      <c r="AB34">
        <v>1.49</v>
      </c>
      <c r="AC34">
        <v>1.53</v>
      </c>
      <c r="AD34">
        <v>1.46</v>
      </c>
      <c r="AE34">
        <v>1.4200000000000002</v>
      </c>
    </row>
    <row r="35" spans="1:31">
      <c r="A35" s="1">
        <f t="shared" si="1"/>
        <v>40379</v>
      </c>
      <c r="B35" s="2">
        <f>VLOOKUP(A35,'WFC Closing'!A8:G1626,5,FALSE)</f>
        <v>25.91</v>
      </c>
      <c r="D35" s="1">
        <v>40379</v>
      </c>
      <c r="E35">
        <f>VLOOKUP(D35,'Market Close'!A8:G1730,5,FALSE)</f>
        <v>108.48</v>
      </c>
    </row>
    <row r="36" spans="1:31">
      <c r="A36" s="1">
        <f t="shared" si="1"/>
        <v>40470</v>
      </c>
      <c r="B36" s="2">
        <f>VLOOKUP(A36,'WFC Closing'!A9:G1627,5,FALSE)</f>
        <v>24.55</v>
      </c>
      <c r="D36" s="1">
        <v>40470</v>
      </c>
      <c r="E36">
        <f>VLOOKUP(D36,'Market Close'!A9:G1731,5,FALSE)</f>
        <v>116.73</v>
      </c>
    </row>
    <row r="37" spans="1:31">
      <c r="A37" s="1">
        <f t="shared" si="1"/>
        <v>40561</v>
      </c>
      <c r="B37" s="2">
        <f>VLOOKUP(A37,'WFC Closing'!A10:G1628,5,FALSE)</f>
        <v>32.49</v>
      </c>
      <c r="D37" s="1">
        <v>40561</v>
      </c>
      <c r="E37">
        <f>VLOOKUP(D37,'Market Close'!A10:G1732,5,FALSE)</f>
        <v>129.52000000000001</v>
      </c>
    </row>
    <row r="38" spans="1:31">
      <c r="A38" s="1">
        <f t="shared" si="1"/>
        <v>40652</v>
      </c>
      <c r="B38" s="2">
        <f>VLOOKUP(A38,'WFC Closing'!A11:G1629,5,FALSE)</f>
        <v>30.07</v>
      </c>
      <c r="D38" s="1">
        <v>40652</v>
      </c>
      <c r="E38">
        <f>VLOOKUP(D38,'Market Close'!A11:G1733,5,FALSE)</f>
        <v>131.31</v>
      </c>
    </row>
    <row r="39" spans="1:31">
      <c r="A39" s="1">
        <f t="shared" si="1"/>
        <v>40742</v>
      </c>
      <c r="B39" s="2">
        <f>VLOOKUP(A39,'WFC Closing'!A12:G1630,5,FALSE)</f>
        <v>26.88</v>
      </c>
      <c r="D39" s="1">
        <v>40742</v>
      </c>
      <c r="E39">
        <f>VLOOKUP(D39,'Market Close'!A12:G1734,5,FALSE)</f>
        <v>130.61000000000001</v>
      </c>
    </row>
    <row r="40" spans="1:31">
      <c r="A40" s="1">
        <v>40830</v>
      </c>
      <c r="B40" s="2">
        <f>VLOOKUP(A40,'WFC Closing'!A13:G1631,5,FALSE)</f>
        <v>26.67</v>
      </c>
      <c r="D40" s="1">
        <v>40830</v>
      </c>
      <c r="E40">
        <f>VLOOKUP(D40,'Market Close'!A13:G1735,5,FALSE)</f>
        <v>122.57</v>
      </c>
    </row>
    <row r="41" spans="1:31">
      <c r="A41" s="1">
        <v>40921</v>
      </c>
      <c r="B41" s="2">
        <f>VLOOKUP(A41,'WFC Closing'!A14:G1632,5,FALSE)</f>
        <v>29.61</v>
      </c>
      <c r="D41" s="1">
        <v>40921</v>
      </c>
      <c r="E41">
        <f>VLOOKUP(D41,'Market Close'!A14:G1736,5,FALSE)</f>
        <v>128.84</v>
      </c>
    </row>
    <row r="42" spans="1:31">
      <c r="A42" s="1">
        <f t="shared" si="1"/>
        <v>41011</v>
      </c>
      <c r="B42" s="2">
        <f>VLOOKUP(A42,'WFC Closing'!A15:G1633,5,FALSE)</f>
        <v>34.020000000000003</v>
      </c>
      <c r="D42" s="1">
        <v>41011</v>
      </c>
      <c r="E42">
        <f>VLOOKUP(D42,'Market Close'!A15:G1737,5,FALSE)</f>
        <v>138.79</v>
      </c>
    </row>
    <row r="43" spans="1:31">
      <c r="A43" s="1">
        <f t="shared" si="1"/>
        <v>41102</v>
      </c>
      <c r="B43" s="2">
        <f>VLOOKUP(A43,'WFC Closing'!A16:G1634,5,FALSE)</f>
        <v>32.85</v>
      </c>
      <c r="D43" s="1">
        <v>41102</v>
      </c>
      <c r="E43">
        <f>VLOOKUP(D43,'Market Close'!A16:G1738,5,FALSE)</f>
        <v>133.51</v>
      </c>
    </row>
    <row r="44" spans="1:31">
      <c r="A44" s="1">
        <f t="shared" si="1"/>
        <v>41193</v>
      </c>
      <c r="B44" s="2">
        <f>VLOOKUP(A44,'WFC Closing'!A17:G1635,5,FALSE)</f>
        <v>35.18</v>
      </c>
      <c r="D44" s="1">
        <v>41193</v>
      </c>
      <c r="E44">
        <f>VLOOKUP(D44,'Market Close'!A17:G1739,5,FALSE)</f>
        <v>143.36000000000001</v>
      </c>
    </row>
    <row r="45" spans="1:31">
      <c r="A45" s="1">
        <f t="shared" si="1"/>
        <v>41284</v>
      </c>
      <c r="B45" s="2">
        <f>VLOOKUP(A45,'WFC Closing'!A18:G1636,5,FALSE)</f>
        <v>35.4</v>
      </c>
      <c r="D45" s="1">
        <v>41284</v>
      </c>
      <c r="E45">
        <f>VLOOKUP(D45,'Market Close'!A18:G1740,5,FALSE)</f>
        <v>147.08000000000001</v>
      </c>
    </row>
    <row r="46" spans="1:31">
      <c r="A46" s="1">
        <f t="shared" si="1"/>
        <v>41375</v>
      </c>
      <c r="B46" s="2">
        <f>VLOOKUP(A46,'WFC Closing'!A19:G1637,5,FALSE)</f>
        <v>37.51</v>
      </c>
      <c r="D46" s="1">
        <v>41375</v>
      </c>
      <c r="E46">
        <f>VLOOKUP(D46,'Market Close'!A19:G1741,5,FALSE)</f>
        <v>159.19</v>
      </c>
    </row>
    <row r="47" spans="1:31">
      <c r="A47" s="1">
        <f t="shared" si="1"/>
        <v>41466</v>
      </c>
      <c r="B47" s="2">
        <f>VLOOKUP(A47,'WFC Closing'!A20:G1638,5,FALSE)</f>
        <v>41.89</v>
      </c>
      <c r="D47" s="1">
        <v>41466</v>
      </c>
      <c r="E47">
        <f>VLOOKUP(D47,'Market Close'!A20:G1742,5,FALSE)</f>
        <v>167.44</v>
      </c>
    </row>
    <row r="48" spans="1:31">
      <c r="A48" s="1">
        <f t="shared" si="1"/>
        <v>41557</v>
      </c>
      <c r="B48" s="2">
        <f>VLOOKUP(A48,'WFC Closing'!A21:G1639,5,FALSE)</f>
        <v>41.44</v>
      </c>
      <c r="D48" s="1">
        <v>41557</v>
      </c>
      <c r="E48">
        <f>VLOOKUP(D48,'Market Close'!A21:G1743,5,FALSE)</f>
        <v>169.17</v>
      </c>
    </row>
    <row r="49" spans="1:5">
      <c r="A49" s="1">
        <f t="shared" si="1"/>
        <v>41652</v>
      </c>
      <c r="B49" s="2">
        <f>VLOOKUP(A49,'WFC Closing'!A22:G1640,5,FALSE)</f>
        <v>45.56</v>
      </c>
      <c r="D49" s="1">
        <v>41652</v>
      </c>
      <c r="E49">
        <f>VLOOKUP(D49,'Market Close'!A22:G1744,5,FALSE)</f>
        <v>181.69</v>
      </c>
    </row>
    <row r="50" spans="1:5">
      <c r="A50" s="1">
        <f t="shared" si="1"/>
        <v>41739</v>
      </c>
      <c r="B50" s="2">
        <f>VLOOKUP(A50,'WFC Closing'!A23:G1641,5,FALSE)</f>
        <v>47.71</v>
      </c>
      <c r="D50" s="1">
        <v>41739</v>
      </c>
      <c r="E50">
        <f>VLOOKUP(D50,'Market Close'!A23:G1745,5,FALSE)</f>
        <v>183.16</v>
      </c>
    </row>
    <row r="51" spans="1:5">
      <c r="A51" s="1">
        <f t="shared" si="1"/>
        <v>41830</v>
      </c>
      <c r="B51" s="2">
        <f>VLOOKUP(A51,'WFC Closing'!A24:G1642,5,FALSE)</f>
        <v>51.81</v>
      </c>
      <c r="D51" s="1">
        <v>41830</v>
      </c>
      <c r="E51">
        <f>VLOOKUP(D51,'Market Close'!A24:G1746,5,FALSE)</f>
        <v>196.34</v>
      </c>
    </row>
    <row r="52" spans="1:5">
      <c r="A52" s="1">
        <f t="shared" si="1"/>
        <v>41925</v>
      </c>
      <c r="B52" s="2">
        <f>VLOOKUP(A52,'WFC Closing'!A25:G1643,5,FALSE)</f>
        <v>50.2</v>
      </c>
      <c r="D52" s="1">
        <v>41925</v>
      </c>
      <c r="E52">
        <f>VLOOKUP(D52,'Market Close'!A25:G1747,5,FALSE)</f>
        <v>187.41</v>
      </c>
    </row>
    <row r="53" spans="1:5">
      <c r="A53" s="1"/>
    </row>
    <row r="54" spans="1:5">
      <c r="A54" s="1"/>
    </row>
    <row r="55" spans="1:5">
      <c r="A55" s="1"/>
    </row>
    <row r="56" spans="1:5">
      <c r="A56" s="1"/>
    </row>
    <row r="57" spans="1:5">
      <c r="A57" s="1"/>
    </row>
    <row r="58" spans="1:5">
      <c r="A58" s="1"/>
    </row>
    <row r="59" spans="1:5">
      <c r="A59" s="1"/>
    </row>
    <row r="60" spans="1:5">
      <c r="A60" s="1"/>
    </row>
    <row r="61" spans="1:5">
      <c r="A61" s="1"/>
    </row>
    <row r="62" spans="1:5">
      <c r="A62" s="1"/>
    </row>
    <row r="63" spans="1:5">
      <c r="A63" s="1"/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</sheetData>
  <sortState ref="A2:J26">
    <sortCondition ref="A2"/>
  </sortState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AX153"/>
  <sheetViews>
    <sheetView workbookViewId="0">
      <selection activeCell="C25" sqref="C25"/>
    </sheetView>
  </sheetViews>
  <sheetFormatPr defaultRowHeight="15"/>
  <cols>
    <col min="1" max="1" width="30" style="5" customWidth="1"/>
    <col min="2" max="254" width="9.140625" style="5"/>
    <col min="255" max="255" width="30" style="5" customWidth="1"/>
    <col min="256" max="510" width="9.140625" style="5"/>
    <col min="511" max="511" width="30" style="5" customWidth="1"/>
    <col min="512" max="766" width="9.140625" style="5"/>
    <col min="767" max="767" width="30" style="5" customWidth="1"/>
    <col min="768" max="1022" width="9.140625" style="5"/>
    <col min="1023" max="1023" width="30" style="5" customWidth="1"/>
    <col min="1024" max="1278" width="9.140625" style="5"/>
    <col min="1279" max="1279" width="30" style="5" customWidth="1"/>
    <col min="1280" max="1534" width="9.140625" style="5"/>
    <col min="1535" max="1535" width="30" style="5" customWidth="1"/>
    <col min="1536" max="1790" width="9.140625" style="5"/>
    <col min="1791" max="1791" width="30" style="5" customWidth="1"/>
    <col min="1792" max="2046" width="9.140625" style="5"/>
    <col min="2047" max="2047" width="30" style="5" customWidth="1"/>
    <col min="2048" max="2302" width="9.140625" style="5"/>
    <col min="2303" max="2303" width="30" style="5" customWidth="1"/>
    <col min="2304" max="2558" width="9.140625" style="5"/>
    <col min="2559" max="2559" width="30" style="5" customWidth="1"/>
    <col min="2560" max="2814" width="9.140625" style="5"/>
    <col min="2815" max="2815" width="30" style="5" customWidth="1"/>
    <col min="2816" max="3070" width="9.140625" style="5"/>
    <col min="3071" max="3071" width="30" style="5" customWidth="1"/>
    <col min="3072" max="3326" width="9.140625" style="5"/>
    <col min="3327" max="3327" width="30" style="5" customWidth="1"/>
    <col min="3328" max="3582" width="9.140625" style="5"/>
    <col min="3583" max="3583" width="30" style="5" customWidth="1"/>
    <col min="3584" max="3838" width="9.140625" style="5"/>
    <col min="3839" max="3839" width="30" style="5" customWidth="1"/>
    <col min="3840" max="4094" width="9.140625" style="5"/>
    <col min="4095" max="4095" width="30" style="5" customWidth="1"/>
    <col min="4096" max="4350" width="9.140625" style="5"/>
    <col min="4351" max="4351" width="30" style="5" customWidth="1"/>
    <col min="4352" max="4606" width="9.140625" style="5"/>
    <col min="4607" max="4607" width="30" style="5" customWidth="1"/>
    <col min="4608" max="4862" width="9.140625" style="5"/>
    <col min="4863" max="4863" width="30" style="5" customWidth="1"/>
    <col min="4864" max="5118" width="9.140625" style="5"/>
    <col min="5119" max="5119" width="30" style="5" customWidth="1"/>
    <col min="5120" max="5374" width="9.140625" style="5"/>
    <col min="5375" max="5375" width="30" style="5" customWidth="1"/>
    <col min="5376" max="5630" width="9.140625" style="5"/>
    <col min="5631" max="5631" width="30" style="5" customWidth="1"/>
    <col min="5632" max="5886" width="9.140625" style="5"/>
    <col min="5887" max="5887" width="30" style="5" customWidth="1"/>
    <col min="5888" max="6142" width="9.140625" style="5"/>
    <col min="6143" max="6143" width="30" style="5" customWidth="1"/>
    <col min="6144" max="6398" width="9.140625" style="5"/>
    <col min="6399" max="6399" width="30" style="5" customWidth="1"/>
    <col min="6400" max="6654" width="9.140625" style="5"/>
    <col min="6655" max="6655" width="30" style="5" customWidth="1"/>
    <col min="6656" max="6910" width="9.140625" style="5"/>
    <col min="6911" max="6911" width="30" style="5" customWidth="1"/>
    <col min="6912" max="7166" width="9.140625" style="5"/>
    <col min="7167" max="7167" width="30" style="5" customWidth="1"/>
    <col min="7168" max="7422" width="9.140625" style="5"/>
    <col min="7423" max="7423" width="30" style="5" customWidth="1"/>
    <col min="7424" max="7678" width="9.140625" style="5"/>
    <col min="7679" max="7679" width="30" style="5" customWidth="1"/>
    <col min="7680" max="7934" width="9.140625" style="5"/>
    <col min="7935" max="7935" width="30" style="5" customWidth="1"/>
    <col min="7936" max="8190" width="9.140625" style="5"/>
    <col min="8191" max="8191" width="30" style="5" customWidth="1"/>
    <col min="8192" max="8446" width="9.140625" style="5"/>
    <col min="8447" max="8447" width="30" style="5" customWidth="1"/>
    <col min="8448" max="8702" width="9.140625" style="5"/>
    <col min="8703" max="8703" width="30" style="5" customWidth="1"/>
    <col min="8704" max="8958" width="9.140625" style="5"/>
    <col min="8959" max="8959" width="30" style="5" customWidth="1"/>
    <col min="8960" max="9214" width="9.140625" style="5"/>
    <col min="9215" max="9215" width="30" style="5" customWidth="1"/>
    <col min="9216" max="9470" width="9.140625" style="5"/>
    <col min="9471" max="9471" width="30" style="5" customWidth="1"/>
    <col min="9472" max="9726" width="9.140625" style="5"/>
    <col min="9727" max="9727" width="30" style="5" customWidth="1"/>
    <col min="9728" max="9982" width="9.140625" style="5"/>
    <col min="9983" max="9983" width="30" style="5" customWidth="1"/>
    <col min="9984" max="10238" width="9.140625" style="5"/>
    <col min="10239" max="10239" width="30" style="5" customWidth="1"/>
    <col min="10240" max="10494" width="9.140625" style="5"/>
    <col min="10495" max="10495" width="30" style="5" customWidth="1"/>
    <col min="10496" max="10750" width="9.140625" style="5"/>
    <col min="10751" max="10751" width="30" style="5" customWidth="1"/>
    <col min="10752" max="11006" width="9.140625" style="5"/>
    <col min="11007" max="11007" width="30" style="5" customWidth="1"/>
    <col min="11008" max="11262" width="9.140625" style="5"/>
    <col min="11263" max="11263" width="30" style="5" customWidth="1"/>
    <col min="11264" max="11518" width="9.140625" style="5"/>
    <col min="11519" max="11519" width="30" style="5" customWidth="1"/>
    <col min="11520" max="11774" width="9.140625" style="5"/>
    <col min="11775" max="11775" width="30" style="5" customWidth="1"/>
    <col min="11776" max="12030" width="9.140625" style="5"/>
    <col min="12031" max="12031" width="30" style="5" customWidth="1"/>
    <col min="12032" max="12286" width="9.140625" style="5"/>
    <col min="12287" max="12287" width="30" style="5" customWidth="1"/>
    <col min="12288" max="12542" width="9.140625" style="5"/>
    <col min="12543" max="12543" width="30" style="5" customWidth="1"/>
    <col min="12544" max="12798" width="9.140625" style="5"/>
    <col min="12799" max="12799" width="30" style="5" customWidth="1"/>
    <col min="12800" max="13054" width="9.140625" style="5"/>
    <col min="13055" max="13055" width="30" style="5" customWidth="1"/>
    <col min="13056" max="13310" width="9.140625" style="5"/>
    <col min="13311" max="13311" width="30" style="5" customWidth="1"/>
    <col min="13312" max="13566" width="9.140625" style="5"/>
    <col min="13567" max="13567" width="30" style="5" customWidth="1"/>
    <col min="13568" max="13822" width="9.140625" style="5"/>
    <col min="13823" max="13823" width="30" style="5" customWidth="1"/>
    <col min="13824" max="14078" width="9.140625" style="5"/>
    <col min="14079" max="14079" width="30" style="5" customWidth="1"/>
    <col min="14080" max="14334" width="9.140625" style="5"/>
    <col min="14335" max="14335" width="30" style="5" customWidth="1"/>
    <col min="14336" max="14590" width="9.140625" style="5"/>
    <col min="14591" max="14591" width="30" style="5" customWidth="1"/>
    <col min="14592" max="14846" width="9.140625" style="5"/>
    <col min="14847" max="14847" width="30" style="5" customWidth="1"/>
    <col min="14848" max="15102" width="9.140625" style="5"/>
    <col min="15103" max="15103" width="30" style="5" customWidth="1"/>
    <col min="15104" max="15358" width="9.140625" style="5"/>
    <col min="15359" max="15359" width="30" style="5" customWidth="1"/>
    <col min="15360" max="15614" width="9.140625" style="5"/>
    <col min="15615" max="15615" width="30" style="5" customWidth="1"/>
    <col min="15616" max="15870" width="9.140625" style="5"/>
    <col min="15871" max="15871" width="30" style="5" customWidth="1"/>
    <col min="15872" max="16126" width="9.140625" style="5"/>
    <col min="16127" max="16127" width="30" style="5" customWidth="1"/>
    <col min="16128" max="16384" width="9.140625" style="5"/>
  </cols>
  <sheetData>
    <row r="1" spans="1:50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>
      <c r="B2" s="5" t="s">
        <v>22</v>
      </c>
      <c r="G2" s="5" t="s">
        <v>23</v>
      </c>
    </row>
    <row r="4" spans="1:50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>
      <c r="A5" s="5" t="s">
        <v>25</v>
      </c>
      <c r="B5" s="5">
        <v>53.09</v>
      </c>
    </row>
    <row r="6" spans="1:50">
      <c r="A6" s="5" t="s">
        <v>26</v>
      </c>
      <c r="B6" s="5">
        <v>277151.40999999997</v>
      </c>
    </row>
    <row r="7" spans="1:50">
      <c r="A7" s="5" t="s">
        <v>27</v>
      </c>
      <c r="B7" s="5">
        <v>5220.41</v>
      </c>
    </row>
    <row r="8" spans="1:50">
      <c r="A8" s="5" t="s">
        <v>28</v>
      </c>
      <c r="B8" s="5">
        <v>13.1</v>
      </c>
    </row>
    <row r="9" spans="1:50">
      <c r="A9" s="5" t="s">
        <v>29</v>
      </c>
      <c r="B9" s="5">
        <v>1.72</v>
      </c>
    </row>
    <row r="10" spans="1:50">
      <c r="A10" s="5" t="s">
        <v>30</v>
      </c>
      <c r="B10" s="5">
        <v>3.44</v>
      </c>
    </row>
    <row r="12" spans="1:50">
      <c r="A12" s="39" t="s">
        <v>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1:50">
      <c r="A13" s="5" t="s">
        <v>32</v>
      </c>
      <c r="B13" s="5" t="s">
        <v>33</v>
      </c>
    </row>
    <row r="14" spans="1:50">
      <c r="A14" s="5" t="s">
        <v>34</v>
      </c>
      <c r="B14" s="5">
        <v>7.6</v>
      </c>
    </row>
    <row r="15" spans="1:50">
      <c r="A15" s="5" t="s">
        <v>35</v>
      </c>
      <c r="B15" s="5">
        <v>4.5999999999999996</v>
      </c>
    </row>
    <row r="16" spans="1:50">
      <c r="A16" s="5" t="s">
        <v>36</v>
      </c>
      <c r="B16" s="5">
        <v>0</v>
      </c>
    </row>
    <row r="17" spans="1:50">
      <c r="A17" s="5" t="s">
        <v>37</v>
      </c>
      <c r="B17" s="5">
        <v>12.1</v>
      </c>
    </row>
    <row r="19" spans="1:50">
      <c r="A19" s="39" t="s">
        <v>38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>
      <c r="C20" s="39"/>
      <c r="D20" s="39"/>
      <c r="E20" s="39"/>
      <c r="F20" s="39"/>
      <c r="G20" s="39"/>
      <c r="H20" s="39"/>
    </row>
    <row r="21" spans="1:50">
      <c r="A21" s="5" t="s">
        <v>39</v>
      </c>
      <c r="B21" s="5" t="s">
        <v>40</v>
      </c>
      <c r="C21" s="5" t="s">
        <v>41</v>
      </c>
      <c r="D21" s="5" t="s">
        <v>42</v>
      </c>
      <c r="E21" s="5" t="s">
        <v>43</v>
      </c>
      <c r="F21" s="5" t="s">
        <v>44</v>
      </c>
      <c r="G21" s="5" t="s">
        <v>45</v>
      </c>
      <c r="H21" s="5" t="s">
        <v>46</v>
      </c>
      <c r="I21" s="5" t="s">
        <v>47</v>
      </c>
      <c r="J21" s="5" t="s">
        <v>48</v>
      </c>
      <c r="K21" s="5" t="s">
        <v>49</v>
      </c>
      <c r="L21" s="5" t="s">
        <v>50</v>
      </c>
      <c r="M21" s="5" t="s">
        <v>51</v>
      </c>
      <c r="N21" s="5" t="s">
        <v>52</v>
      </c>
      <c r="O21" s="5" t="s">
        <v>53</v>
      </c>
      <c r="P21" s="5" t="s">
        <v>54</v>
      </c>
      <c r="Q21" s="5" t="s">
        <v>55</v>
      </c>
      <c r="R21" s="5" t="s">
        <v>56</v>
      </c>
      <c r="S21" s="5" t="s">
        <v>57</v>
      </c>
      <c r="T21" s="5" t="s">
        <v>58</v>
      </c>
      <c r="U21" s="5" t="s">
        <v>59</v>
      </c>
      <c r="V21" s="5" t="s">
        <v>60</v>
      </c>
      <c r="W21" s="5" t="s">
        <v>61</v>
      </c>
      <c r="X21" s="5" t="s">
        <v>62</v>
      </c>
      <c r="Y21" s="5" t="s">
        <v>63</v>
      </c>
      <c r="Z21" s="5" t="s">
        <v>64</v>
      </c>
      <c r="AA21" s="5" t="s">
        <v>65</v>
      </c>
    </row>
    <row r="22" spans="1:50">
      <c r="A22" s="5" t="s">
        <v>66</v>
      </c>
      <c r="B22" s="5" t="s">
        <v>67</v>
      </c>
      <c r="C22" s="6">
        <v>3.12</v>
      </c>
      <c r="D22" s="6">
        <v>2.64</v>
      </c>
      <c r="E22" s="6">
        <v>4.95</v>
      </c>
      <c r="F22" s="6">
        <v>5</v>
      </c>
      <c r="G22" s="6">
        <v>4.7699999999999996</v>
      </c>
      <c r="H22" s="6">
        <v>4.7300000000000004</v>
      </c>
      <c r="I22" s="6">
        <v>4.0999999999999996</v>
      </c>
      <c r="J22" s="6">
        <v>4.07</v>
      </c>
      <c r="K22" s="6">
        <v>3.96</v>
      </c>
      <c r="L22" s="6">
        <v>4.0599999999999996</v>
      </c>
      <c r="M22" s="6">
        <v>3.81</v>
      </c>
      <c r="N22" s="6">
        <v>3.82</v>
      </c>
      <c r="O22" s="6">
        <v>3.69</v>
      </c>
      <c r="P22" s="6">
        <v>3.88</v>
      </c>
      <c r="Q22" s="6">
        <v>4.05</v>
      </c>
      <c r="R22" s="6">
        <v>3.96</v>
      </c>
      <c r="S22" s="6">
        <v>3.96</v>
      </c>
      <c r="T22" s="6">
        <v>4.1100000000000003</v>
      </c>
      <c r="U22" s="6">
        <v>3.97</v>
      </c>
      <c r="V22" s="6">
        <v>3.97</v>
      </c>
      <c r="W22" s="6">
        <v>3.81</v>
      </c>
      <c r="X22" s="6">
        <v>3.85</v>
      </c>
      <c r="Y22" s="6">
        <v>3.85</v>
      </c>
      <c r="Z22" s="6">
        <v>3.94</v>
      </c>
      <c r="AA22" s="6">
        <v>3.99</v>
      </c>
    </row>
    <row r="23" spans="1:50">
      <c r="A23" s="5" t="s">
        <v>68</v>
      </c>
      <c r="B23" s="5" t="s">
        <v>67</v>
      </c>
      <c r="C23" s="6">
        <v>0.84</v>
      </c>
      <c r="D23" s="6">
        <v>-1.19</v>
      </c>
      <c r="E23" s="6">
        <v>1.32</v>
      </c>
      <c r="F23" s="6">
        <v>1.17</v>
      </c>
      <c r="G23" s="6">
        <v>1.18</v>
      </c>
      <c r="H23" s="6">
        <v>0.91</v>
      </c>
      <c r="I23" s="6">
        <v>0.9</v>
      </c>
      <c r="J23" s="6">
        <v>1</v>
      </c>
      <c r="K23" s="6">
        <v>1.01</v>
      </c>
      <c r="L23" s="6">
        <v>1.06</v>
      </c>
      <c r="M23" s="6">
        <v>1.1000000000000001</v>
      </c>
      <c r="N23" s="6">
        <v>1.23</v>
      </c>
      <c r="O23" s="6">
        <v>1.25</v>
      </c>
      <c r="P23" s="6">
        <v>1.28</v>
      </c>
      <c r="Q23" s="6">
        <v>1.37</v>
      </c>
      <c r="R23" s="6">
        <v>1.46</v>
      </c>
      <c r="S23" s="6">
        <v>1.53</v>
      </c>
      <c r="T23" s="6">
        <v>1.49</v>
      </c>
      <c r="U23" s="6">
        <v>1.58</v>
      </c>
      <c r="V23" s="6">
        <v>1.72</v>
      </c>
      <c r="W23" s="6">
        <v>1.7</v>
      </c>
      <c r="X23" s="6">
        <v>1.68</v>
      </c>
      <c r="Y23" s="6">
        <v>1.67</v>
      </c>
      <c r="Z23" s="6">
        <v>1.75</v>
      </c>
      <c r="AA23" s="6">
        <v>1.62</v>
      </c>
    </row>
    <row r="24" spans="1:50">
      <c r="A24" s="5" t="s">
        <v>69</v>
      </c>
      <c r="B24" s="5" t="s">
        <v>67</v>
      </c>
      <c r="C24" s="6">
        <v>0.71</v>
      </c>
      <c r="D24" s="6">
        <v>-1.33</v>
      </c>
      <c r="E24" s="6">
        <v>1.0900000000000001</v>
      </c>
      <c r="F24" s="6">
        <v>1.05</v>
      </c>
      <c r="G24" s="6">
        <v>0.99</v>
      </c>
      <c r="H24" s="6">
        <v>0.83</v>
      </c>
      <c r="I24" s="6">
        <v>0.77</v>
      </c>
      <c r="J24" s="6">
        <v>0.89</v>
      </c>
      <c r="K24" s="6">
        <v>0.98</v>
      </c>
      <c r="L24" s="6">
        <v>0.98</v>
      </c>
      <c r="M24" s="6">
        <v>1.01</v>
      </c>
      <c r="N24" s="6">
        <v>1.1399999999999999</v>
      </c>
      <c r="O24" s="6">
        <v>1.1499999999999999</v>
      </c>
      <c r="P24" s="6">
        <v>1.1399999999999999</v>
      </c>
      <c r="Q24" s="6">
        <v>1.25</v>
      </c>
      <c r="R24" s="6">
        <v>1.32</v>
      </c>
      <c r="S24" s="6">
        <v>1.4</v>
      </c>
      <c r="T24" s="6">
        <v>1.35</v>
      </c>
      <c r="U24" s="6">
        <v>1.43</v>
      </c>
      <c r="V24" s="6">
        <v>1.57</v>
      </c>
      <c r="W24" s="6">
        <v>1.54</v>
      </c>
      <c r="X24" s="6">
        <v>1.53</v>
      </c>
      <c r="Y24" s="6">
        <v>1.56</v>
      </c>
      <c r="Z24" s="6">
        <v>1.62</v>
      </c>
      <c r="AA24" s="6">
        <v>1.62</v>
      </c>
    </row>
    <row r="25" spans="1:50">
      <c r="A25" s="5" t="s">
        <v>70</v>
      </c>
      <c r="B25" s="5" t="s">
        <v>67</v>
      </c>
      <c r="C25" s="6">
        <v>0.49</v>
      </c>
      <c r="D25" s="6">
        <v>-0.84299999999999997</v>
      </c>
      <c r="E25" s="6">
        <v>0.56000000000000005</v>
      </c>
      <c r="F25" s="6">
        <v>0.56999999999999995</v>
      </c>
      <c r="G25" s="6">
        <v>0.56000000000000005</v>
      </c>
      <c r="H25" s="6">
        <v>8.2000000000000003E-2</v>
      </c>
      <c r="I25" s="6">
        <v>0.45</v>
      </c>
      <c r="J25" s="6">
        <v>0.55000000000000004</v>
      </c>
      <c r="K25" s="6">
        <v>0.6</v>
      </c>
      <c r="L25" s="6">
        <v>0.61099999999999999</v>
      </c>
      <c r="M25" s="6">
        <v>0.67</v>
      </c>
      <c r="N25" s="6">
        <v>0.7</v>
      </c>
      <c r="O25" s="6">
        <v>0.72</v>
      </c>
      <c r="P25" s="6">
        <v>0.73099999999999998</v>
      </c>
      <c r="Q25" s="6">
        <v>0.75</v>
      </c>
      <c r="R25" s="6">
        <v>0.82</v>
      </c>
      <c r="S25" s="6">
        <v>0.88</v>
      </c>
      <c r="T25" s="6">
        <v>0.91</v>
      </c>
      <c r="U25" s="6">
        <v>0.92</v>
      </c>
      <c r="V25" s="6">
        <v>0.98</v>
      </c>
      <c r="W25" s="6">
        <v>0.99</v>
      </c>
      <c r="X25" s="6">
        <v>1.002</v>
      </c>
      <c r="Y25" s="6">
        <v>1.05</v>
      </c>
      <c r="Z25" s="6">
        <v>1.01</v>
      </c>
      <c r="AA25" s="6">
        <v>1.02</v>
      </c>
    </row>
    <row r="26" spans="1:50">
      <c r="A26" s="5" t="s">
        <v>71</v>
      </c>
      <c r="B26" s="5" t="s">
        <v>67</v>
      </c>
      <c r="C26" s="6">
        <v>0.49</v>
      </c>
      <c r="D26" s="6">
        <v>-0.84</v>
      </c>
      <c r="E26" s="6">
        <v>0.56000000000000005</v>
      </c>
      <c r="F26" s="6">
        <v>0.56999999999999995</v>
      </c>
      <c r="G26" s="6">
        <v>0.56000000000000005</v>
      </c>
      <c r="H26" s="6">
        <v>0.08</v>
      </c>
      <c r="I26" s="6">
        <v>0.45</v>
      </c>
      <c r="J26" s="6">
        <v>0.55000000000000004</v>
      </c>
      <c r="K26" s="6">
        <v>0.6</v>
      </c>
      <c r="L26" s="6">
        <v>0.61</v>
      </c>
      <c r="M26" s="6">
        <v>0.67</v>
      </c>
      <c r="N26" s="6">
        <v>0.7</v>
      </c>
      <c r="O26" s="6">
        <v>0.72</v>
      </c>
      <c r="P26" s="6">
        <v>0.73</v>
      </c>
      <c r="Q26" s="6">
        <v>0.75</v>
      </c>
      <c r="R26" s="6">
        <v>0.82</v>
      </c>
      <c r="S26" s="6">
        <v>0.88</v>
      </c>
      <c r="T26" s="6">
        <v>0.91</v>
      </c>
      <c r="U26" s="6">
        <v>0.92</v>
      </c>
      <c r="V26" s="6">
        <v>0.98</v>
      </c>
      <c r="W26" s="6">
        <v>0.99</v>
      </c>
      <c r="X26" s="6">
        <v>1</v>
      </c>
      <c r="Y26" s="6">
        <v>1.05</v>
      </c>
      <c r="Z26" s="6">
        <v>1.01</v>
      </c>
      <c r="AA26" s="6">
        <v>1.02</v>
      </c>
    </row>
    <row r="27" spans="1:50">
      <c r="A27" s="5" t="s">
        <v>72</v>
      </c>
      <c r="B27" s="5" t="s">
        <v>67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50">
      <c r="A28" s="5" t="s">
        <v>73</v>
      </c>
      <c r="B28" s="5" t="s">
        <v>67</v>
      </c>
      <c r="C28" s="6">
        <v>0.34</v>
      </c>
      <c r="D28" s="6">
        <v>0.34</v>
      </c>
      <c r="E28" s="6">
        <v>0.34</v>
      </c>
      <c r="F28" s="6">
        <v>0.05</v>
      </c>
      <c r="G28" s="6">
        <v>0.05</v>
      </c>
      <c r="H28" s="6">
        <v>0.05</v>
      </c>
      <c r="I28" s="6">
        <v>0.05</v>
      </c>
      <c r="J28" s="6">
        <v>0.05</v>
      </c>
      <c r="K28" s="6">
        <v>0.05</v>
      </c>
      <c r="L28" s="6">
        <v>0.05</v>
      </c>
      <c r="M28" s="6">
        <v>0.05</v>
      </c>
      <c r="N28" s="6">
        <v>0.12</v>
      </c>
      <c r="O28" s="6">
        <v>0.12</v>
      </c>
      <c r="P28" s="6">
        <v>0.12</v>
      </c>
      <c r="Q28" s="6">
        <v>0.12</v>
      </c>
      <c r="R28" s="6">
        <v>0.22</v>
      </c>
      <c r="S28" s="6">
        <v>0.22</v>
      </c>
      <c r="T28" s="6">
        <v>0.22</v>
      </c>
      <c r="U28" s="6">
        <v>0.25</v>
      </c>
      <c r="V28" s="6">
        <v>0.3</v>
      </c>
      <c r="W28" s="6">
        <v>0.3</v>
      </c>
      <c r="X28" s="6">
        <v>0.3</v>
      </c>
      <c r="Y28" s="6">
        <v>0.3</v>
      </c>
      <c r="Z28" s="6">
        <v>0.35</v>
      </c>
      <c r="AA28" s="6">
        <v>0.35</v>
      </c>
    </row>
    <row r="29" spans="1:50">
      <c r="A29" s="5" t="s">
        <v>74</v>
      </c>
      <c r="B29" s="5" t="s">
        <v>67</v>
      </c>
      <c r="C29" s="6">
        <v>13.93</v>
      </c>
      <c r="D29" s="6">
        <v>20.38</v>
      </c>
      <c r="E29" s="6">
        <v>16.16</v>
      </c>
      <c r="F29" s="6">
        <v>17.809999999999999</v>
      </c>
      <c r="G29" s="6">
        <v>19.350000000000001</v>
      </c>
      <c r="H29" s="6">
        <v>19.95</v>
      </c>
      <c r="I29" s="6">
        <v>20.53</v>
      </c>
      <c r="J29" s="6">
        <v>21.18</v>
      </c>
      <c r="K29" s="6">
        <v>21.89</v>
      </c>
      <c r="L29" s="6">
        <v>22.37</v>
      </c>
      <c r="M29" s="6">
        <v>22.93</v>
      </c>
      <c r="N29" s="6">
        <v>23.62</v>
      </c>
      <c r="O29" s="6">
        <v>23.94</v>
      </c>
      <c r="P29" s="6">
        <v>24.48</v>
      </c>
      <c r="Q29" s="6">
        <v>25.17</v>
      </c>
      <c r="R29" s="6">
        <v>25.85</v>
      </c>
      <c r="S29" s="6">
        <v>26.92</v>
      </c>
      <c r="T29" s="6">
        <v>27.47</v>
      </c>
      <c r="U29" s="6">
        <v>27.92</v>
      </c>
      <c r="V29" s="6">
        <v>27.99</v>
      </c>
      <c r="W29" s="6">
        <v>28.75</v>
      </c>
      <c r="X29" s="6">
        <v>29.27</v>
      </c>
      <c r="Y29" s="6">
        <v>30.1</v>
      </c>
      <c r="Z29" s="6">
        <v>30.88</v>
      </c>
      <c r="AA29" s="6">
        <v>31.24</v>
      </c>
    </row>
    <row r="30" spans="1:50">
      <c r="A30" s="5" t="s">
        <v>75</v>
      </c>
      <c r="B30" s="5" t="s">
        <v>67</v>
      </c>
      <c r="C30" s="6">
        <v>3.85</v>
      </c>
      <c r="D30" s="6">
        <v>8.7100000000000009</v>
      </c>
      <c r="E30" s="6">
        <v>7.37</v>
      </c>
      <c r="F30" s="6">
        <v>8.91</v>
      </c>
      <c r="G30" s="6">
        <v>10.87</v>
      </c>
      <c r="H30" s="6">
        <v>11.85</v>
      </c>
      <c r="I30" s="6">
        <v>12.57</v>
      </c>
      <c r="J30" s="6">
        <v>13.7</v>
      </c>
      <c r="K30" s="6">
        <v>14.58</v>
      </c>
      <c r="L30" s="6">
        <v>12.6</v>
      </c>
      <c r="M30" s="6">
        <v>15.04</v>
      </c>
      <c r="N30" s="6">
        <v>15.86</v>
      </c>
      <c r="O30" s="6">
        <v>16.579999999999998</v>
      </c>
      <c r="P30" s="6">
        <v>15.34</v>
      </c>
      <c r="Q30" s="6">
        <v>17.66</v>
      </c>
      <c r="R30" s="6">
        <v>18.53</v>
      </c>
      <c r="S30" s="6">
        <v>19.79</v>
      </c>
      <c r="T30" s="6">
        <v>18.809999999999999</v>
      </c>
      <c r="U30" s="6">
        <v>20.57</v>
      </c>
      <c r="V30" s="6">
        <v>20.260000000000002</v>
      </c>
      <c r="W30" s="6">
        <v>20.91</v>
      </c>
      <c r="X30" s="6">
        <v>20.100000000000001</v>
      </c>
      <c r="Y30" s="6">
        <v>22.16</v>
      </c>
      <c r="Z30" s="6">
        <v>23.11</v>
      </c>
      <c r="AA30" s="6">
        <v>23.4</v>
      </c>
    </row>
    <row r="31" spans="1:50">
      <c r="A31" s="5" t="s">
        <v>76</v>
      </c>
      <c r="B31" s="5" t="s">
        <v>67</v>
      </c>
      <c r="C31" s="6">
        <v>37.53</v>
      </c>
      <c r="D31" s="6">
        <v>29.48</v>
      </c>
      <c r="E31" s="6">
        <v>14.24</v>
      </c>
      <c r="F31" s="6">
        <v>24.26</v>
      </c>
      <c r="G31" s="6">
        <v>28.18</v>
      </c>
      <c r="H31" s="6">
        <v>26.99</v>
      </c>
      <c r="I31" s="6">
        <v>31.12</v>
      </c>
      <c r="J31" s="6">
        <v>25.6</v>
      </c>
      <c r="K31" s="6">
        <v>25.114999999999998</v>
      </c>
      <c r="L31" s="6">
        <v>30.99</v>
      </c>
      <c r="M31" s="6">
        <v>31.71</v>
      </c>
      <c r="N31" s="6">
        <v>28.06</v>
      </c>
      <c r="O31" s="6">
        <v>24.12</v>
      </c>
      <c r="P31" s="6">
        <v>27.56</v>
      </c>
      <c r="Q31" s="6">
        <v>34.14</v>
      </c>
      <c r="R31" s="6">
        <v>33.44</v>
      </c>
      <c r="S31" s="6">
        <v>34.53</v>
      </c>
      <c r="T31" s="6">
        <v>34.18</v>
      </c>
      <c r="U31" s="6">
        <v>36.99</v>
      </c>
      <c r="V31" s="6">
        <v>41.27</v>
      </c>
      <c r="W31" s="6">
        <v>41.32</v>
      </c>
      <c r="X31" s="6">
        <v>45.4</v>
      </c>
      <c r="Y31" s="6">
        <v>49.74</v>
      </c>
      <c r="Z31" s="6">
        <v>52.9</v>
      </c>
      <c r="AA31" s="6">
        <v>0</v>
      </c>
    </row>
    <row r="32" spans="1:50">
      <c r="A32" s="5" t="s">
        <v>77</v>
      </c>
      <c r="B32" s="5" t="s">
        <v>67</v>
      </c>
      <c r="C32" s="6">
        <v>13.8</v>
      </c>
      <c r="D32" s="6">
        <v>-14.979999999999999</v>
      </c>
      <c r="E32" s="6">
        <v>12.22</v>
      </c>
      <c r="F32" s="6">
        <v>11.81</v>
      </c>
      <c r="G32" s="6">
        <v>10.93</v>
      </c>
      <c r="H32" s="6">
        <v>9.65</v>
      </c>
      <c r="I32" s="6">
        <v>8.94</v>
      </c>
      <c r="J32" s="6">
        <v>10.38</v>
      </c>
      <c r="K32" s="6">
        <v>10.97</v>
      </c>
      <c r="L32" s="6">
        <v>10.92</v>
      </c>
      <c r="M32" s="6">
        <v>11.57</v>
      </c>
      <c r="N32" s="6">
        <v>11.700000000000001</v>
      </c>
      <c r="O32" s="6">
        <v>11.83</v>
      </c>
      <c r="P32" s="6">
        <v>11.82</v>
      </c>
      <c r="Q32" s="6">
        <v>11.89</v>
      </c>
      <c r="R32" s="6">
        <v>12.590000000000002</v>
      </c>
      <c r="S32" s="6">
        <v>13.05</v>
      </c>
      <c r="T32" s="6">
        <v>13.04</v>
      </c>
      <c r="U32" s="6">
        <v>12.94</v>
      </c>
      <c r="V32" s="6">
        <v>13.61</v>
      </c>
      <c r="W32" s="6">
        <v>13.54</v>
      </c>
      <c r="X32" s="6">
        <v>13.309999999999999</v>
      </c>
      <c r="Y32" s="6">
        <v>13.63</v>
      </c>
      <c r="Z32" s="6">
        <v>12.85</v>
      </c>
      <c r="AA32" s="6">
        <v>12.61</v>
      </c>
    </row>
    <row r="33" spans="1:27">
      <c r="A33" s="5" t="s">
        <v>78</v>
      </c>
      <c r="B33" s="5" t="s">
        <v>67</v>
      </c>
      <c r="C33" s="6">
        <v>1.06</v>
      </c>
      <c r="D33" s="6">
        <v>-1.1299999999999999</v>
      </c>
      <c r="E33" s="6">
        <v>0.94000000000000006</v>
      </c>
      <c r="F33" s="6">
        <v>0.9900000000000001</v>
      </c>
      <c r="G33" s="6">
        <v>1.03</v>
      </c>
      <c r="H33" s="6">
        <v>0.91</v>
      </c>
      <c r="I33" s="6">
        <v>0.83</v>
      </c>
      <c r="J33" s="6">
        <v>1</v>
      </c>
      <c r="K33" s="6">
        <v>1.0900000000000001</v>
      </c>
      <c r="L33" s="6">
        <v>1.0999999999999999</v>
      </c>
      <c r="M33" s="6">
        <v>1.2</v>
      </c>
      <c r="N33" s="6">
        <v>1.26</v>
      </c>
      <c r="O33" s="6">
        <v>1.26</v>
      </c>
      <c r="P33" s="6">
        <v>1.25</v>
      </c>
      <c r="Q33" s="6">
        <v>1.28</v>
      </c>
      <c r="R33" s="6">
        <v>1.38</v>
      </c>
      <c r="S33" s="6">
        <v>1.46</v>
      </c>
      <c r="T33" s="6">
        <v>1.46</v>
      </c>
      <c r="U33" s="6">
        <v>1.4500000000000002</v>
      </c>
      <c r="V33" s="6">
        <v>1.53</v>
      </c>
      <c r="W33" s="6">
        <v>1.52</v>
      </c>
      <c r="X33" s="6">
        <v>1.49</v>
      </c>
      <c r="Y33" s="6">
        <v>1.53</v>
      </c>
      <c r="Z33" s="6">
        <v>1.46</v>
      </c>
      <c r="AA33" s="6">
        <v>1.4200000000000002</v>
      </c>
    </row>
    <row r="34" spans="1:27">
      <c r="A34" s="5" t="s">
        <v>79</v>
      </c>
      <c r="B34" s="5" t="s">
        <v>67</v>
      </c>
      <c r="C34" s="6">
        <v>12.29</v>
      </c>
      <c r="D34" s="6">
        <v>-22.1</v>
      </c>
      <c r="E34" s="6">
        <v>23.69</v>
      </c>
      <c r="F34" s="6">
        <v>35.28</v>
      </c>
      <c r="G34" s="6">
        <v>52.92</v>
      </c>
      <c r="H34" s="6">
        <v>67.11</v>
      </c>
      <c r="I34" s="6">
        <v>50.760000000000005</v>
      </c>
      <c r="J34" s="6">
        <v>47.44</v>
      </c>
      <c r="K34" s="6">
        <v>50.21</v>
      </c>
      <c r="L34" s="6">
        <v>44.26</v>
      </c>
      <c r="M34" s="6">
        <v>44.74</v>
      </c>
      <c r="N34" s="6">
        <v>56.010000000000005</v>
      </c>
      <c r="O34" s="6">
        <v>60.27</v>
      </c>
      <c r="P34" s="6">
        <v>59.64</v>
      </c>
      <c r="Q34" s="6">
        <v>64.510000000000005</v>
      </c>
      <c r="R34" s="6">
        <v>61.809999999999995</v>
      </c>
      <c r="S34" s="6">
        <v>64.84</v>
      </c>
      <c r="T34" s="6">
        <v>65</v>
      </c>
      <c r="U34" s="6">
        <v>62.06</v>
      </c>
      <c r="V34" s="6">
        <v>66.459999999999994</v>
      </c>
      <c r="W34" s="6">
        <v>71.97</v>
      </c>
      <c r="X34" s="6">
        <v>87.86</v>
      </c>
      <c r="Y34" s="6">
        <v>86.63</v>
      </c>
      <c r="Z34" s="6">
        <v>71.72</v>
      </c>
      <c r="AA34" s="6">
        <v>66.22</v>
      </c>
    </row>
    <row r="35" spans="1:27">
      <c r="A35" s="5" t="s">
        <v>80</v>
      </c>
      <c r="B35" s="5" t="s">
        <v>67</v>
      </c>
      <c r="C35" s="6">
        <v>4.0999999999999996</v>
      </c>
      <c r="D35" s="6">
        <v>3.7869999999999999</v>
      </c>
      <c r="E35" s="6">
        <v>3.218</v>
      </c>
      <c r="F35" s="6">
        <v>2.4860000000000002</v>
      </c>
      <c r="G35" s="6">
        <v>2.0059999999999998</v>
      </c>
      <c r="H35" s="6">
        <v>2.1720000000000002</v>
      </c>
      <c r="I35" s="6">
        <v>2.12</v>
      </c>
      <c r="J35" s="6">
        <v>1.9219999999999999</v>
      </c>
      <c r="K35" s="6">
        <v>1.7290000000000001</v>
      </c>
      <c r="L35" s="6">
        <v>1.68</v>
      </c>
      <c r="M35" s="6">
        <v>1.5229999999999999</v>
      </c>
      <c r="N35" s="6">
        <v>1.4419999999999999</v>
      </c>
      <c r="O35" s="6">
        <v>1.335</v>
      </c>
      <c r="P35" s="6">
        <v>1.244</v>
      </c>
      <c r="Q35" s="6">
        <v>1.242</v>
      </c>
      <c r="R35" s="6">
        <v>1.222</v>
      </c>
      <c r="S35" s="6">
        <v>1.1819999999999999</v>
      </c>
      <c r="T35" s="6">
        <v>1.171</v>
      </c>
      <c r="U35" s="6">
        <v>1.153</v>
      </c>
      <c r="V35" s="6">
        <v>1.1100000000000001</v>
      </c>
      <c r="W35" s="6">
        <v>1.2270000000000001</v>
      </c>
      <c r="X35" s="6">
        <v>1.216</v>
      </c>
      <c r="Y35" s="6">
        <v>1.198</v>
      </c>
      <c r="Z35" s="6">
        <v>1.27</v>
      </c>
      <c r="AA35" s="6">
        <v>1.3560000000000001</v>
      </c>
    </row>
    <row r="36" spans="1:27">
      <c r="A36" s="5" t="s">
        <v>81</v>
      </c>
      <c r="B36" s="5" t="s">
        <v>67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>
      <c r="A37" s="5" t="s">
        <v>82</v>
      </c>
      <c r="B37" s="5" t="s">
        <v>67</v>
      </c>
      <c r="C37" s="6">
        <v>22.939999999999998</v>
      </c>
      <c r="D37" s="6">
        <v>-50.41</v>
      </c>
      <c r="E37" s="6">
        <v>22.08</v>
      </c>
      <c r="F37" s="6">
        <v>20.990000000000002</v>
      </c>
      <c r="G37" s="6">
        <v>20.79</v>
      </c>
      <c r="H37" s="6">
        <v>17.46</v>
      </c>
      <c r="I37" s="6">
        <v>18.649999999999999</v>
      </c>
      <c r="J37" s="6">
        <v>21.78</v>
      </c>
      <c r="K37" s="6">
        <v>24.8</v>
      </c>
      <c r="L37" s="6">
        <v>24.03</v>
      </c>
      <c r="M37" s="6">
        <v>26.490000000000002</v>
      </c>
      <c r="N37" s="6">
        <v>29.79</v>
      </c>
      <c r="O37" s="6">
        <v>31.28</v>
      </c>
      <c r="P37" s="6">
        <v>29.4</v>
      </c>
      <c r="Q37" s="6">
        <v>30.73</v>
      </c>
      <c r="R37" s="6">
        <v>33.31</v>
      </c>
      <c r="S37" s="6">
        <v>35.4</v>
      </c>
      <c r="T37" s="6">
        <v>32.9</v>
      </c>
      <c r="U37" s="6">
        <v>35.94</v>
      </c>
      <c r="V37" s="6">
        <v>39.619999999999997</v>
      </c>
      <c r="W37" s="6">
        <v>40.54</v>
      </c>
      <c r="X37" s="6">
        <v>39.76</v>
      </c>
      <c r="Y37" s="6">
        <v>40.489999999999995</v>
      </c>
      <c r="Z37" s="6">
        <v>41.089999999999996</v>
      </c>
      <c r="AA37" s="6">
        <v>40.53</v>
      </c>
    </row>
    <row r="38" spans="1:27">
      <c r="A38" s="5" t="s">
        <v>83</v>
      </c>
      <c r="B38" s="5" t="s">
        <v>67</v>
      </c>
      <c r="C38" s="6">
        <v>15.78</v>
      </c>
      <c r="D38" s="6">
        <v>-28.849999999999998</v>
      </c>
      <c r="E38" s="6">
        <v>14.49</v>
      </c>
      <c r="F38" s="6">
        <v>14.09</v>
      </c>
      <c r="G38" s="6">
        <v>14.399999999999999</v>
      </c>
      <c r="H38" s="6">
        <v>12.44</v>
      </c>
      <c r="I38" s="6">
        <v>11.88</v>
      </c>
      <c r="J38" s="6">
        <v>14.31</v>
      </c>
      <c r="K38" s="6">
        <v>16</v>
      </c>
      <c r="L38" s="6">
        <v>15.879999999999999</v>
      </c>
      <c r="M38" s="6">
        <v>18.490000000000002</v>
      </c>
      <c r="N38" s="6">
        <v>19.37</v>
      </c>
      <c r="O38" s="6">
        <v>20.66</v>
      </c>
      <c r="P38" s="6">
        <v>19.93</v>
      </c>
      <c r="Q38" s="6">
        <v>19.63</v>
      </c>
      <c r="R38" s="6">
        <v>21.709999999999997</v>
      </c>
      <c r="S38" s="6">
        <v>23.27</v>
      </c>
      <c r="T38" s="6">
        <v>23.189999999999998</v>
      </c>
      <c r="U38" s="6">
        <v>24.32</v>
      </c>
      <c r="V38" s="6">
        <v>25.82</v>
      </c>
      <c r="W38" s="6">
        <v>27.24</v>
      </c>
      <c r="X38" s="6">
        <v>27.150000000000002</v>
      </c>
      <c r="Y38" s="6">
        <v>28.57</v>
      </c>
      <c r="Z38" s="6">
        <v>27.18</v>
      </c>
      <c r="AA38" s="6">
        <v>27.01</v>
      </c>
    </row>
    <row r="39" spans="1:27">
      <c r="A39" s="5" t="s">
        <v>84</v>
      </c>
      <c r="B39" s="5" t="s">
        <v>67</v>
      </c>
      <c r="C39" s="6">
        <v>7.4999999999999997E-2</v>
      </c>
      <c r="D39" s="6">
        <v>7.5999999999999998E-2</v>
      </c>
      <c r="E39" s="6">
        <v>7.8E-2</v>
      </c>
      <c r="F39" s="6">
        <v>8.8999999999999996E-2</v>
      </c>
      <c r="G39" s="6">
        <v>9.9000000000000005E-2</v>
      </c>
      <c r="H39" s="6">
        <v>0.09</v>
      </c>
      <c r="I39" s="6">
        <v>9.5000000000000001E-2</v>
      </c>
      <c r="J39" s="6">
        <v>9.8000000000000004E-2</v>
      </c>
      <c r="K39" s="6">
        <v>0.10100000000000001</v>
      </c>
      <c r="L39" s="6">
        <v>0.1</v>
      </c>
      <c r="M39" s="6">
        <v>0.107</v>
      </c>
      <c r="N39" s="6">
        <v>0.108</v>
      </c>
      <c r="O39" s="6">
        <v>0.106</v>
      </c>
      <c r="P39" s="6">
        <v>0.107</v>
      </c>
      <c r="Q39" s="6">
        <v>0.109</v>
      </c>
      <c r="R39" s="6">
        <v>0.111</v>
      </c>
      <c r="S39" s="6">
        <v>0.113</v>
      </c>
      <c r="T39" s="6">
        <v>0.111</v>
      </c>
      <c r="U39" s="6">
        <v>0.113</v>
      </c>
      <c r="V39" s="6">
        <v>0.113</v>
      </c>
      <c r="W39" s="6">
        <v>0.112</v>
      </c>
      <c r="X39" s="6">
        <v>0.111</v>
      </c>
      <c r="Y39" s="6">
        <v>0.114</v>
      </c>
      <c r="Z39" s="6">
        <v>0.113</v>
      </c>
      <c r="AA39" s="6">
        <v>0.111</v>
      </c>
    </row>
    <row r="40" spans="1:27">
      <c r="A40" s="5" t="s">
        <v>85</v>
      </c>
      <c r="B40" s="5" t="s">
        <v>67</v>
      </c>
      <c r="C40" s="6">
        <v>0.17199999999999999</v>
      </c>
      <c r="D40" s="6">
        <v>0.20399999999999999</v>
      </c>
      <c r="E40" s="6">
        <v>0.19500000000000001</v>
      </c>
      <c r="F40" s="6">
        <v>0.17899999999999999</v>
      </c>
      <c r="G40" s="6">
        <v>0.17399999999999999</v>
      </c>
      <c r="H40" s="6">
        <v>0.16400000000000001</v>
      </c>
      <c r="I40" s="6">
        <v>0.16300000000000001</v>
      </c>
      <c r="J40" s="6">
        <v>0.151</v>
      </c>
      <c r="K40" s="6">
        <v>0.13400000000000001</v>
      </c>
      <c r="L40" s="6">
        <v>0.125</v>
      </c>
      <c r="M40" s="6">
        <v>0.11899999999999999</v>
      </c>
      <c r="N40" s="6">
        <v>0.113</v>
      </c>
      <c r="O40" s="6">
        <v>0.10199999999999999</v>
      </c>
      <c r="P40" s="6">
        <v>9.5000000000000001E-2</v>
      </c>
      <c r="Q40" s="6">
        <v>9.7000000000000003E-2</v>
      </c>
      <c r="R40" s="6">
        <v>9.4E-2</v>
      </c>
      <c r="S40" s="6">
        <v>9.5000000000000001E-2</v>
      </c>
      <c r="T40" s="6">
        <v>0.09</v>
      </c>
      <c r="U40" s="6">
        <v>8.7999999999999995E-2</v>
      </c>
      <c r="V40" s="6">
        <v>8.5999999999999993E-2</v>
      </c>
      <c r="W40" s="6">
        <v>0.10199999999999999</v>
      </c>
      <c r="X40" s="6">
        <v>0.1</v>
      </c>
      <c r="Y40" s="6">
        <v>9.9000000000000005E-2</v>
      </c>
      <c r="Z40" s="6">
        <v>0.105</v>
      </c>
      <c r="AA40" s="6">
        <v>0.113</v>
      </c>
    </row>
    <row r="41" spans="1:27">
      <c r="A41" s="5" t="s">
        <v>86</v>
      </c>
      <c r="B41" s="5" t="s">
        <v>67</v>
      </c>
      <c r="C41" s="6">
        <v>1.7000000000000001E-2</v>
      </c>
      <c r="D41" s="6">
        <v>0.01</v>
      </c>
      <c r="E41" s="6">
        <v>1.6E-2</v>
      </c>
      <c r="F41" s="6">
        <v>1.7999999999999999E-2</v>
      </c>
      <c r="G41" s="6">
        <v>1.7999999999999999E-2</v>
      </c>
      <c r="H41" s="6">
        <v>1.7999999999999999E-2</v>
      </c>
      <c r="I41" s="6">
        <v>1.7000000000000001E-2</v>
      </c>
      <c r="J41" s="6">
        <v>1.7000000000000001E-2</v>
      </c>
      <c r="K41" s="6">
        <v>1.7000000000000001E-2</v>
      </c>
      <c r="L41" s="6">
        <v>1.7000000000000001E-2</v>
      </c>
      <c r="M41" s="6">
        <v>1.6E-2</v>
      </c>
      <c r="N41" s="6">
        <v>1.6E-2</v>
      </c>
      <c r="O41" s="6">
        <v>1.4999999999999999E-2</v>
      </c>
      <c r="P41" s="6">
        <v>1.6E-2</v>
      </c>
      <c r="Q41" s="6">
        <v>1.6E-2</v>
      </c>
      <c r="R41" s="6">
        <v>1.6E-2</v>
      </c>
      <c r="S41" s="6">
        <v>1.6E-2</v>
      </c>
      <c r="T41" s="6">
        <v>1.6E-2</v>
      </c>
      <c r="U41" s="6">
        <v>1.4999999999999999E-2</v>
      </c>
      <c r="V41" s="6">
        <v>1.4999999999999999E-2</v>
      </c>
      <c r="W41" s="6">
        <v>1.4E-2</v>
      </c>
      <c r="X41" s="6">
        <v>1.4E-2</v>
      </c>
      <c r="Y41" s="6">
        <v>1.2999999999999999E-2</v>
      </c>
      <c r="Z41" s="6">
        <v>1.2999999999999999E-2</v>
      </c>
      <c r="AA41" s="6">
        <v>1.2999999999999999E-2</v>
      </c>
    </row>
    <row r="42" spans="1:27">
      <c r="A42" s="5" t="s">
        <v>87</v>
      </c>
      <c r="B42" s="5" t="s">
        <v>67</v>
      </c>
      <c r="C42" s="6">
        <v>0.69399999999999995</v>
      </c>
      <c r="D42" s="6">
        <v>0</v>
      </c>
      <c r="E42" s="6">
        <v>0.60699999999999998</v>
      </c>
      <c r="F42" s="6">
        <v>8.7999999999999995E-2</v>
      </c>
      <c r="G42" s="6">
        <v>8.8999999999999996E-2</v>
      </c>
      <c r="H42" s="6">
        <v>0.61</v>
      </c>
      <c r="I42" s="6">
        <v>0.111</v>
      </c>
      <c r="J42" s="6">
        <v>9.0999999999999998E-2</v>
      </c>
      <c r="K42" s="6">
        <v>8.3000000000000004E-2</v>
      </c>
      <c r="L42" s="6">
        <v>8.2000000000000003E-2</v>
      </c>
      <c r="M42" s="6">
        <v>7.4999999999999997E-2</v>
      </c>
      <c r="N42" s="6">
        <v>0.17100000000000001</v>
      </c>
      <c r="O42" s="6">
        <v>0.16700000000000001</v>
      </c>
      <c r="P42" s="6">
        <v>0.16400000000000001</v>
      </c>
      <c r="Q42" s="6">
        <v>0.16</v>
      </c>
      <c r="R42" s="6">
        <v>0.26800000000000002</v>
      </c>
      <c r="S42" s="6">
        <v>0.25</v>
      </c>
      <c r="T42" s="6">
        <v>0.24199999999999999</v>
      </c>
      <c r="U42" s="6">
        <v>0.27200000000000002</v>
      </c>
      <c r="V42" s="6">
        <v>0.30599999999999999</v>
      </c>
      <c r="W42" s="6">
        <v>0.30299999999999999</v>
      </c>
      <c r="X42" s="6">
        <v>0.29899999999999999</v>
      </c>
      <c r="Y42" s="6">
        <v>0.28599999999999998</v>
      </c>
      <c r="Z42" s="6">
        <v>0.34699999999999998</v>
      </c>
      <c r="AA42" s="6">
        <v>0.34300000000000003</v>
      </c>
    </row>
    <row r="43" spans="1:27">
      <c r="A43" s="5" t="s">
        <v>88</v>
      </c>
      <c r="B43" s="5" t="s">
        <v>67</v>
      </c>
      <c r="C43" s="6">
        <v>8774</v>
      </c>
      <c r="D43" s="6">
        <v>8728</v>
      </c>
      <c r="E43" s="6">
        <v>14313</v>
      </c>
      <c r="F43" s="6">
        <v>14301</v>
      </c>
      <c r="G43" s="6">
        <v>13968</v>
      </c>
      <c r="H43" s="6">
        <v>13692</v>
      </c>
      <c r="I43" s="6">
        <v>13225</v>
      </c>
      <c r="J43" s="6">
        <v>13472</v>
      </c>
      <c r="K43" s="6">
        <v>13130</v>
      </c>
      <c r="L43" s="6">
        <v>12969</v>
      </c>
      <c r="M43" s="6">
        <v>12472</v>
      </c>
      <c r="N43" s="6">
        <v>12384</v>
      </c>
      <c r="O43" s="6">
        <v>12178</v>
      </c>
      <c r="P43" s="6">
        <v>12378</v>
      </c>
      <c r="Q43" s="6">
        <v>12255</v>
      </c>
      <c r="R43" s="6">
        <v>12354</v>
      </c>
      <c r="S43" s="6">
        <v>11925</v>
      </c>
      <c r="T43" s="6">
        <v>11857</v>
      </c>
      <c r="U43" s="6">
        <v>11650</v>
      </c>
      <c r="V43" s="6">
        <v>11827</v>
      </c>
      <c r="W43" s="6">
        <v>11776</v>
      </c>
      <c r="X43" s="6">
        <v>11836</v>
      </c>
      <c r="Y43" s="6">
        <v>11612</v>
      </c>
      <c r="Z43" s="6">
        <v>11793</v>
      </c>
      <c r="AA43" s="6">
        <v>11964</v>
      </c>
    </row>
    <row r="44" spans="1:27">
      <c r="A44" s="5" t="s">
        <v>89</v>
      </c>
      <c r="B44" s="5" t="s">
        <v>67</v>
      </c>
      <c r="C44" s="6">
        <v>-2393</v>
      </c>
      <c r="D44" s="6">
        <v>-2004</v>
      </c>
      <c r="E44" s="6">
        <v>-2937</v>
      </c>
      <c r="F44" s="6">
        <v>-2537</v>
      </c>
      <c r="G44" s="6">
        <v>-2284</v>
      </c>
      <c r="H44" s="6">
        <v>-2192</v>
      </c>
      <c r="I44" s="6">
        <v>-2078</v>
      </c>
      <c r="J44" s="6">
        <v>-2023</v>
      </c>
      <c r="K44" s="6">
        <v>-2032</v>
      </c>
      <c r="L44" s="6">
        <v>-1906</v>
      </c>
      <c r="M44" s="6">
        <v>-1821</v>
      </c>
      <c r="N44" s="6">
        <v>-1706</v>
      </c>
      <c r="O44" s="6">
        <v>-1636</v>
      </c>
      <c r="P44" s="6">
        <v>-1486</v>
      </c>
      <c r="Q44" s="6">
        <v>-1367</v>
      </c>
      <c r="R44" s="6">
        <v>-1317</v>
      </c>
      <c r="S44" s="6">
        <v>-1263</v>
      </c>
      <c r="T44" s="6">
        <v>-1214</v>
      </c>
      <c r="U44" s="6">
        <v>-1151</v>
      </c>
      <c r="V44" s="6">
        <v>-1077</v>
      </c>
      <c r="W44" s="6">
        <v>-1028</v>
      </c>
      <c r="X44" s="6">
        <v>-1033</v>
      </c>
      <c r="Y44" s="6">
        <v>-997</v>
      </c>
      <c r="Z44" s="6">
        <v>-1002</v>
      </c>
      <c r="AA44" s="6">
        <v>-1023</v>
      </c>
    </row>
    <row r="45" spans="1:27">
      <c r="A45" s="5" t="s">
        <v>90</v>
      </c>
      <c r="B45" s="5" t="s">
        <v>67</v>
      </c>
      <c r="C45" s="6">
        <v>6381</v>
      </c>
      <c r="D45" s="6">
        <v>6724</v>
      </c>
      <c r="E45" s="6">
        <v>11376</v>
      </c>
      <c r="F45" s="6">
        <v>11764</v>
      </c>
      <c r="G45" s="6">
        <v>11684</v>
      </c>
      <c r="H45" s="6">
        <v>11500</v>
      </c>
      <c r="I45" s="6">
        <v>11147</v>
      </c>
      <c r="J45" s="6">
        <v>11449</v>
      </c>
      <c r="K45" s="6">
        <v>11098</v>
      </c>
      <c r="L45" s="6">
        <v>11063</v>
      </c>
      <c r="M45" s="6">
        <v>10651</v>
      </c>
      <c r="N45" s="6">
        <v>10678</v>
      </c>
      <c r="O45" s="6">
        <v>10542</v>
      </c>
      <c r="P45" s="6">
        <v>10892</v>
      </c>
      <c r="Q45" s="6">
        <v>10888</v>
      </c>
      <c r="R45" s="6">
        <v>11037</v>
      </c>
      <c r="S45" s="6">
        <v>10662</v>
      </c>
      <c r="T45" s="6">
        <v>10643</v>
      </c>
      <c r="U45" s="6">
        <v>10499</v>
      </c>
      <c r="V45" s="6">
        <v>10750</v>
      </c>
      <c r="W45" s="6">
        <v>10748</v>
      </c>
      <c r="X45" s="6">
        <v>10803</v>
      </c>
      <c r="Y45" s="6">
        <v>10615</v>
      </c>
      <c r="Z45" s="6">
        <v>10791</v>
      </c>
      <c r="AA45" s="6">
        <v>10941</v>
      </c>
    </row>
    <row r="46" spans="1:27">
      <c r="A46" s="5" t="s">
        <v>91</v>
      </c>
      <c r="B46" s="5" t="s">
        <v>67</v>
      </c>
      <c r="C46" s="6">
        <v>3996</v>
      </c>
      <c r="D46" s="6">
        <v>2753</v>
      </c>
      <c r="E46" s="6">
        <v>9641</v>
      </c>
      <c r="F46" s="6">
        <v>10743</v>
      </c>
      <c r="G46" s="6">
        <v>10782</v>
      </c>
      <c r="H46" s="6">
        <v>11196</v>
      </c>
      <c r="I46" s="6">
        <v>10301</v>
      </c>
      <c r="J46" s="6">
        <v>9945</v>
      </c>
      <c r="K46" s="6">
        <v>9776</v>
      </c>
      <c r="L46" s="6">
        <v>10431</v>
      </c>
      <c r="M46" s="6">
        <v>9678</v>
      </c>
      <c r="N46" s="6">
        <v>9708</v>
      </c>
      <c r="O46" s="6">
        <v>9086</v>
      </c>
      <c r="P46" s="6">
        <v>9713</v>
      </c>
      <c r="Q46" s="6">
        <v>10748</v>
      </c>
      <c r="R46" s="6">
        <v>10252</v>
      </c>
      <c r="S46" s="6">
        <v>10551</v>
      </c>
      <c r="T46" s="6">
        <v>11305</v>
      </c>
      <c r="U46" s="6">
        <v>10760</v>
      </c>
      <c r="V46" s="6">
        <v>10628</v>
      </c>
      <c r="W46" s="6">
        <v>9730</v>
      </c>
      <c r="X46" s="6">
        <v>9862</v>
      </c>
      <c r="Y46" s="6">
        <v>10010</v>
      </c>
      <c r="Z46" s="6">
        <v>10275</v>
      </c>
      <c r="AA46" s="6">
        <v>10272</v>
      </c>
    </row>
    <row r="47" spans="1:27">
      <c r="A47" s="5" t="s">
        <v>92</v>
      </c>
      <c r="B47" s="5" t="s">
        <v>67</v>
      </c>
      <c r="C47" s="6">
        <v>10377</v>
      </c>
      <c r="D47" s="6">
        <v>9477</v>
      </c>
      <c r="E47" s="6">
        <v>21017</v>
      </c>
      <c r="F47" s="6">
        <v>22507</v>
      </c>
      <c r="G47" s="6">
        <v>22466</v>
      </c>
      <c r="H47" s="6">
        <v>22696</v>
      </c>
      <c r="I47" s="6">
        <v>21448</v>
      </c>
      <c r="J47" s="6">
        <v>21394</v>
      </c>
      <c r="K47" s="6">
        <v>20874</v>
      </c>
      <c r="L47" s="6">
        <v>21494</v>
      </c>
      <c r="M47" s="6">
        <v>20329</v>
      </c>
      <c r="N47" s="6">
        <v>20386</v>
      </c>
      <c r="O47" s="6">
        <v>19628</v>
      </c>
      <c r="P47" s="6">
        <v>20605</v>
      </c>
      <c r="Q47" s="6">
        <v>21636</v>
      </c>
      <c r="R47" s="6">
        <v>21289</v>
      </c>
      <c r="S47" s="6">
        <v>21213</v>
      </c>
      <c r="T47" s="6">
        <v>21948</v>
      </c>
      <c r="U47" s="6">
        <v>21259</v>
      </c>
      <c r="V47" s="6">
        <v>21378</v>
      </c>
      <c r="W47" s="6">
        <v>20478</v>
      </c>
      <c r="X47" s="6">
        <v>20665</v>
      </c>
      <c r="Y47" s="6">
        <v>20625</v>
      </c>
      <c r="Z47" s="6">
        <v>21066</v>
      </c>
      <c r="AA47" s="6">
        <v>21213</v>
      </c>
    </row>
    <row r="48" spans="1:27">
      <c r="A48" s="5" t="s">
        <v>93</v>
      </c>
      <c r="B48" s="5" t="s">
        <v>67</v>
      </c>
      <c r="C48" s="6">
        <v>3119</v>
      </c>
      <c r="D48" s="6">
        <v>3177</v>
      </c>
      <c r="E48" s="6">
        <v>6494</v>
      </c>
      <c r="F48" s="6">
        <v>6725</v>
      </c>
      <c r="G48" s="6">
        <v>6513</v>
      </c>
      <c r="H48" s="6">
        <v>6735</v>
      </c>
      <c r="I48" s="6">
        <v>6929</v>
      </c>
      <c r="J48" s="6">
        <v>7147</v>
      </c>
      <c r="K48" s="6">
        <v>7132</v>
      </c>
      <c r="L48" s="6">
        <v>7201</v>
      </c>
      <c r="M48" s="6">
        <v>7498</v>
      </c>
      <c r="N48" s="6">
        <v>7234</v>
      </c>
      <c r="O48" s="6">
        <v>6918</v>
      </c>
      <c r="P48" s="6">
        <v>7283</v>
      </c>
      <c r="Q48" s="6">
        <v>7983</v>
      </c>
      <c r="R48" s="6">
        <v>7441</v>
      </c>
      <c r="S48" s="6">
        <v>7438</v>
      </c>
      <c r="T48" s="6">
        <v>7298</v>
      </c>
      <c r="U48" s="6">
        <v>8115</v>
      </c>
      <c r="V48" s="6">
        <v>7771</v>
      </c>
      <c r="W48" s="6">
        <v>7697</v>
      </c>
      <c r="X48" s="6">
        <v>7514</v>
      </c>
      <c r="Y48" s="6">
        <v>7759</v>
      </c>
      <c r="Z48" s="6">
        <v>7635</v>
      </c>
      <c r="AA48" s="6">
        <v>7601</v>
      </c>
    </row>
    <row r="49" spans="1:27">
      <c r="A49" s="5" t="s">
        <v>94</v>
      </c>
      <c r="B49" s="5" t="s">
        <v>67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>
      <c r="A50" s="5" t="s">
        <v>95</v>
      </c>
      <c r="B50" s="5" t="s">
        <v>67</v>
      </c>
      <c r="C50" s="6">
        <v>2495</v>
      </c>
      <c r="D50" s="6">
        <v>8444</v>
      </c>
      <c r="E50" s="6">
        <v>4558</v>
      </c>
      <c r="F50" s="6">
        <v>5086</v>
      </c>
      <c r="G50" s="6">
        <v>6111</v>
      </c>
      <c r="H50" s="6">
        <v>5913</v>
      </c>
      <c r="I50" s="6">
        <v>5330</v>
      </c>
      <c r="J50" s="6">
        <v>3989</v>
      </c>
      <c r="K50" s="6">
        <v>3445</v>
      </c>
      <c r="L50" s="6">
        <v>2989</v>
      </c>
      <c r="M50" s="6">
        <v>2210</v>
      </c>
      <c r="N50" s="6">
        <v>1838</v>
      </c>
      <c r="O50" s="6">
        <v>1811</v>
      </c>
      <c r="P50" s="6">
        <v>2040</v>
      </c>
      <c r="Q50" s="6">
        <v>1995</v>
      </c>
      <c r="R50" s="6">
        <v>1800</v>
      </c>
      <c r="S50" s="6">
        <v>1591</v>
      </c>
      <c r="T50" s="6">
        <v>1831</v>
      </c>
      <c r="U50" s="6">
        <v>1219</v>
      </c>
      <c r="V50" s="6">
        <v>652</v>
      </c>
      <c r="W50" s="6">
        <v>75</v>
      </c>
      <c r="X50" s="6">
        <v>363</v>
      </c>
      <c r="Y50" s="6">
        <v>325</v>
      </c>
      <c r="Z50" s="6">
        <v>217</v>
      </c>
      <c r="AA50" s="6">
        <v>368</v>
      </c>
    </row>
    <row r="51" spans="1:27">
      <c r="A51" s="5" t="s">
        <v>96</v>
      </c>
      <c r="B51" s="5" t="s">
        <v>67</v>
      </c>
      <c r="C51" s="6">
        <v>1976</v>
      </c>
      <c r="D51" s="6">
        <v>2118</v>
      </c>
      <c r="E51" s="6">
        <v>4343</v>
      </c>
      <c r="F51" s="6">
        <v>5413</v>
      </c>
      <c r="G51" s="6">
        <v>4274</v>
      </c>
      <c r="H51" s="6">
        <v>5682</v>
      </c>
      <c r="I51" s="6">
        <v>4475</v>
      </c>
      <c r="J51" s="6">
        <v>4977</v>
      </c>
      <c r="K51" s="6">
        <v>4954</v>
      </c>
      <c r="L51" s="6">
        <v>5717</v>
      </c>
      <c r="M51" s="6">
        <v>4758</v>
      </c>
      <c r="N51" s="6">
        <v>4750</v>
      </c>
      <c r="O51" s="6">
        <v>4244</v>
      </c>
      <c r="P51" s="6">
        <v>4500</v>
      </c>
      <c r="Q51" s="6">
        <v>4361</v>
      </c>
      <c r="R51" s="6">
        <v>4221</v>
      </c>
      <c r="S51" s="6">
        <v>3975</v>
      </c>
      <c r="T51" s="6">
        <v>4874</v>
      </c>
      <c r="U51" s="6">
        <v>3451</v>
      </c>
      <c r="V51" s="6">
        <v>3675</v>
      </c>
      <c r="W51" s="6">
        <v>3540</v>
      </c>
      <c r="X51" s="6">
        <v>3786</v>
      </c>
      <c r="Y51" s="6">
        <v>3618</v>
      </c>
      <c r="Z51" s="6">
        <v>3827</v>
      </c>
      <c r="AA51" s="6">
        <v>4647</v>
      </c>
    </row>
    <row r="52" spans="1:27">
      <c r="A52" s="5" t="s">
        <v>97</v>
      </c>
      <c r="B52" s="5" t="s">
        <v>67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3330</v>
      </c>
      <c r="R52" s="6">
        <v>3381</v>
      </c>
      <c r="S52" s="6">
        <v>3018</v>
      </c>
      <c r="T52" s="6">
        <v>3910</v>
      </c>
      <c r="U52" s="6">
        <v>2661</v>
      </c>
      <c r="V52" s="6">
        <v>2973</v>
      </c>
      <c r="W52" s="6">
        <v>2831</v>
      </c>
      <c r="X52" s="6">
        <v>2897</v>
      </c>
      <c r="Y52" s="6">
        <v>2616</v>
      </c>
      <c r="Z52" s="6">
        <v>3043</v>
      </c>
      <c r="AA52" s="6">
        <v>3117</v>
      </c>
    </row>
    <row r="53" spans="1:27">
      <c r="A53" s="5" t="s">
        <v>98</v>
      </c>
      <c r="B53" s="5" t="s">
        <v>67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</row>
    <row r="54" spans="1:27">
      <c r="A54" s="5" t="s">
        <v>99</v>
      </c>
      <c r="B54" s="5" t="s">
        <v>67</v>
      </c>
      <c r="C54" s="6">
        <v>2787</v>
      </c>
      <c r="D54" s="6">
        <v>-4262</v>
      </c>
      <c r="E54" s="6">
        <v>5622</v>
      </c>
      <c r="F54" s="6">
        <v>5283</v>
      </c>
      <c r="G54" s="6">
        <v>5568</v>
      </c>
      <c r="H54" s="6">
        <v>4366</v>
      </c>
      <c r="I54" s="6">
        <v>4714</v>
      </c>
      <c r="J54" s="6">
        <v>5281</v>
      </c>
      <c r="K54" s="6">
        <v>5343</v>
      </c>
      <c r="L54" s="6">
        <v>5587</v>
      </c>
      <c r="M54" s="6">
        <v>5863</v>
      </c>
      <c r="N54" s="6">
        <v>6564</v>
      </c>
      <c r="O54" s="6">
        <v>6655</v>
      </c>
      <c r="P54" s="6">
        <v>6782</v>
      </c>
      <c r="Q54" s="6">
        <v>7297</v>
      </c>
      <c r="R54" s="6">
        <v>7827</v>
      </c>
      <c r="S54" s="6">
        <v>8209</v>
      </c>
      <c r="T54" s="6">
        <v>7945</v>
      </c>
      <c r="U54" s="6">
        <v>8474</v>
      </c>
      <c r="V54" s="6">
        <v>9280</v>
      </c>
      <c r="W54" s="6">
        <v>9166</v>
      </c>
      <c r="X54" s="6">
        <v>9002</v>
      </c>
      <c r="Y54" s="6">
        <v>8923</v>
      </c>
      <c r="Z54" s="6">
        <v>9387</v>
      </c>
      <c r="AA54" s="6">
        <v>8597</v>
      </c>
    </row>
    <row r="55" spans="1:27">
      <c r="A55" s="5" t="s">
        <v>100</v>
      </c>
      <c r="B55" s="5" t="s">
        <v>67</v>
      </c>
      <c r="C55" s="6">
        <v>406</v>
      </c>
      <c r="D55" s="6">
        <v>515</v>
      </c>
      <c r="E55" s="6">
        <v>981</v>
      </c>
      <c r="F55" s="6">
        <v>559</v>
      </c>
      <c r="G55" s="6">
        <v>897</v>
      </c>
      <c r="H55" s="6">
        <v>404</v>
      </c>
      <c r="I55" s="6">
        <v>713</v>
      </c>
      <c r="J55" s="6">
        <v>622</v>
      </c>
      <c r="K55" s="6">
        <v>167</v>
      </c>
      <c r="L55" s="6">
        <v>422</v>
      </c>
      <c r="M55" s="6">
        <v>477</v>
      </c>
      <c r="N55" s="6">
        <v>491</v>
      </c>
      <c r="O55" s="6">
        <v>515</v>
      </c>
      <c r="P55" s="6">
        <v>725</v>
      </c>
      <c r="Q55" s="6">
        <v>649</v>
      </c>
      <c r="R55" s="6">
        <v>735</v>
      </c>
      <c r="S55" s="6">
        <v>699</v>
      </c>
      <c r="T55" s="6">
        <v>724</v>
      </c>
      <c r="U55" s="6">
        <v>834</v>
      </c>
      <c r="V55" s="6">
        <v>809</v>
      </c>
      <c r="W55" s="6">
        <v>865</v>
      </c>
      <c r="X55" s="6">
        <v>785</v>
      </c>
      <c r="Y55" s="6">
        <v>571</v>
      </c>
      <c r="Z55" s="6">
        <v>732</v>
      </c>
      <c r="AA55" s="6">
        <v>0</v>
      </c>
    </row>
    <row r="56" spans="1:27">
      <c r="A56" s="5" t="s">
        <v>101</v>
      </c>
      <c r="B56" s="5" t="s">
        <v>67</v>
      </c>
      <c r="C56" s="6">
        <v>2381</v>
      </c>
      <c r="D56" s="6">
        <v>-4777</v>
      </c>
      <c r="E56" s="6">
        <v>4641</v>
      </c>
      <c r="F56" s="6">
        <v>4724</v>
      </c>
      <c r="G56" s="6">
        <v>4671</v>
      </c>
      <c r="H56" s="6">
        <v>3962</v>
      </c>
      <c r="I56" s="6">
        <v>4001</v>
      </c>
      <c r="J56" s="6">
        <v>4659</v>
      </c>
      <c r="K56" s="6">
        <v>5176</v>
      </c>
      <c r="L56" s="6">
        <v>5165</v>
      </c>
      <c r="M56" s="6">
        <v>5386</v>
      </c>
      <c r="N56" s="6">
        <v>6073</v>
      </c>
      <c r="O56" s="6">
        <v>6140</v>
      </c>
      <c r="P56" s="6">
        <v>6057</v>
      </c>
      <c r="Q56" s="6">
        <v>6648</v>
      </c>
      <c r="R56" s="6">
        <v>7092</v>
      </c>
      <c r="S56" s="6">
        <v>7510</v>
      </c>
      <c r="T56" s="6">
        <v>7221</v>
      </c>
      <c r="U56" s="6">
        <v>7640</v>
      </c>
      <c r="V56" s="6">
        <v>8471</v>
      </c>
      <c r="W56" s="6">
        <v>8301</v>
      </c>
      <c r="X56" s="6">
        <v>8217</v>
      </c>
      <c r="Y56" s="6">
        <v>8352</v>
      </c>
      <c r="Z56" s="6">
        <v>8655</v>
      </c>
      <c r="AA56" s="6">
        <v>8597</v>
      </c>
    </row>
    <row r="57" spans="1:27">
      <c r="A57" s="5" t="s">
        <v>102</v>
      </c>
      <c r="B57" s="5" t="s">
        <v>67</v>
      </c>
      <c r="C57" s="6">
        <v>-14</v>
      </c>
      <c r="D57" s="6">
        <v>7</v>
      </c>
      <c r="E57" s="6">
        <v>-44</v>
      </c>
      <c r="F57" s="6">
        <v>-77</v>
      </c>
      <c r="G57" s="6">
        <v>-81</v>
      </c>
      <c r="H57" s="6">
        <v>-190</v>
      </c>
      <c r="I57" s="6">
        <v>-53</v>
      </c>
      <c r="J57" s="6">
        <v>-83</v>
      </c>
      <c r="K57" s="6">
        <v>-86</v>
      </c>
      <c r="L57" s="6">
        <v>-79</v>
      </c>
      <c r="M57" s="6">
        <v>-55</v>
      </c>
      <c r="N57" s="6">
        <v>-124</v>
      </c>
      <c r="O57" s="6">
        <v>-87</v>
      </c>
      <c r="P57" s="6">
        <v>-76</v>
      </c>
      <c r="Q57" s="6">
        <v>-72</v>
      </c>
      <c r="R57" s="6">
        <v>-99</v>
      </c>
      <c r="S57" s="6">
        <v>-93</v>
      </c>
      <c r="T57" s="6">
        <v>-207</v>
      </c>
      <c r="U57" s="6">
        <v>-49</v>
      </c>
      <c r="V57" s="6">
        <v>-89</v>
      </c>
      <c r="W57" s="6">
        <v>-105</v>
      </c>
      <c r="X57" s="6">
        <v>-103</v>
      </c>
      <c r="Y57" s="6">
        <v>-182</v>
      </c>
      <c r="Z57" s="6">
        <v>-60</v>
      </c>
      <c r="AA57" s="6">
        <v>-226</v>
      </c>
    </row>
    <row r="58" spans="1:27">
      <c r="A58" s="5" t="s">
        <v>103</v>
      </c>
      <c r="B58" s="5" t="s">
        <v>67</v>
      </c>
      <c r="C58" s="6">
        <v>2381</v>
      </c>
      <c r="D58" s="6">
        <v>-4777</v>
      </c>
      <c r="E58" s="6">
        <v>4641</v>
      </c>
      <c r="F58" s="6">
        <v>4724</v>
      </c>
      <c r="G58" s="6">
        <v>4671</v>
      </c>
      <c r="H58" s="6">
        <v>3962</v>
      </c>
      <c r="I58" s="6">
        <v>4001</v>
      </c>
      <c r="J58" s="6">
        <v>4659</v>
      </c>
      <c r="K58" s="6">
        <v>5176</v>
      </c>
      <c r="L58" s="6">
        <v>5165</v>
      </c>
      <c r="M58" s="6">
        <v>5386</v>
      </c>
      <c r="N58" s="6">
        <v>6073</v>
      </c>
      <c r="O58" s="6">
        <v>6140</v>
      </c>
      <c r="P58" s="6">
        <v>6057</v>
      </c>
      <c r="Q58" s="6">
        <v>6648</v>
      </c>
      <c r="R58" s="6">
        <v>7092</v>
      </c>
      <c r="S58" s="6">
        <v>7510</v>
      </c>
      <c r="T58" s="6">
        <v>7221</v>
      </c>
      <c r="U58" s="6">
        <v>7640</v>
      </c>
      <c r="V58" s="6">
        <v>8471</v>
      </c>
      <c r="W58" s="6">
        <v>8301</v>
      </c>
      <c r="X58" s="6">
        <v>8217</v>
      </c>
      <c r="Y58" s="6">
        <v>8352</v>
      </c>
      <c r="Z58" s="6">
        <v>8655</v>
      </c>
      <c r="AA58" s="6">
        <v>8597</v>
      </c>
    </row>
    <row r="59" spans="1:27">
      <c r="A59" s="5" t="s">
        <v>104</v>
      </c>
      <c r="B59" s="5" t="s">
        <v>67</v>
      </c>
      <c r="C59" s="6">
        <v>-730</v>
      </c>
      <c r="D59" s="6">
        <v>2036</v>
      </c>
      <c r="E59" s="6">
        <v>-1552</v>
      </c>
      <c r="F59" s="6">
        <v>-1475</v>
      </c>
      <c r="G59" s="6">
        <v>-1355</v>
      </c>
      <c r="H59" s="6">
        <v>-949</v>
      </c>
      <c r="I59" s="6">
        <v>-1401</v>
      </c>
      <c r="J59" s="6">
        <v>-1514</v>
      </c>
      <c r="K59" s="6">
        <v>-1751</v>
      </c>
      <c r="L59" s="6">
        <v>-1672</v>
      </c>
      <c r="M59" s="6">
        <v>-1572</v>
      </c>
      <c r="N59" s="6">
        <v>-2001</v>
      </c>
      <c r="O59" s="6">
        <v>-1998</v>
      </c>
      <c r="P59" s="6">
        <v>-1874</v>
      </c>
      <c r="Q59" s="6">
        <v>-2328</v>
      </c>
      <c r="R59" s="6">
        <v>-2371</v>
      </c>
      <c r="S59" s="6">
        <v>-2480</v>
      </c>
      <c r="T59" s="6">
        <v>-1924</v>
      </c>
      <c r="U59" s="6">
        <v>-2420</v>
      </c>
      <c r="V59" s="6">
        <v>-2863</v>
      </c>
      <c r="W59" s="6">
        <v>-2618</v>
      </c>
      <c r="X59" s="6">
        <v>-2504</v>
      </c>
      <c r="Y59" s="6">
        <v>-2277</v>
      </c>
      <c r="Z59" s="6">
        <v>-2869</v>
      </c>
      <c r="AA59" s="6">
        <v>-2642</v>
      </c>
    </row>
    <row r="60" spans="1:27">
      <c r="A60" s="5" t="s">
        <v>105</v>
      </c>
      <c r="B60" s="5" t="s">
        <v>67</v>
      </c>
      <c r="C60" s="6">
        <v>30.66</v>
      </c>
      <c r="D60" s="6">
        <v>42.62</v>
      </c>
      <c r="E60" s="6">
        <v>33.44</v>
      </c>
      <c r="F60" s="6">
        <v>31.22</v>
      </c>
      <c r="G60" s="6">
        <v>29.01</v>
      </c>
      <c r="H60" s="6">
        <v>23.95</v>
      </c>
      <c r="I60" s="6">
        <v>35.020000000000003</v>
      </c>
      <c r="J60" s="6">
        <v>32.5</v>
      </c>
      <c r="K60" s="6">
        <v>33.83</v>
      </c>
      <c r="L60" s="6">
        <v>32.369999999999997</v>
      </c>
      <c r="M60" s="6">
        <v>29.19</v>
      </c>
      <c r="N60" s="6">
        <v>32.950000000000003</v>
      </c>
      <c r="O60" s="6">
        <v>32.54</v>
      </c>
      <c r="P60" s="6">
        <v>30.94</v>
      </c>
      <c r="Q60" s="6">
        <v>35.020000000000003</v>
      </c>
      <c r="R60" s="6">
        <v>33.43</v>
      </c>
      <c r="S60" s="6">
        <v>33.020000000000003</v>
      </c>
      <c r="T60" s="6">
        <v>26.64</v>
      </c>
      <c r="U60" s="6">
        <v>31.68</v>
      </c>
      <c r="V60" s="6">
        <v>33.799999999999997</v>
      </c>
      <c r="W60" s="6">
        <v>31.54</v>
      </c>
      <c r="X60" s="6">
        <v>30.47</v>
      </c>
      <c r="Y60" s="6">
        <v>27.26</v>
      </c>
      <c r="Z60" s="6">
        <v>33.15</v>
      </c>
      <c r="AA60" s="6">
        <v>30.73</v>
      </c>
    </row>
    <row r="61" spans="1:27">
      <c r="A61" s="5" t="s">
        <v>106</v>
      </c>
      <c r="B61" s="5" t="s">
        <v>67</v>
      </c>
      <c r="C61" s="6">
        <v>1651</v>
      </c>
      <c r="D61" s="6">
        <v>-2741</v>
      </c>
      <c r="E61" s="6">
        <v>3089</v>
      </c>
      <c r="F61" s="6">
        <v>3249</v>
      </c>
      <c r="G61" s="6">
        <v>3316</v>
      </c>
      <c r="H61" s="6">
        <v>3013</v>
      </c>
      <c r="I61" s="6">
        <v>2600</v>
      </c>
      <c r="J61" s="6">
        <v>3145</v>
      </c>
      <c r="K61" s="6">
        <v>3425</v>
      </c>
      <c r="L61" s="6">
        <v>3493</v>
      </c>
      <c r="M61" s="6">
        <v>3814</v>
      </c>
      <c r="N61" s="6">
        <v>4072</v>
      </c>
      <c r="O61" s="6">
        <v>4142</v>
      </c>
      <c r="P61" s="6">
        <v>4183</v>
      </c>
      <c r="Q61" s="6">
        <v>4320</v>
      </c>
      <c r="R61" s="6">
        <v>4721</v>
      </c>
      <c r="S61" s="6">
        <v>5030</v>
      </c>
      <c r="T61" s="6">
        <v>5297</v>
      </c>
      <c r="U61" s="6">
        <v>5220</v>
      </c>
      <c r="V61" s="6">
        <v>5608</v>
      </c>
      <c r="W61" s="6">
        <v>5683</v>
      </c>
      <c r="X61" s="6">
        <v>5713</v>
      </c>
      <c r="Y61" s="6">
        <v>6075</v>
      </c>
      <c r="Z61" s="6">
        <v>5786</v>
      </c>
      <c r="AA61" s="6">
        <v>5955</v>
      </c>
    </row>
    <row r="62" spans="1:27">
      <c r="A62" s="5" t="s">
        <v>107</v>
      </c>
      <c r="B62" s="5" t="s">
        <v>67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</row>
    <row r="63" spans="1:27">
      <c r="A63" s="5" t="s">
        <v>108</v>
      </c>
      <c r="B63" s="5" t="s">
        <v>67</v>
      </c>
      <c r="C63" s="6">
        <v>1637</v>
      </c>
      <c r="D63" s="6">
        <v>-2734</v>
      </c>
      <c r="E63" s="6">
        <v>3045</v>
      </c>
      <c r="F63" s="6">
        <v>3172</v>
      </c>
      <c r="G63" s="6">
        <v>3235</v>
      </c>
      <c r="H63" s="6">
        <v>2823</v>
      </c>
      <c r="I63" s="6">
        <v>2547</v>
      </c>
      <c r="J63" s="6">
        <v>3062</v>
      </c>
      <c r="K63" s="6">
        <v>3339</v>
      </c>
      <c r="L63" s="6">
        <v>3414</v>
      </c>
      <c r="M63" s="6">
        <v>3759</v>
      </c>
      <c r="N63" s="6">
        <v>3948</v>
      </c>
      <c r="O63" s="6">
        <v>4055</v>
      </c>
      <c r="P63" s="6">
        <v>4107</v>
      </c>
      <c r="Q63" s="6">
        <v>4248</v>
      </c>
      <c r="R63" s="6">
        <v>4622</v>
      </c>
      <c r="S63" s="6">
        <v>4937</v>
      </c>
      <c r="T63" s="6">
        <v>5090</v>
      </c>
      <c r="U63" s="6">
        <v>5171</v>
      </c>
      <c r="V63" s="6">
        <v>5519</v>
      </c>
      <c r="W63" s="6">
        <v>5578</v>
      </c>
      <c r="X63" s="6">
        <v>5610</v>
      </c>
      <c r="Y63" s="6">
        <v>5893</v>
      </c>
      <c r="Z63" s="6">
        <v>5726</v>
      </c>
      <c r="AA63" s="6">
        <v>5729</v>
      </c>
    </row>
    <row r="64" spans="1:27">
      <c r="A64" s="5" t="s">
        <v>109</v>
      </c>
      <c r="B64" s="5" t="s">
        <v>67</v>
      </c>
      <c r="C64" s="6">
        <v>0</v>
      </c>
      <c r="D64" s="6">
        <v>286</v>
      </c>
      <c r="E64" s="6">
        <v>661</v>
      </c>
      <c r="F64" s="6">
        <v>597</v>
      </c>
      <c r="G64" s="6">
        <v>0</v>
      </c>
      <c r="H64" s="6">
        <v>0</v>
      </c>
      <c r="I64" s="6">
        <v>175</v>
      </c>
      <c r="J64" s="6">
        <v>184</v>
      </c>
      <c r="K64" s="6">
        <v>189</v>
      </c>
      <c r="L64" s="6">
        <v>182</v>
      </c>
      <c r="M64" s="6">
        <v>189</v>
      </c>
      <c r="N64" s="6">
        <v>220</v>
      </c>
      <c r="O64" s="6">
        <v>216</v>
      </c>
      <c r="P64" s="6">
        <v>219</v>
      </c>
      <c r="Q64" s="6">
        <v>226</v>
      </c>
      <c r="R64" s="6">
        <v>219</v>
      </c>
      <c r="S64" s="6">
        <v>220</v>
      </c>
      <c r="T64" s="6">
        <v>233</v>
      </c>
      <c r="U64" s="6">
        <v>240</v>
      </c>
      <c r="V64" s="6">
        <v>247</v>
      </c>
      <c r="W64" s="6">
        <v>261</v>
      </c>
      <c r="X64" s="6">
        <v>241</v>
      </c>
      <c r="Y64" s="6">
        <v>286</v>
      </c>
      <c r="Z64" s="6">
        <v>302</v>
      </c>
      <c r="AA64" s="6">
        <v>321</v>
      </c>
    </row>
    <row r="65" spans="1:27">
      <c r="A65" s="5" t="s">
        <v>110</v>
      </c>
      <c r="B65" s="5" t="s">
        <v>67</v>
      </c>
      <c r="C65" s="6">
        <v>0.49</v>
      </c>
      <c r="D65" s="6">
        <v>-0.84299999999999997</v>
      </c>
      <c r="E65" s="6">
        <v>0.56000000000000005</v>
      </c>
      <c r="F65" s="6">
        <v>0.57999999999999996</v>
      </c>
      <c r="G65" s="6">
        <v>0.56000000000000005</v>
      </c>
      <c r="H65" s="6">
        <v>8.3000000000000004E-2</v>
      </c>
      <c r="I65" s="6">
        <v>0.46</v>
      </c>
      <c r="J65" s="6">
        <v>0.55000000000000004</v>
      </c>
      <c r="K65" s="6">
        <v>0.6</v>
      </c>
      <c r="L65" s="6">
        <v>0.61499999999999999</v>
      </c>
      <c r="M65" s="6">
        <v>0.68</v>
      </c>
      <c r="N65" s="6">
        <v>0.7</v>
      </c>
      <c r="O65" s="6">
        <v>0.73</v>
      </c>
      <c r="P65" s="6">
        <v>0.73799999999999999</v>
      </c>
      <c r="Q65" s="6">
        <v>0.76</v>
      </c>
      <c r="R65" s="6">
        <v>0.83</v>
      </c>
      <c r="S65" s="6">
        <v>0.89</v>
      </c>
      <c r="T65" s="6">
        <v>0.92100000000000004</v>
      </c>
      <c r="U65" s="6">
        <v>0.93</v>
      </c>
      <c r="V65" s="6">
        <v>1</v>
      </c>
      <c r="W65" s="6">
        <v>1</v>
      </c>
      <c r="X65" s="6">
        <v>1.0189999999999999</v>
      </c>
      <c r="Y65" s="6">
        <v>1.07</v>
      </c>
      <c r="Z65" s="6">
        <v>1.02</v>
      </c>
      <c r="AA65" s="6">
        <v>1.04</v>
      </c>
    </row>
    <row r="66" spans="1:27">
      <c r="A66" s="5" t="s">
        <v>111</v>
      </c>
      <c r="B66" s="5" t="s">
        <v>67</v>
      </c>
      <c r="C66" s="6">
        <v>0.49</v>
      </c>
      <c r="D66" s="6">
        <v>-0.84299999999999997</v>
      </c>
      <c r="E66" s="6">
        <v>0.56000000000000005</v>
      </c>
      <c r="F66" s="6">
        <v>0.56999999999999995</v>
      </c>
      <c r="G66" s="6">
        <v>0.56000000000000005</v>
      </c>
      <c r="H66" s="6">
        <v>8.2000000000000003E-2</v>
      </c>
      <c r="I66" s="6">
        <v>0.45</v>
      </c>
      <c r="J66" s="6">
        <v>0.55000000000000004</v>
      </c>
      <c r="K66" s="6">
        <v>0.6</v>
      </c>
      <c r="L66" s="6">
        <v>0.61099999999999999</v>
      </c>
      <c r="M66" s="6">
        <v>0.67</v>
      </c>
      <c r="N66" s="6">
        <v>0.7</v>
      </c>
      <c r="O66" s="6">
        <v>0.72</v>
      </c>
      <c r="P66" s="6">
        <v>0.73099999999999998</v>
      </c>
      <c r="Q66" s="6">
        <v>0.75</v>
      </c>
      <c r="R66" s="6">
        <v>0.82</v>
      </c>
      <c r="S66" s="6">
        <v>0.88</v>
      </c>
      <c r="T66" s="6">
        <v>0.91</v>
      </c>
      <c r="U66" s="6">
        <v>0.92</v>
      </c>
      <c r="V66" s="6">
        <v>0.98</v>
      </c>
      <c r="W66" s="6">
        <v>0.99</v>
      </c>
      <c r="X66" s="6">
        <v>1.002</v>
      </c>
      <c r="Y66" s="6">
        <v>1.05</v>
      </c>
      <c r="Z66" s="6">
        <v>1.01</v>
      </c>
      <c r="AA66" s="6">
        <v>1.02</v>
      </c>
    </row>
    <row r="67" spans="1:27">
      <c r="A67" s="5" t="s">
        <v>112</v>
      </c>
      <c r="B67" s="5" t="s">
        <v>67</v>
      </c>
      <c r="C67" s="6">
        <v>3331</v>
      </c>
      <c r="D67" s="6">
        <v>3595</v>
      </c>
      <c r="E67" s="6">
        <v>4249.3</v>
      </c>
      <c r="F67" s="6">
        <v>4501.6000000000004</v>
      </c>
      <c r="G67" s="6">
        <v>4706.3999999999996</v>
      </c>
      <c r="H67" s="6">
        <v>4794.8999999999996</v>
      </c>
      <c r="I67" s="6">
        <v>5225.2</v>
      </c>
      <c r="J67" s="6">
        <v>5260.8</v>
      </c>
      <c r="K67" s="6">
        <v>5273.2</v>
      </c>
      <c r="L67" s="6">
        <v>5293.7</v>
      </c>
      <c r="M67" s="6">
        <v>5333.1</v>
      </c>
      <c r="N67" s="6">
        <v>5331.7</v>
      </c>
      <c r="O67" s="6">
        <v>5319.2</v>
      </c>
      <c r="P67" s="6">
        <v>5316.8</v>
      </c>
      <c r="Q67" s="6">
        <v>5337.8</v>
      </c>
      <c r="R67" s="6">
        <v>5369.9</v>
      </c>
      <c r="S67" s="6">
        <v>5355.6</v>
      </c>
      <c r="T67" s="6">
        <v>5338.9</v>
      </c>
      <c r="U67" s="6">
        <v>5353.5</v>
      </c>
      <c r="V67" s="6">
        <v>5384.6</v>
      </c>
      <c r="W67" s="6">
        <v>5381.7</v>
      </c>
      <c r="X67" s="6">
        <v>5360.7</v>
      </c>
      <c r="Y67" s="6">
        <v>5353.3</v>
      </c>
      <c r="Z67" s="6">
        <v>5350.8</v>
      </c>
      <c r="AA67" s="6">
        <v>5310.4</v>
      </c>
    </row>
    <row r="68" spans="1:27">
      <c r="A68" s="5" t="s">
        <v>113</v>
      </c>
      <c r="B68" s="5" t="s">
        <v>67</v>
      </c>
      <c r="C68" s="6">
        <v>12861</v>
      </c>
      <c r="D68" s="6">
        <v>23763</v>
      </c>
      <c r="E68" s="6">
        <v>22186</v>
      </c>
      <c r="F68" s="6">
        <v>20632</v>
      </c>
      <c r="G68" s="6">
        <v>17233</v>
      </c>
      <c r="H68" s="6">
        <v>27080</v>
      </c>
      <c r="I68" s="6">
        <v>16301</v>
      </c>
      <c r="J68" s="6">
        <v>17571</v>
      </c>
      <c r="K68" s="6">
        <v>16001</v>
      </c>
      <c r="L68" s="6">
        <v>16044</v>
      </c>
      <c r="M68" s="6">
        <v>16978</v>
      </c>
      <c r="N68" s="6">
        <v>24059</v>
      </c>
      <c r="O68" s="6">
        <v>18314</v>
      </c>
      <c r="P68" s="6">
        <v>19440</v>
      </c>
      <c r="Q68" s="6">
        <v>17000</v>
      </c>
      <c r="R68" s="6">
        <v>16811</v>
      </c>
      <c r="S68" s="6">
        <v>16986</v>
      </c>
      <c r="T68" s="6">
        <v>21860</v>
      </c>
      <c r="U68" s="6">
        <v>16217</v>
      </c>
      <c r="V68" s="6">
        <v>17939</v>
      </c>
      <c r="W68" s="6">
        <v>18928</v>
      </c>
      <c r="X68" s="6">
        <v>19919</v>
      </c>
      <c r="Y68" s="6">
        <v>19731</v>
      </c>
      <c r="Z68" s="6">
        <v>20635</v>
      </c>
      <c r="AA68" s="6">
        <v>18032</v>
      </c>
    </row>
    <row r="69" spans="1:27">
      <c r="A69" s="5" t="s">
        <v>114</v>
      </c>
      <c r="B69" s="5" t="s">
        <v>67</v>
      </c>
      <c r="C69" s="6">
        <v>10649</v>
      </c>
      <c r="D69" s="6">
        <v>49433</v>
      </c>
      <c r="E69" s="6">
        <v>18625</v>
      </c>
      <c r="F69" s="6">
        <v>15976</v>
      </c>
      <c r="G69" s="6">
        <v>17491</v>
      </c>
      <c r="H69" s="6">
        <v>40885</v>
      </c>
      <c r="I69" s="6">
        <v>54192</v>
      </c>
      <c r="J69" s="6">
        <v>73898</v>
      </c>
      <c r="K69" s="6">
        <v>56549</v>
      </c>
      <c r="L69" s="6">
        <v>80637</v>
      </c>
      <c r="M69" s="6">
        <v>93041</v>
      </c>
      <c r="N69" s="6">
        <v>88406</v>
      </c>
      <c r="O69" s="6">
        <v>89804</v>
      </c>
      <c r="P69" s="6">
        <v>44367</v>
      </c>
      <c r="Q69" s="6">
        <v>74143</v>
      </c>
      <c r="R69" s="6">
        <v>74635</v>
      </c>
      <c r="S69" s="6">
        <v>100442</v>
      </c>
      <c r="T69" s="6">
        <v>137313</v>
      </c>
      <c r="U69" s="6">
        <v>143804</v>
      </c>
      <c r="V69" s="6">
        <v>148665</v>
      </c>
      <c r="W69" s="6">
        <v>182036</v>
      </c>
      <c r="X69" s="6">
        <v>213793</v>
      </c>
      <c r="Y69" s="6">
        <v>222781</v>
      </c>
      <c r="Z69" s="6">
        <v>238719</v>
      </c>
      <c r="AA69" s="6">
        <v>261932</v>
      </c>
    </row>
    <row r="70" spans="1:27">
      <c r="A70" s="5" t="s">
        <v>115</v>
      </c>
      <c r="B70" s="5" t="s">
        <v>67</v>
      </c>
      <c r="C70" s="6">
        <v>422558</v>
      </c>
      <c r="D70" s="6">
        <v>870133</v>
      </c>
      <c r="E70" s="6">
        <v>866411</v>
      </c>
      <c r="F70" s="6">
        <v>845983</v>
      </c>
      <c r="G70" s="6">
        <v>817308</v>
      </c>
      <c r="H70" s="6">
        <v>803081</v>
      </c>
      <c r="I70" s="6">
        <v>796184</v>
      </c>
      <c r="J70" s="6">
        <v>741681</v>
      </c>
      <c r="K70" s="6">
        <v>729725</v>
      </c>
      <c r="L70" s="6">
        <v>787298</v>
      </c>
      <c r="M70" s="6">
        <v>763721</v>
      </c>
      <c r="N70" s="6">
        <v>763794</v>
      </c>
      <c r="O70" s="6">
        <v>783514</v>
      </c>
      <c r="P70" s="6">
        <v>799954</v>
      </c>
      <c r="Q70" s="6">
        <v>792076</v>
      </c>
      <c r="R70" s="6">
        <v>808194</v>
      </c>
      <c r="S70" s="6">
        <v>815880</v>
      </c>
      <c r="T70" s="6">
        <v>829773</v>
      </c>
      <c r="U70" s="6">
        <v>830151</v>
      </c>
      <c r="V70" s="6">
        <v>824805</v>
      </c>
      <c r="W70" s="6">
        <v>822765</v>
      </c>
      <c r="X70" s="6">
        <v>828193</v>
      </c>
      <c r="Y70" s="6">
        <v>829072</v>
      </c>
      <c r="Z70" s="6">
        <v>825603</v>
      </c>
      <c r="AA70" s="6">
        <v>855672</v>
      </c>
    </row>
    <row r="71" spans="1:27">
      <c r="A71" s="5" t="s">
        <v>116</v>
      </c>
      <c r="B71" s="5" t="s">
        <v>67</v>
      </c>
      <c r="C71" s="6">
        <v>98189</v>
      </c>
      <c r="D71" s="6">
        <v>206453</v>
      </c>
      <c r="E71" s="6">
        <v>224965</v>
      </c>
      <c r="F71" s="6">
        <v>246905</v>
      </c>
      <c r="G71" s="6">
        <v>227012</v>
      </c>
      <c r="H71" s="6">
        <v>215749</v>
      </c>
      <c r="I71" s="6">
        <v>209515</v>
      </c>
      <c r="J71" s="6">
        <v>205059</v>
      </c>
      <c r="K71" s="6">
        <v>226146</v>
      </c>
      <c r="L71" s="6">
        <v>224068</v>
      </c>
      <c r="M71" s="6">
        <v>225796</v>
      </c>
      <c r="N71" s="6">
        <v>241068</v>
      </c>
      <c r="O71" s="6">
        <v>264962</v>
      </c>
      <c r="P71" s="6">
        <v>300427</v>
      </c>
      <c r="Q71" s="6">
        <v>305962</v>
      </c>
      <c r="R71" s="6">
        <v>291265</v>
      </c>
      <c r="S71" s="6">
        <v>289942</v>
      </c>
      <c r="T71" s="6">
        <v>292681</v>
      </c>
      <c r="U71" s="6">
        <v>310434</v>
      </c>
      <c r="V71" s="6">
        <v>308058</v>
      </c>
      <c r="W71" s="6">
        <v>319602</v>
      </c>
      <c r="X71" s="6">
        <v>327166</v>
      </c>
      <c r="Y71" s="6">
        <v>334080</v>
      </c>
      <c r="Z71" s="6">
        <v>371807</v>
      </c>
      <c r="AA71" s="6">
        <v>356764</v>
      </c>
    </row>
    <row r="72" spans="1:27">
      <c r="A72" s="5" t="s">
        <v>117</v>
      </c>
      <c r="B72" s="5" t="s">
        <v>67</v>
      </c>
      <c r="C72" s="6">
        <v>17564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23763</v>
      </c>
      <c r="M72" s="6">
        <v>0</v>
      </c>
      <c r="N72" s="6">
        <v>0</v>
      </c>
      <c r="O72" s="6">
        <v>0</v>
      </c>
      <c r="P72" s="6">
        <v>25939</v>
      </c>
      <c r="Q72" s="6">
        <v>0</v>
      </c>
      <c r="R72" s="6">
        <v>0</v>
      </c>
      <c r="S72" s="6">
        <v>0</v>
      </c>
      <c r="T72" s="6">
        <v>25828</v>
      </c>
      <c r="U72" s="6">
        <v>0</v>
      </c>
      <c r="V72" s="6">
        <v>0</v>
      </c>
      <c r="W72" s="6">
        <v>0</v>
      </c>
      <c r="X72" s="6">
        <v>21422</v>
      </c>
      <c r="Y72" s="6">
        <v>0</v>
      </c>
      <c r="Z72" s="6">
        <v>0</v>
      </c>
      <c r="AA72" s="6">
        <v>0</v>
      </c>
    </row>
    <row r="73" spans="1:27">
      <c r="A73" s="5" t="s">
        <v>118</v>
      </c>
      <c r="B73" s="5" t="s">
        <v>67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</row>
    <row r="74" spans="1:27">
      <c r="A74" s="5" t="s">
        <v>119</v>
      </c>
      <c r="B74" s="5" t="s">
        <v>67</v>
      </c>
      <c r="C74" s="6">
        <v>5054</v>
      </c>
      <c r="D74" s="6">
        <v>11269</v>
      </c>
      <c r="E74" s="6">
        <v>11215</v>
      </c>
      <c r="F74" s="6">
        <v>11151</v>
      </c>
      <c r="G74" s="6">
        <v>11040</v>
      </c>
      <c r="H74" s="6">
        <v>10736</v>
      </c>
      <c r="I74" s="6">
        <v>10405</v>
      </c>
      <c r="J74" s="6">
        <v>10508</v>
      </c>
      <c r="K74" s="6">
        <v>9636</v>
      </c>
      <c r="L74" s="6">
        <v>9644</v>
      </c>
      <c r="M74" s="6">
        <v>9545</v>
      </c>
      <c r="N74" s="6">
        <v>9613</v>
      </c>
      <c r="O74" s="6">
        <v>9607</v>
      </c>
      <c r="P74" s="6">
        <v>9531</v>
      </c>
      <c r="Q74" s="6">
        <v>9291</v>
      </c>
      <c r="R74" s="6">
        <v>9317</v>
      </c>
      <c r="S74" s="6">
        <v>9165</v>
      </c>
      <c r="T74" s="6">
        <v>9428</v>
      </c>
      <c r="U74" s="6">
        <v>9263</v>
      </c>
      <c r="V74" s="6">
        <v>9190</v>
      </c>
      <c r="W74" s="6">
        <v>9120</v>
      </c>
      <c r="X74" s="6">
        <v>9156</v>
      </c>
      <c r="Y74" s="6">
        <v>9020</v>
      </c>
      <c r="Z74" s="6">
        <v>8977</v>
      </c>
      <c r="AA74" s="6">
        <v>8768</v>
      </c>
    </row>
    <row r="75" spans="1:27">
      <c r="A75" s="5" t="s">
        <v>120</v>
      </c>
      <c r="B75" s="5" t="s">
        <v>67</v>
      </c>
      <c r="C75" s="6">
        <v>33532</v>
      </c>
      <c r="D75" s="6">
        <v>38787</v>
      </c>
      <c r="E75" s="6">
        <v>37473</v>
      </c>
      <c r="F75" s="6">
        <v>41514</v>
      </c>
      <c r="G75" s="6">
        <v>39714</v>
      </c>
      <c r="H75" s="6">
        <v>41935</v>
      </c>
      <c r="I75" s="6">
        <v>41432</v>
      </c>
      <c r="J75" s="6">
        <v>39108</v>
      </c>
      <c r="K75" s="6">
        <v>38330</v>
      </c>
      <c r="L75" s="6">
        <v>51407</v>
      </c>
      <c r="M75" s="6">
        <v>41848</v>
      </c>
      <c r="N75" s="6">
        <v>40976</v>
      </c>
      <c r="O75" s="6">
        <v>38807</v>
      </c>
      <c r="P75" s="6">
        <v>48076</v>
      </c>
      <c r="Q75" s="6">
        <v>39792</v>
      </c>
      <c r="R75" s="6">
        <v>38617</v>
      </c>
      <c r="S75" s="6">
        <v>37737</v>
      </c>
      <c r="T75" s="6">
        <v>45602</v>
      </c>
      <c r="U75" s="6">
        <v>38879</v>
      </c>
      <c r="V75" s="6">
        <v>40998</v>
      </c>
      <c r="W75" s="6">
        <v>41342</v>
      </c>
      <c r="X75" s="6">
        <v>48204</v>
      </c>
      <c r="Y75" s="6">
        <v>41809</v>
      </c>
      <c r="Z75" s="6">
        <v>40801</v>
      </c>
      <c r="AA75" s="6">
        <v>40960</v>
      </c>
    </row>
    <row r="76" spans="1:27">
      <c r="A76" s="5" t="s">
        <v>121</v>
      </c>
      <c r="B76" s="5" t="s">
        <v>67</v>
      </c>
      <c r="C76" s="6">
        <v>21954</v>
      </c>
      <c r="D76" s="6">
        <v>109801</v>
      </c>
      <c r="E76" s="6">
        <v>105016</v>
      </c>
      <c r="F76" s="6">
        <v>102015</v>
      </c>
      <c r="G76" s="6">
        <v>98827</v>
      </c>
      <c r="H76" s="6">
        <v>104180</v>
      </c>
      <c r="I76" s="6">
        <v>95601</v>
      </c>
      <c r="J76" s="6">
        <v>138037</v>
      </c>
      <c r="K76" s="6">
        <v>144397</v>
      </c>
      <c r="L76" s="6">
        <v>65267</v>
      </c>
      <c r="M76" s="6">
        <v>93737</v>
      </c>
      <c r="N76" s="6">
        <v>91818</v>
      </c>
      <c r="O76" s="6">
        <v>99937</v>
      </c>
      <c r="P76" s="6">
        <v>66133</v>
      </c>
      <c r="Q76" s="6">
        <v>95535</v>
      </c>
      <c r="R76" s="6">
        <v>97365</v>
      </c>
      <c r="S76" s="6">
        <v>104563</v>
      </c>
      <c r="T76" s="6">
        <v>60483</v>
      </c>
      <c r="U76" s="6">
        <v>87886</v>
      </c>
      <c r="V76" s="6">
        <v>90908</v>
      </c>
      <c r="W76" s="6">
        <v>94262</v>
      </c>
      <c r="X76" s="6">
        <v>59162</v>
      </c>
      <c r="Y76" s="6">
        <v>90214</v>
      </c>
      <c r="Z76" s="6">
        <v>92332</v>
      </c>
      <c r="AA76" s="6">
        <v>94727</v>
      </c>
    </row>
    <row r="77" spans="1:27">
      <c r="A77" s="5" t="s">
        <v>122</v>
      </c>
      <c r="B77" s="5" t="s">
        <v>67</v>
      </c>
      <c r="C77" s="6">
        <v>622361</v>
      </c>
      <c r="D77" s="6">
        <v>1309639</v>
      </c>
      <c r="E77" s="6">
        <v>1285891</v>
      </c>
      <c r="F77" s="6">
        <v>1284176</v>
      </c>
      <c r="G77" s="6">
        <v>1228625</v>
      </c>
      <c r="H77" s="6">
        <v>1243646</v>
      </c>
      <c r="I77" s="6">
        <v>1223630</v>
      </c>
      <c r="J77" s="6">
        <v>1225862</v>
      </c>
      <c r="K77" s="6">
        <v>1220784</v>
      </c>
      <c r="L77" s="6">
        <v>1258128</v>
      </c>
      <c r="M77" s="6">
        <v>1244666</v>
      </c>
      <c r="N77" s="6">
        <v>1259734</v>
      </c>
      <c r="O77" s="6">
        <v>1304945</v>
      </c>
      <c r="P77" s="6">
        <v>1313867</v>
      </c>
      <c r="Q77" s="6">
        <v>1333799</v>
      </c>
      <c r="R77" s="6">
        <v>1336204</v>
      </c>
      <c r="S77" s="6">
        <v>1374715</v>
      </c>
      <c r="T77" s="6">
        <v>1422968</v>
      </c>
      <c r="U77" s="6">
        <v>1436634</v>
      </c>
      <c r="V77" s="6">
        <v>1440563</v>
      </c>
      <c r="W77" s="6">
        <v>1488055</v>
      </c>
      <c r="X77" s="6">
        <v>1527015</v>
      </c>
      <c r="Y77" s="6">
        <v>1546707</v>
      </c>
      <c r="Z77" s="6">
        <v>1598874</v>
      </c>
      <c r="AA77" s="6">
        <v>1636855</v>
      </c>
    </row>
    <row r="78" spans="1:27">
      <c r="A78" s="5" t="s">
        <v>123</v>
      </c>
      <c r="B78" s="5" t="s">
        <v>67</v>
      </c>
      <c r="C78" s="6">
        <v>353574</v>
      </c>
      <c r="D78" s="6">
        <v>781402</v>
      </c>
      <c r="E78" s="6">
        <v>797269</v>
      </c>
      <c r="F78" s="6">
        <v>813735</v>
      </c>
      <c r="G78" s="6">
        <v>796748</v>
      </c>
      <c r="H78" s="6">
        <v>824018</v>
      </c>
      <c r="I78" s="6">
        <v>804893</v>
      </c>
      <c r="J78" s="6">
        <v>815623</v>
      </c>
      <c r="K78" s="6">
        <v>814512</v>
      </c>
      <c r="L78" s="6">
        <v>847942</v>
      </c>
      <c r="M78" s="6">
        <v>837662</v>
      </c>
      <c r="N78" s="6">
        <v>853635</v>
      </c>
      <c r="O78" s="6">
        <v>895428</v>
      </c>
      <c r="P78" s="6">
        <v>920070</v>
      </c>
      <c r="Q78" s="6">
        <v>930267</v>
      </c>
      <c r="R78" s="6">
        <v>928933</v>
      </c>
      <c r="S78" s="6">
        <v>952239</v>
      </c>
      <c r="T78" s="6">
        <v>1002835</v>
      </c>
      <c r="U78" s="6">
        <v>1010733</v>
      </c>
      <c r="V78" s="6">
        <v>1021585</v>
      </c>
      <c r="W78" s="6">
        <v>1041871</v>
      </c>
      <c r="X78" s="6">
        <v>1079177</v>
      </c>
      <c r="Y78" s="6">
        <v>1094576</v>
      </c>
      <c r="Z78" s="6">
        <v>1118577</v>
      </c>
      <c r="AA78" s="6">
        <v>1130625</v>
      </c>
    </row>
    <row r="79" spans="1:27">
      <c r="A79" s="5" t="s">
        <v>124</v>
      </c>
      <c r="B79" s="5" t="s">
        <v>67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225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65179</v>
      </c>
      <c r="Z79" s="6">
        <v>69021</v>
      </c>
      <c r="AA79" s="6">
        <v>0</v>
      </c>
    </row>
    <row r="80" spans="1:27">
      <c r="A80" s="5" t="s">
        <v>125</v>
      </c>
      <c r="B80" s="5" t="s">
        <v>67</v>
      </c>
      <c r="C80" s="6">
        <v>85187</v>
      </c>
      <c r="D80" s="6">
        <v>108074</v>
      </c>
      <c r="E80" s="6">
        <v>72084</v>
      </c>
      <c r="F80" s="6">
        <v>55483</v>
      </c>
      <c r="G80" s="6">
        <v>30800</v>
      </c>
      <c r="H80" s="6">
        <v>38966</v>
      </c>
      <c r="I80" s="6">
        <v>46333</v>
      </c>
      <c r="J80" s="6">
        <v>45187</v>
      </c>
      <c r="K80" s="6">
        <v>50715</v>
      </c>
      <c r="L80" s="6">
        <v>55401</v>
      </c>
      <c r="M80" s="6">
        <v>54737</v>
      </c>
      <c r="N80" s="6">
        <v>53881</v>
      </c>
      <c r="O80" s="6">
        <v>50775</v>
      </c>
      <c r="P80" s="6">
        <v>49091</v>
      </c>
      <c r="Q80" s="6">
        <v>50964</v>
      </c>
      <c r="R80" s="6">
        <v>56023</v>
      </c>
      <c r="S80" s="6">
        <v>51957</v>
      </c>
      <c r="T80" s="6">
        <v>57175</v>
      </c>
      <c r="U80" s="6">
        <v>60693</v>
      </c>
      <c r="V80" s="6">
        <v>56983</v>
      </c>
      <c r="W80" s="6">
        <v>53851</v>
      </c>
      <c r="X80" s="6">
        <v>53883</v>
      </c>
      <c r="Y80" s="6">
        <v>57061</v>
      </c>
      <c r="Z80" s="6">
        <v>61849</v>
      </c>
      <c r="AA80" s="6">
        <v>62927</v>
      </c>
    </row>
    <row r="81" spans="1:27">
      <c r="A81" s="5" t="s">
        <v>126</v>
      </c>
      <c r="B81" s="5" t="s">
        <v>67</v>
      </c>
      <c r="C81" s="6">
        <v>107350</v>
      </c>
      <c r="D81" s="6">
        <v>267158</v>
      </c>
      <c r="E81" s="6">
        <v>250650</v>
      </c>
      <c r="F81" s="6">
        <v>229416</v>
      </c>
      <c r="G81" s="6">
        <v>214292</v>
      </c>
      <c r="H81" s="6">
        <v>203861</v>
      </c>
      <c r="I81" s="6">
        <v>199879</v>
      </c>
      <c r="J81" s="6">
        <v>185072</v>
      </c>
      <c r="K81" s="6">
        <v>163143</v>
      </c>
      <c r="L81" s="6">
        <v>156983</v>
      </c>
      <c r="M81" s="6">
        <v>148603</v>
      </c>
      <c r="N81" s="6">
        <v>142872</v>
      </c>
      <c r="O81" s="6">
        <v>133214</v>
      </c>
      <c r="P81" s="6">
        <v>125354</v>
      </c>
      <c r="Q81" s="6">
        <v>129752</v>
      </c>
      <c r="R81" s="6">
        <v>124984</v>
      </c>
      <c r="S81" s="6">
        <v>130801</v>
      </c>
      <c r="T81" s="6">
        <v>127379</v>
      </c>
      <c r="U81" s="6">
        <v>126191</v>
      </c>
      <c r="V81" s="6">
        <v>123375</v>
      </c>
      <c r="W81" s="6">
        <v>151212</v>
      </c>
      <c r="X81" s="6">
        <v>152998</v>
      </c>
      <c r="Y81" s="6">
        <v>153422</v>
      </c>
      <c r="Z81" s="6">
        <v>167878</v>
      </c>
      <c r="AA81" s="6">
        <v>184586</v>
      </c>
    </row>
    <row r="82" spans="1:27">
      <c r="A82" s="5" t="s">
        <v>127</v>
      </c>
      <c r="B82" s="5" t="s">
        <v>67</v>
      </c>
      <c r="C82" s="6">
        <v>29293</v>
      </c>
      <c r="D82" s="6">
        <v>53921</v>
      </c>
      <c r="E82" s="6">
        <v>65593</v>
      </c>
      <c r="F82" s="6">
        <v>70919</v>
      </c>
      <c r="G82" s="6">
        <v>64635</v>
      </c>
      <c r="H82" s="6">
        <v>65015</v>
      </c>
      <c r="I82" s="6">
        <v>56383</v>
      </c>
      <c r="J82" s="6">
        <v>60208</v>
      </c>
      <c r="K82" s="6">
        <v>68756</v>
      </c>
      <c r="L82" s="6">
        <v>71394</v>
      </c>
      <c r="M82" s="6">
        <v>70193</v>
      </c>
      <c r="N82" s="6">
        <v>72945</v>
      </c>
      <c r="O82" s="6">
        <v>87760</v>
      </c>
      <c r="P82" s="6">
        <v>78886</v>
      </c>
      <c r="Q82" s="6">
        <v>77300</v>
      </c>
      <c r="R82" s="6">
        <v>78194</v>
      </c>
      <c r="S82" s="6">
        <v>85039</v>
      </c>
      <c r="T82" s="6">
        <v>78025</v>
      </c>
      <c r="U82" s="6">
        <v>76931</v>
      </c>
      <c r="V82" s="6">
        <v>76199</v>
      </c>
      <c r="W82" s="6">
        <v>73956</v>
      </c>
      <c r="X82" s="6">
        <v>70815</v>
      </c>
      <c r="Y82" s="6">
        <v>815</v>
      </c>
      <c r="Z82" s="6">
        <v>690</v>
      </c>
      <c r="AA82" s="6">
        <v>76236</v>
      </c>
    </row>
    <row r="83" spans="1:27">
      <c r="A83" s="5" t="s">
        <v>128</v>
      </c>
      <c r="B83" s="5" t="s">
        <v>67</v>
      </c>
      <c r="C83" s="6">
        <v>575404</v>
      </c>
      <c r="D83" s="6">
        <v>1210555</v>
      </c>
      <c r="E83" s="6">
        <v>1185596</v>
      </c>
      <c r="F83" s="6">
        <v>1169553</v>
      </c>
      <c r="G83" s="6">
        <v>1106475</v>
      </c>
      <c r="H83" s="6">
        <v>1131860</v>
      </c>
      <c r="I83" s="6">
        <v>1107488</v>
      </c>
      <c r="J83" s="6">
        <v>1106090</v>
      </c>
      <c r="K83" s="6">
        <v>1097126</v>
      </c>
      <c r="L83" s="6">
        <v>1131720</v>
      </c>
      <c r="M83" s="6">
        <v>1111195</v>
      </c>
      <c r="N83" s="6">
        <v>1123333</v>
      </c>
      <c r="O83" s="6">
        <v>1167177</v>
      </c>
      <c r="P83" s="6">
        <v>1173626</v>
      </c>
      <c r="Q83" s="6">
        <v>1188283</v>
      </c>
      <c r="R83" s="6">
        <v>1188134</v>
      </c>
      <c r="S83" s="6">
        <v>1220036</v>
      </c>
      <c r="T83" s="6">
        <v>1265414</v>
      </c>
      <c r="U83" s="6">
        <v>1274548</v>
      </c>
      <c r="V83" s="6">
        <v>1278142</v>
      </c>
      <c r="W83" s="6">
        <v>1320890</v>
      </c>
      <c r="X83" s="6">
        <v>1356873</v>
      </c>
      <c r="Y83" s="6">
        <v>1371053</v>
      </c>
      <c r="Z83" s="6">
        <v>1418015</v>
      </c>
      <c r="AA83" s="6">
        <v>1454374</v>
      </c>
    </row>
    <row r="84" spans="1:27">
      <c r="A84" s="5" t="s">
        <v>129</v>
      </c>
      <c r="B84" s="5" t="s">
        <v>67</v>
      </c>
      <c r="C84" s="6">
        <v>5788</v>
      </c>
      <c r="D84" s="6">
        <v>7273</v>
      </c>
      <c r="E84" s="6">
        <v>7273</v>
      </c>
      <c r="F84" s="6">
        <v>7927</v>
      </c>
      <c r="G84" s="6">
        <v>7927</v>
      </c>
      <c r="H84" s="6">
        <v>8743</v>
      </c>
      <c r="I84" s="6">
        <v>8743</v>
      </c>
      <c r="J84" s="6">
        <v>8743</v>
      </c>
      <c r="K84" s="6">
        <v>8756</v>
      </c>
      <c r="L84" s="6">
        <v>8787</v>
      </c>
      <c r="M84" s="6">
        <v>8854</v>
      </c>
      <c r="N84" s="6">
        <v>8876</v>
      </c>
      <c r="O84" s="6">
        <v>8902</v>
      </c>
      <c r="P84" s="6">
        <v>8931</v>
      </c>
      <c r="Q84" s="6">
        <v>9008</v>
      </c>
      <c r="R84" s="6">
        <v>9054</v>
      </c>
      <c r="S84" s="6">
        <v>9105</v>
      </c>
      <c r="T84" s="6">
        <v>9136</v>
      </c>
      <c r="U84" s="6">
        <v>9136</v>
      </c>
      <c r="V84" s="6">
        <v>9136</v>
      </c>
      <c r="W84" s="6">
        <v>9136</v>
      </c>
      <c r="X84" s="6">
        <v>9136</v>
      </c>
      <c r="Y84" s="6">
        <v>9136</v>
      </c>
      <c r="Z84" s="6">
        <v>9136</v>
      </c>
      <c r="AA84" s="6">
        <v>9136</v>
      </c>
    </row>
    <row r="85" spans="1:27">
      <c r="A85" s="5" t="s">
        <v>130</v>
      </c>
      <c r="B85" s="5" t="s">
        <v>67</v>
      </c>
      <c r="C85" s="6">
        <v>625</v>
      </c>
      <c r="D85" s="6">
        <v>31332</v>
      </c>
      <c r="E85" s="6">
        <v>31411</v>
      </c>
      <c r="F85" s="6">
        <v>31497</v>
      </c>
      <c r="G85" s="6">
        <v>31589</v>
      </c>
      <c r="H85" s="6">
        <v>8485</v>
      </c>
      <c r="I85" s="6">
        <v>9276</v>
      </c>
      <c r="J85" s="6">
        <v>8980</v>
      </c>
      <c r="K85" s="6">
        <v>8840</v>
      </c>
      <c r="L85" s="6">
        <v>8689</v>
      </c>
      <c r="M85" s="6">
        <v>11897</v>
      </c>
      <c r="N85" s="6">
        <v>11730</v>
      </c>
      <c r="O85" s="6">
        <v>11566</v>
      </c>
      <c r="P85" s="6">
        <v>11431</v>
      </c>
      <c r="Q85" s="6">
        <v>12101</v>
      </c>
      <c r="R85" s="6">
        <v>11694</v>
      </c>
      <c r="S85" s="6">
        <v>12283</v>
      </c>
      <c r="T85" s="6">
        <v>12883</v>
      </c>
      <c r="U85" s="6">
        <v>14412</v>
      </c>
      <c r="V85" s="6">
        <v>13988</v>
      </c>
      <c r="W85" s="6">
        <v>15549</v>
      </c>
      <c r="X85" s="6">
        <v>16267</v>
      </c>
      <c r="Y85" s="6">
        <v>17179</v>
      </c>
      <c r="Z85" s="6">
        <v>18749</v>
      </c>
      <c r="AA85" s="6">
        <v>19379</v>
      </c>
    </row>
    <row r="86" spans="1:27">
      <c r="A86" s="5" t="s">
        <v>131</v>
      </c>
      <c r="B86" s="5" t="s">
        <v>67</v>
      </c>
      <c r="C86" s="6">
        <v>40853</v>
      </c>
      <c r="D86" s="6">
        <v>36543</v>
      </c>
      <c r="E86" s="6">
        <v>36949</v>
      </c>
      <c r="F86" s="6">
        <v>39165</v>
      </c>
      <c r="G86" s="6">
        <v>41485</v>
      </c>
      <c r="H86" s="6">
        <v>41563</v>
      </c>
      <c r="I86" s="6">
        <v>43636</v>
      </c>
      <c r="J86" s="6">
        <v>46126</v>
      </c>
      <c r="K86" s="6">
        <v>48953</v>
      </c>
      <c r="L86" s="6">
        <v>51918</v>
      </c>
      <c r="M86" s="6">
        <v>54855</v>
      </c>
      <c r="N86" s="6">
        <v>57942</v>
      </c>
      <c r="O86" s="6">
        <v>61135</v>
      </c>
      <c r="P86" s="6">
        <v>64385</v>
      </c>
      <c r="Q86" s="6">
        <v>67239</v>
      </c>
      <c r="R86" s="6">
        <v>70456</v>
      </c>
      <c r="S86" s="6">
        <v>73994</v>
      </c>
      <c r="T86" s="6">
        <v>77679</v>
      </c>
      <c r="U86" s="6">
        <v>81264</v>
      </c>
      <c r="V86" s="6">
        <v>84923</v>
      </c>
      <c r="W86" s="6">
        <v>88625</v>
      </c>
      <c r="X86" s="6">
        <v>92361</v>
      </c>
      <c r="Y86" s="6">
        <v>96368</v>
      </c>
      <c r="Z86" s="6">
        <v>99926</v>
      </c>
      <c r="AA86" s="6">
        <v>103494</v>
      </c>
    </row>
    <row r="87" spans="1:27">
      <c r="A87" s="5" t="s">
        <v>132</v>
      </c>
      <c r="B87" s="5" t="s">
        <v>67</v>
      </c>
      <c r="C87" s="6">
        <v>-3450</v>
      </c>
      <c r="D87" s="6">
        <v>-6869</v>
      </c>
      <c r="E87" s="6">
        <v>-3624</v>
      </c>
      <c r="F87" s="6">
        <v>-590</v>
      </c>
      <c r="G87" s="6">
        <v>4088</v>
      </c>
      <c r="H87" s="6">
        <v>3009</v>
      </c>
      <c r="I87" s="6">
        <v>4087</v>
      </c>
      <c r="J87" s="6">
        <v>4844</v>
      </c>
      <c r="K87" s="6">
        <v>5502</v>
      </c>
      <c r="L87" s="6">
        <v>4738</v>
      </c>
      <c r="M87" s="6">
        <v>5021</v>
      </c>
      <c r="N87" s="6">
        <v>5422</v>
      </c>
      <c r="O87" s="6">
        <v>3828</v>
      </c>
      <c r="P87" s="6">
        <v>3207</v>
      </c>
      <c r="Q87" s="6">
        <v>4216</v>
      </c>
      <c r="R87" s="6">
        <v>4629</v>
      </c>
      <c r="S87" s="6">
        <v>6435</v>
      </c>
      <c r="T87" s="6">
        <v>5650</v>
      </c>
      <c r="U87" s="6">
        <v>5145</v>
      </c>
      <c r="V87" s="6">
        <v>1797</v>
      </c>
      <c r="W87" s="6">
        <v>2289</v>
      </c>
      <c r="X87" s="6">
        <v>1386</v>
      </c>
      <c r="Y87" s="6">
        <v>2752</v>
      </c>
      <c r="Z87" s="6">
        <v>4117</v>
      </c>
      <c r="AA87" s="6">
        <v>3118</v>
      </c>
    </row>
    <row r="88" spans="1:27">
      <c r="A88" s="5" t="s">
        <v>133</v>
      </c>
      <c r="B88" s="5" t="s">
        <v>67</v>
      </c>
      <c r="C88" s="6">
        <v>8348</v>
      </c>
      <c r="D88" s="6">
        <v>36026</v>
      </c>
      <c r="E88" s="6">
        <v>32414</v>
      </c>
      <c r="F88" s="6">
        <v>40270</v>
      </c>
      <c r="G88" s="6">
        <v>40343</v>
      </c>
      <c r="H88" s="6">
        <v>52878</v>
      </c>
      <c r="I88" s="6">
        <v>53156</v>
      </c>
      <c r="J88" s="6">
        <v>52687</v>
      </c>
      <c r="K88" s="6">
        <v>52899</v>
      </c>
      <c r="L88" s="6">
        <v>53426</v>
      </c>
      <c r="M88" s="6">
        <v>54815</v>
      </c>
      <c r="N88" s="6">
        <v>55226</v>
      </c>
      <c r="O88" s="6">
        <v>55495</v>
      </c>
      <c r="P88" s="6">
        <v>55957</v>
      </c>
      <c r="Q88" s="6">
        <v>57569</v>
      </c>
      <c r="R88" s="6">
        <v>58091</v>
      </c>
      <c r="S88" s="6">
        <v>59089</v>
      </c>
      <c r="T88" s="6">
        <v>59802</v>
      </c>
      <c r="U88" s="6">
        <v>60136</v>
      </c>
      <c r="V88" s="6">
        <v>59945</v>
      </c>
      <c r="W88" s="6">
        <v>60188</v>
      </c>
      <c r="X88" s="6">
        <v>60296</v>
      </c>
      <c r="Y88" s="6">
        <v>60618</v>
      </c>
      <c r="Z88" s="6">
        <v>59926</v>
      </c>
      <c r="AA88" s="6">
        <v>60100</v>
      </c>
    </row>
    <row r="89" spans="1:27">
      <c r="A89" s="5" t="s">
        <v>134</v>
      </c>
      <c r="B89" s="5" t="s">
        <v>67</v>
      </c>
      <c r="C89" s="6">
        <v>-5207</v>
      </c>
      <c r="D89" s="6">
        <v>-4666</v>
      </c>
      <c r="E89" s="6">
        <v>-3593</v>
      </c>
      <c r="F89" s="6">
        <v>-3126</v>
      </c>
      <c r="G89" s="6">
        <v>-2771</v>
      </c>
      <c r="H89" s="6">
        <v>-2450</v>
      </c>
      <c r="I89" s="6">
        <v>-1460</v>
      </c>
      <c r="J89" s="6">
        <v>-631</v>
      </c>
      <c r="K89" s="6">
        <v>-466</v>
      </c>
      <c r="L89" s="6">
        <v>-487</v>
      </c>
      <c r="M89" s="6">
        <v>-541</v>
      </c>
      <c r="N89" s="6">
        <v>-1546</v>
      </c>
      <c r="O89" s="6">
        <v>-2087</v>
      </c>
      <c r="P89" s="6">
        <v>-2744</v>
      </c>
      <c r="Q89" s="6">
        <v>-2958</v>
      </c>
      <c r="R89" s="6">
        <v>-4638</v>
      </c>
      <c r="S89" s="6">
        <v>-5186</v>
      </c>
      <c r="T89" s="6">
        <v>-6610</v>
      </c>
      <c r="U89" s="6">
        <v>-6036</v>
      </c>
      <c r="V89" s="6">
        <v>-5858</v>
      </c>
      <c r="W89" s="6">
        <v>-7290</v>
      </c>
      <c r="X89" s="6">
        <v>-8104</v>
      </c>
      <c r="Y89" s="6">
        <v>-8206</v>
      </c>
      <c r="Z89" s="6">
        <v>-9271</v>
      </c>
      <c r="AA89" s="6">
        <v>-11206</v>
      </c>
    </row>
    <row r="90" spans="1:27">
      <c r="A90" s="5" t="s">
        <v>135</v>
      </c>
      <c r="B90" s="5" t="s">
        <v>67</v>
      </c>
      <c r="C90" s="6">
        <v>46957</v>
      </c>
      <c r="D90" s="6">
        <v>99084</v>
      </c>
      <c r="E90" s="6">
        <v>100295</v>
      </c>
      <c r="F90" s="6">
        <v>114623</v>
      </c>
      <c r="G90" s="6">
        <v>122150</v>
      </c>
      <c r="H90" s="6">
        <v>111786</v>
      </c>
      <c r="I90" s="6">
        <v>116142</v>
      </c>
      <c r="J90" s="6">
        <v>119772</v>
      </c>
      <c r="K90" s="6">
        <v>123658</v>
      </c>
      <c r="L90" s="6">
        <v>126408</v>
      </c>
      <c r="M90" s="6">
        <v>133471</v>
      </c>
      <c r="N90" s="6">
        <v>136401</v>
      </c>
      <c r="O90" s="6">
        <v>137768</v>
      </c>
      <c r="P90" s="6">
        <v>140241</v>
      </c>
      <c r="Q90" s="6">
        <v>145516</v>
      </c>
      <c r="R90" s="6">
        <v>148070</v>
      </c>
      <c r="S90" s="6">
        <v>154679</v>
      </c>
      <c r="T90" s="6">
        <v>157554</v>
      </c>
      <c r="U90" s="6">
        <v>162086</v>
      </c>
      <c r="V90" s="6">
        <v>162421</v>
      </c>
      <c r="W90" s="6">
        <v>167165</v>
      </c>
      <c r="X90" s="6">
        <v>170142</v>
      </c>
      <c r="Y90" s="6">
        <v>175654</v>
      </c>
      <c r="Z90" s="6">
        <v>180859</v>
      </c>
      <c r="AA90" s="6">
        <v>182481</v>
      </c>
    </row>
    <row r="91" spans="1:27">
      <c r="A91" s="5" t="s">
        <v>136</v>
      </c>
      <c r="B91" s="5" t="s">
        <v>67</v>
      </c>
      <c r="C91" s="6">
        <v>1651</v>
      </c>
      <c r="D91" s="6">
        <v>-2741</v>
      </c>
      <c r="E91" s="6">
        <v>3089</v>
      </c>
      <c r="F91" s="6">
        <v>3249</v>
      </c>
      <c r="G91" s="6">
        <v>3316</v>
      </c>
      <c r="H91" s="6">
        <v>3013</v>
      </c>
      <c r="I91" s="6">
        <v>2600</v>
      </c>
      <c r="J91" s="6">
        <v>3145</v>
      </c>
      <c r="K91" s="6">
        <v>3425</v>
      </c>
      <c r="L91" s="6">
        <v>3493</v>
      </c>
      <c r="M91" s="6">
        <v>3814</v>
      </c>
      <c r="N91" s="6">
        <v>4072</v>
      </c>
      <c r="O91" s="6">
        <v>4142</v>
      </c>
      <c r="P91" s="6">
        <v>4183</v>
      </c>
      <c r="Q91" s="6">
        <v>4320</v>
      </c>
      <c r="R91" s="6">
        <v>4721</v>
      </c>
      <c r="S91" s="6">
        <v>5030</v>
      </c>
      <c r="T91" s="6">
        <v>5297</v>
      </c>
      <c r="U91" s="6">
        <v>5220</v>
      </c>
      <c r="V91" s="6">
        <v>5608</v>
      </c>
      <c r="W91" s="6">
        <v>5683</v>
      </c>
      <c r="X91" s="6">
        <v>5713</v>
      </c>
      <c r="Y91" s="6">
        <v>6075</v>
      </c>
      <c r="Z91" s="6">
        <v>5786</v>
      </c>
      <c r="AA91" s="6">
        <v>0</v>
      </c>
    </row>
    <row r="92" spans="1:27">
      <c r="A92" s="5" t="s">
        <v>137</v>
      </c>
      <c r="B92" s="5" t="s">
        <v>67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</row>
    <row r="93" spans="1:27">
      <c r="A93" s="5" t="s">
        <v>138</v>
      </c>
      <c r="B93" s="5" t="s">
        <v>67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</row>
    <row r="94" spans="1:27">
      <c r="A94" s="5" t="s">
        <v>139</v>
      </c>
      <c r="B94" s="5" t="s">
        <v>67</v>
      </c>
      <c r="C94" s="6">
        <v>1651</v>
      </c>
      <c r="D94" s="6">
        <v>-2741</v>
      </c>
      <c r="E94" s="6">
        <v>3089</v>
      </c>
      <c r="F94" s="6">
        <v>3249</v>
      </c>
      <c r="G94" s="6">
        <v>3316</v>
      </c>
      <c r="H94" s="6">
        <v>3013</v>
      </c>
      <c r="I94" s="6">
        <v>2600</v>
      </c>
      <c r="J94" s="6">
        <v>3145</v>
      </c>
      <c r="K94" s="6">
        <v>3425</v>
      </c>
      <c r="L94" s="6">
        <v>3493</v>
      </c>
      <c r="M94" s="6">
        <v>3814</v>
      </c>
      <c r="N94" s="6">
        <v>4072</v>
      </c>
      <c r="O94" s="6">
        <v>4142</v>
      </c>
      <c r="P94" s="6">
        <v>16211</v>
      </c>
      <c r="Q94" s="6">
        <v>4320</v>
      </c>
      <c r="R94" s="6">
        <v>4721</v>
      </c>
      <c r="S94" s="6">
        <v>5030</v>
      </c>
      <c r="T94" s="6">
        <v>5297</v>
      </c>
      <c r="U94" s="6">
        <v>5220</v>
      </c>
      <c r="V94" s="6">
        <v>5608</v>
      </c>
      <c r="W94" s="6">
        <v>5683</v>
      </c>
      <c r="X94" s="6">
        <v>5713</v>
      </c>
      <c r="Y94" s="6">
        <v>6075</v>
      </c>
      <c r="Z94" s="6">
        <v>5786</v>
      </c>
      <c r="AA94" s="6">
        <v>0</v>
      </c>
    </row>
    <row r="95" spans="1:27">
      <c r="A95" s="5" t="s">
        <v>100</v>
      </c>
      <c r="B95" s="5" t="s">
        <v>67</v>
      </c>
      <c r="C95" s="6">
        <v>406</v>
      </c>
      <c r="D95" s="6">
        <v>515</v>
      </c>
      <c r="E95" s="6">
        <v>981</v>
      </c>
      <c r="F95" s="6">
        <v>559</v>
      </c>
      <c r="G95" s="6">
        <v>897</v>
      </c>
      <c r="H95" s="6">
        <v>404</v>
      </c>
      <c r="I95" s="6">
        <v>713</v>
      </c>
      <c r="J95" s="6">
        <v>622</v>
      </c>
      <c r="K95" s="6">
        <v>167</v>
      </c>
      <c r="L95" s="6">
        <v>422</v>
      </c>
      <c r="M95" s="6">
        <v>477</v>
      </c>
      <c r="N95" s="6">
        <v>491</v>
      </c>
      <c r="O95" s="6">
        <v>515</v>
      </c>
      <c r="P95" s="6">
        <v>725</v>
      </c>
      <c r="Q95" s="6">
        <v>649</v>
      </c>
      <c r="R95" s="6">
        <v>735</v>
      </c>
      <c r="S95" s="6">
        <v>699</v>
      </c>
      <c r="T95" s="6">
        <v>724</v>
      </c>
      <c r="U95" s="6">
        <v>834</v>
      </c>
      <c r="V95" s="6">
        <v>809</v>
      </c>
      <c r="W95" s="6">
        <v>865</v>
      </c>
      <c r="X95" s="6">
        <v>785</v>
      </c>
      <c r="Y95" s="6">
        <v>571</v>
      </c>
      <c r="Z95" s="6">
        <v>732</v>
      </c>
      <c r="AA95" s="6">
        <v>0</v>
      </c>
    </row>
    <row r="96" spans="1:27">
      <c r="A96" s="5" t="s">
        <v>140</v>
      </c>
      <c r="B96" s="5" t="s">
        <v>67</v>
      </c>
      <c r="C96" s="6">
        <v>-120</v>
      </c>
      <c r="D96" s="6">
        <v>-2739</v>
      </c>
      <c r="E96" s="6">
        <v>674</v>
      </c>
      <c r="F96" s="6">
        <v>-390</v>
      </c>
      <c r="G96" s="6">
        <v>664</v>
      </c>
      <c r="H96" s="6">
        <v>-1241</v>
      </c>
      <c r="I96" s="6">
        <v>690</v>
      </c>
      <c r="J96" s="6">
        <v>37</v>
      </c>
      <c r="K96" s="6">
        <v>44</v>
      </c>
      <c r="L96" s="6">
        <v>280</v>
      </c>
      <c r="M96" s="6">
        <v>-156</v>
      </c>
      <c r="N96" s="6">
        <v>42</v>
      </c>
      <c r="O96" s="6">
        <v>-163</v>
      </c>
      <c r="P96" s="6">
        <v>-124</v>
      </c>
      <c r="Q96" s="6">
        <v>-113</v>
      </c>
      <c r="R96" s="6">
        <v>153</v>
      </c>
      <c r="S96" s="6">
        <v>-43</v>
      </c>
      <c r="T96" s="6">
        <v>296</v>
      </c>
      <c r="U96" s="6">
        <v>-288</v>
      </c>
      <c r="V96" s="6">
        <v>102</v>
      </c>
      <c r="W96" s="6">
        <v>-29</v>
      </c>
      <c r="X96" s="6">
        <v>202</v>
      </c>
      <c r="Y96" s="6">
        <v>-139</v>
      </c>
      <c r="Z96" s="6">
        <v>142</v>
      </c>
      <c r="AA96" s="6">
        <v>0</v>
      </c>
    </row>
    <row r="97" spans="1:27">
      <c r="A97" s="5" t="s">
        <v>141</v>
      </c>
      <c r="B97" s="5" t="s">
        <v>67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</row>
    <row r="98" spans="1:27">
      <c r="A98" s="5" t="s">
        <v>142</v>
      </c>
      <c r="B98" s="5" t="s">
        <v>67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</row>
    <row r="99" spans="1:27">
      <c r="A99" s="5" t="s">
        <v>143</v>
      </c>
      <c r="B99" s="5" t="s">
        <v>67</v>
      </c>
      <c r="C99" s="6">
        <v>-1930</v>
      </c>
      <c r="D99" s="6">
        <v>-9762</v>
      </c>
      <c r="E99" s="6">
        <v>5051</v>
      </c>
      <c r="F99" s="6">
        <v>-831</v>
      </c>
      <c r="G99" s="6">
        <v>-6210</v>
      </c>
      <c r="H99" s="6">
        <v>3032</v>
      </c>
      <c r="I99" s="6">
        <v>-9470</v>
      </c>
      <c r="J99" s="6">
        <v>740</v>
      </c>
      <c r="K99" s="6">
        <v>3570</v>
      </c>
      <c r="L99" s="6">
        <v>3163</v>
      </c>
      <c r="M99" s="6">
        <v>-5508</v>
      </c>
      <c r="N99" s="6">
        <v>-2308</v>
      </c>
      <c r="O99" s="6">
        <v>15306</v>
      </c>
      <c r="P99" s="6">
        <v>-4852</v>
      </c>
      <c r="Q99" s="6">
        <v>-6431</v>
      </c>
      <c r="R99" s="6">
        <v>1472</v>
      </c>
      <c r="S99" s="6">
        <v>4700</v>
      </c>
      <c r="T99" s="6">
        <v>-11778</v>
      </c>
      <c r="U99" s="6">
        <v>1692</v>
      </c>
      <c r="V99" s="6">
        <v>-2620</v>
      </c>
      <c r="W99" s="6">
        <v>1878</v>
      </c>
      <c r="X99" s="6">
        <v>-8127</v>
      </c>
      <c r="Y99" s="6">
        <v>-2233</v>
      </c>
      <c r="Z99" s="6">
        <v>3662</v>
      </c>
      <c r="AA99" s="6">
        <v>0</v>
      </c>
    </row>
    <row r="100" spans="1:27">
      <c r="A100" s="5" t="s">
        <v>144</v>
      </c>
      <c r="B100" s="5" t="s">
        <v>67</v>
      </c>
      <c r="C100" s="6">
        <v>-11164</v>
      </c>
      <c r="D100" s="6">
        <v>-30233</v>
      </c>
      <c r="E100" s="6">
        <v>22159</v>
      </c>
      <c r="F100" s="6">
        <v>-100</v>
      </c>
      <c r="G100" s="6">
        <v>-10591</v>
      </c>
      <c r="H100" s="6">
        <v>-2301</v>
      </c>
      <c r="I100" s="6">
        <v>-7984</v>
      </c>
      <c r="J100" s="6">
        <v>-6136</v>
      </c>
      <c r="K100" s="6">
        <v>2585</v>
      </c>
      <c r="L100" s="6">
        <v>7601</v>
      </c>
      <c r="M100" s="6">
        <v>3090</v>
      </c>
      <c r="N100" s="6">
        <v>3948</v>
      </c>
      <c r="O100" s="6">
        <v>10217</v>
      </c>
      <c r="P100" s="6">
        <v>12175</v>
      </c>
      <c r="Q100" s="6">
        <v>42584</v>
      </c>
      <c r="R100" s="6">
        <v>19875</v>
      </c>
      <c r="S100" s="6">
        <v>19109</v>
      </c>
      <c r="T100" s="6">
        <v>12895</v>
      </c>
      <c r="U100" s="6">
        <v>17884</v>
      </c>
      <c r="V100" s="6">
        <v>9940</v>
      </c>
      <c r="W100" s="6">
        <v>11884</v>
      </c>
      <c r="X100" s="6">
        <v>6410</v>
      </c>
      <c r="Y100" s="6">
        <v>-1319</v>
      </c>
      <c r="Z100" s="6">
        <v>-1210</v>
      </c>
      <c r="AA100" s="6">
        <v>0</v>
      </c>
    </row>
    <row r="101" spans="1:27">
      <c r="A101" s="5" t="s">
        <v>145</v>
      </c>
      <c r="B101" s="5" t="s">
        <v>67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</row>
    <row r="102" spans="1:27">
      <c r="A102" s="5" t="s">
        <v>146</v>
      </c>
      <c r="B102" s="5" t="s">
        <v>67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</row>
    <row r="103" spans="1:27">
      <c r="A103" s="5" t="s">
        <v>147</v>
      </c>
      <c r="B103" s="5" t="s">
        <v>67</v>
      </c>
      <c r="C103" s="6">
        <v>8531</v>
      </c>
      <c r="D103" s="6">
        <v>15470</v>
      </c>
      <c r="E103" s="6">
        <v>-10350</v>
      </c>
      <c r="F103" s="6">
        <v>-1738</v>
      </c>
      <c r="G103" s="6">
        <v>13779</v>
      </c>
      <c r="H103" s="6">
        <v>2247</v>
      </c>
      <c r="I103" s="6">
        <v>13552</v>
      </c>
      <c r="J103" s="6">
        <v>10342</v>
      </c>
      <c r="K103" s="6">
        <v>-231</v>
      </c>
      <c r="L103" s="6">
        <v>-15544</v>
      </c>
      <c r="M103" s="6">
        <v>9830</v>
      </c>
      <c r="N103" s="6">
        <v>2839</v>
      </c>
      <c r="O103" s="6">
        <v>-5646</v>
      </c>
      <c r="P103" s="6">
        <v>-53235</v>
      </c>
      <c r="Q103" s="6">
        <v>-31648</v>
      </c>
      <c r="R103" s="6">
        <v>-5855</v>
      </c>
      <c r="S103" s="6">
        <v>-10030</v>
      </c>
      <c r="T103" s="6">
        <v>-10565</v>
      </c>
      <c r="U103" s="6">
        <v>-14801</v>
      </c>
      <c r="V103" s="6">
        <v>-3379</v>
      </c>
      <c r="W103" s="6">
        <v>2671</v>
      </c>
      <c r="X103" s="6">
        <v>1515</v>
      </c>
      <c r="Y103" s="6">
        <v>-2486</v>
      </c>
      <c r="Z103" s="6">
        <v>-8547</v>
      </c>
      <c r="AA103" s="6">
        <v>0</v>
      </c>
    </row>
    <row r="104" spans="1:27">
      <c r="A104" s="5" t="s">
        <v>148</v>
      </c>
      <c r="B104" s="5" t="s">
        <v>67</v>
      </c>
      <c r="C104" s="6">
        <v>-576</v>
      </c>
      <c r="D104" s="6">
        <v>-16989</v>
      </c>
      <c r="E104" s="6">
        <v>15879</v>
      </c>
      <c r="F104" s="6">
        <v>1970</v>
      </c>
      <c r="G104" s="6">
        <v>7401</v>
      </c>
      <c r="H104" s="6">
        <v>3363</v>
      </c>
      <c r="I104" s="6">
        <v>8881</v>
      </c>
      <c r="J104" s="6">
        <v>7973</v>
      </c>
      <c r="K104" s="6">
        <v>5946</v>
      </c>
      <c r="L104" s="6">
        <v>-4028</v>
      </c>
      <c r="M104" s="6">
        <v>17211</v>
      </c>
      <c r="N104" s="6">
        <v>11350</v>
      </c>
      <c r="O104" s="6">
        <v>9228</v>
      </c>
      <c r="P104" s="6">
        <v>-24124</v>
      </c>
      <c r="Q104" s="6">
        <v>15905</v>
      </c>
      <c r="R104" s="6">
        <v>19476</v>
      </c>
      <c r="S104" s="6">
        <v>14808</v>
      </c>
      <c r="T104" s="6">
        <v>8351</v>
      </c>
      <c r="U104" s="6">
        <v>9137</v>
      </c>
      <c r="V104" s="6">
        <v>12978</v>
      </c>
      <c r="W104" s="6">
        <v>21103</v>
      </c>
      <c r="X104" s="6">
        <v>14423</v>
      </c>
      <c r="Y104" s="6">
        <v>2841</v>
      </c>
      <c r="Z104" s="6">
        <v>-3239</v>
      </c>
      <c r="AA104" s="6">
        <v>0</v>
      </c>
    </row>
    <row r="105" spans="1:27">
      <c r="A105" s="5" t="s">
        <v>149</v>
      </c>
      <c r="B105" s="5" t="s">
        <v>67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</row>
    <row r="106" spans="1:27">
      <c r="A106" s="5" t="s">
        <v>150</v>
      </c>
      <c r="B106" s="5" t="s">
        <v>67</v>
      </c>
      <c r="C106" s="6">
        <v>0</v>
      </c>
      <c r="D106" s="6">
        <v>0</v>
      </c>
      <c r="E106" s="6">
        <v>0</v>
      </c>
      <c r="F106" s="6">
        <v>0</v>
      </c>
      <c r="G106" s="6">
        <v>2708</v>
      </c>
      <c r="H106" s="6">
        <v>1051</v>
      </c>
      <c r="I106" s="6">
        <v>0</v>
      </c>
      <c r="J106" s="6">
        <v>0</v>
      </c>
      <c r="K106" s="6">
        <v>0</v>
      </c>
      <c r="L106" s="6">
        <v>0</v>
      </c>
      <c r="M106" s="6">
        <v>1642</v>
      </c>
      <c r="N106" s="6">
        <v>1419</v>
      </c>
      <c r="O106" s="6">
        <v>5028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</row>
    <row r="107" spans="1:27">
      <c r="A107" s="5" t="s">
        <v>151</v>
      </c>
      <c r="B107" s="5" t="s">
        <v>67</v>
      </c>
      <c r="C107" s="6">
        <v>-204</v>
      </c>
      <c r="D107" s="6">
        <v>0</v>
      </c>
      <c r="E107" s="6">
        <v>-123</v>
      </c>
      <c r="F107" s="6">
        <v>-9</v>
      </c>
      <c r="G107" s="6">
        <v>0</v>
      </c>
      <c r="H107" s="6">
        <v>-6</v>
      </c>
      <c r="I107" s="6">
        <v>0</v>
      </c>
      <c r="J107" s="6">
        <v>0</v>
      </c>
      <c r="K107" s="6">
        <v>-23</v>
      </c>
      <c r="L107" s="6">
        <v>-13</v>
      </c>
      <c r="M107" s="6">
        <v>0</v>
      </c>
      <c r="N107" s="6">
        <v>0</v>
      </c>
      <c r="O107" s="6">
        <v>-245</v>
      </c>
      <c r="P107" s="6">
        <v>-108</v>
      </c>
      <c r="Q107" s="6">
        <v>-426</v>
      </c>
      <c r="R107" s="6">
        <v>-3649</v>
      </c>
      <c r="S107" s="6">
        <v>-244</v>
      </c>
      <c r="T107" s="6">
        <v>-3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-174</v>
      </c>
      <c r="AA107" s="6">
        <v>0</v>
      </c>
    </row>
    <row r="108" spans="1:27">
      <c r="A108" s="5" t="s">
        <v>152</v>
      </c>
      <c r="B108" s="5" t="s">
        <v>67</v>
      </c>
      <c r="C108" s="6">
        <v>0</v>
      </c>
      <c r="D108" s="6">
        <v>11203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</row>
    <row r="109" spans="1:27">
      <c r="A109" s="5" t="s">
        <v>153</v>
      </c>
      <c r="B109" s="5" t="s">
        <v>67</v>
      </c>
      <c r="C109" s="6">
        <v>-22184</v>
      </c>
      <c r="D109" s="6">
        <v>-30960</v>
      </c>
      <c r="E109" s="6">
        <v>-39177</v>
      </c>
      <c r="F109" s="6">
        <v>-41746</v>
      </c>
      <c r="G109" s="6">
        <v>-8472</v>
      </c>
      <c r="H109" s="6">
        <v>-5890</v>
      </c>
      <c r="I109" s="6">
        <v>-4191</v>
      </c>
      <c r="J109" s="6">
        <v>-6904</v>
      </c>
      <c r="K109" s="6">
        <v>-26066</v>
      </c>
      <c r="L109" s="6">
        <v>-16305</v>
      </c>
      <c r="M109" s="6">
        <v>-18831</v>
      </c>
      <c r="N109" s="6">
        <v>-26294</v>
      </c>
      <c r="O109" s="6">
        <v>-39032</v>
      </c>
      <c r="P109" s="6">
        <v>-37078</v>
      </c>
      <c r="Q109" s="6">
        <v>-18680</v>
      </c>
      <c r="R109" s="6">
        <v>-20931</v>
      </c>
      <c r="S109" s="6">
        <v>-11481</v>
      </c>
      <c r="T109" s="6">
        <v>-16283</v>
      </c>
      <c r="U109" s="6">
        <v>-32565</v>
      </c>
      <c r="V109" s="6">
        <v>-20671</v>
      </c>
      <c r="W109" s="6">
        <v>-27684</v>
      </c>
      <c r="X109" s="6">
        <v>-17609</v>
      </c>
      <c r="Y109" s="6">
        <v>-14399</v>
      </c>
      <c r="Z109" s="6">
        <v>-18757</v>
      </c>
      <c r="AA109" s="6">
        <v>0</v>
      </c>
    </row>
    <row r="110" spans="1:27">
      <c r="A110" s="5" t="s">
        <v>154</v>
      </c>
      <c r="B110" s="5" t="s">
        <v>67</v>
      </c>
      <c r="C110" s="6">
        <v>23985</v>
      </c>
      <c r="D110" s="6">
        <v>29567</v>
      </c>
      <c r="E110" s="6">
        <v>18103</v>
      </c>
      <c r="F110" s="6">
        <v>19252</v>
      </c>
      <c r="G110" s="6">
        <v>37728</v>
      </c>
      <c r="H110" s="6">
        <v>16766</v>
      </c>
      <c r="I110" s="6">
        <v>11090</v>
      </c>
      <c r="J110" s="6">
        <v>15632</v>
      </c>
      <c r="K110" s="6">
        <v>11752</v>
      </c>
      <c r="L110" s="6">
        <v>18113</v>
      </c>
      <c r="M110" s="6">
        <v>27012</v>
      </c>
      <c r="N110" s="6">
        <v>12868</v>
      </c>
      <c r="O110" s="6">
        <v>15608</v>
      </c>
      <c r="P110" s="6">
        <v>20192</v>
      </c>
      <c r="Q110" s="6">
        <v>19314</v>
      </c>
      <c r="R110" s="6">
        <v>25418</v>
      </c>
      <c r="S110" s="6">
        <v>6047</v>
      </c>
      <c r="T110" s="6">
        <v>16422</v>
      </c>
      <c r="U110" s="6">
        <v>14888</v>
      </c>
      <c r="V110" s="6">
        <v>16132</v>
      </c>
      <c r="W110" s="6">
        <v>13893</v>
      </c>
      <c r="X110" s="6">
        <v>11268</v>
      </c>
      <c r="Y110" s="6">
        <v>11095</v>
      </c>
      <c r="Z110" s="6">
        <v>12467</v>
      </c>
      <c r="AA110" s="6">
        <v>0</v>
      </c>
    </row>
    <row r="111" spans="1:27">
      <c r="A111" s="5" t="s">
        <v>155</v>
      </c>
      <c r="B111" s="5" t="s">
        <v>67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396</v>
      </c>
      <c r="V111" s="6">
        <v>134</v>
      </c>
      <c r="W111" s="6">
        <v>0</v>
      </c>
      <c r="X111" s="6">
        <v>0</v>
      </c>
      <c r="Y111" s="6">
        <v>-40</v>
      </c>
      <c r="Z111" s="6">
        <v>-32</v>
      </c>
      <c r="AA111" s="6">
        <v>0</v>
      </c>
    </row>
    <row r="112" spans="1:27">
      <c r="A112" s="5" t="s">
        <v>156</v>
      </c>
      <c r="B112" s="5" t="s">
        <v>67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</row>
    <row r="113" spans="1:27">
      <c r="A113" s="5" t="s">
        <v>157</v>
      </c>
      <c r="B113" s="5" t="s">
        <v>67</v>
      </c>
      <c r="C113" s="6">
        <v>-15561</v>
      </c>
      <c r="D113" s="6">
        <v>39449</v>
      </c>
      <c r="E113" s="6">
        <v>18701</v>
      </c>
      <c r="F113" s="6">
        <v>5781</v>
      </c>
      <c r="G113" s="6">
        <v>50672</v>
      </c>
      <c r="H113" s="6">
        <v>-3369</v>
      </c>
      <c r="I113" s="6">
        <v>12695</v>
      </c>
      <c r="J113" s="6">
        <v>-975</v>
      </c>
      <c r="K113" s="6">
        <v>13816</v>
      </c>
      <c r="L113" s="6">
        <v>-29211</v>
      </c>
      <c r="M113" s="6">
        <v>1232</v>
      </c>
      <c r="N113" s="6">
        <v>-11495</v>
      </c>
      <c r="O113" s="6">
        <v>-41506</v>
      </c>
      <c r="P113" s="6">
        <v>16725</v>
      </c>
      <c r="Q113" s="6">
        <v>-32961</v>
      </c>
      <c r="R113" s="6">
        <v>-14758</v>
      </c>
      <c r="S113" s="6">
        <v>-38057</v>
      </c>
      <c r="T113" s="6">
        <v>-54114</v>
      </c>
      <c r="U113" s="6">
        <v>-26157</v>
      </c>
      <c r="V113" s="6">
        <v>-14819</v>
      </c>
      <c r="W113" s="6">
        <v>-61779</v>
      </c>
      <c r="X113" s="6">
        <v>-50737</v>
      </c>
      <c r="Y113" s="6">
        <v>-18225</v>
      </c>
      <c r="Z113" s="6">
        <v>-34520</v>
      </c>
      <c r="AA113" s="6">
        <v>0</v>
      </c>
    </row>
    <row r="114" spans="1:27">
      <c r="A114" s="5" t="s">
        <v>158</v>
      </c>
      <c r="B114" s="5" t="s">
        <v>67</v>
      </c>
      <c r="C114" s="6">
        <v>661</v>
      </c>
      <c r="D114" s="6">
        <v>0</v>
      </c>
      <c r="E114" s="6">
        <v>524</v>
      </c>
      <c r="F114" s="6">
        <v>8784</v>
      </c>
      <c r="G114" s="6">
        <v>282</v>
      </c>
      <c r="H114" s="6">
        <v>12386</v>
      </c>
      <c r="I114" s="6">
        <v>464</v>
      </c>
      <c r="J114" s="6">
        <v>401</v>
      </c>
      <c r="K114" s="6">
        <v>185</v>
      </c>
      <c r="L114" s="6">
        <v>325</v>
      </c>
      <c r="M114" s="6">
        <v>634</v>
      </c>
      <c r="N114" s="6">
        <v>167</v>
      </c>
      <c r="O114" s="6">
        <v>213</v>
      </c>
      <c r="P114" s="6">
        <v>282</v>
      </c>
      <c r="Q114" s="6">
        <v>879</v>
      </c>
      <c r="R114" s="6">
        <v>432</v>
      </c>
      <c r="S114" s="6">
        <v>689</v>
      </c>
      <c r="T114" s="6">
        <v>91</v>
      </c>
      <c r="U114" s="6">
        <v>644</v>
      </c>
      <c r="V114" s="6">
        <v>693</v>
      </c>
      <c r="W114" s="6">
        <v>598</v>
      </c>
      <c r="X114" s="6">
        <v>289</v>
      </c>
      <c r="Y114" s="6">
        <v>617</v>
      </c>
      <c r="Z114" s="6">
        <v>435</v>
      </c>
      <c r="AA114" s="6">
        <v>0</v>
      </c>
    </row>
    <row r="115" spans="1:27">
      <c r="A115" s="5" t="s">
        <v>159</v>
      </c>
      <c r="B115" s="5" t="s">
        <v>67</v>
      </c>
      <c r="C115" s="6">
        <v>-642</v>
      </c>
      <c r="D115" s="6">
        <v>-461</v>
      </c>
      <c r="E115" s="6">
        <v>-54</v>
      </c>
      <c r="F115" s="6">
        <v>-9</v>
      </c>
      <c r="G115" s="6">
        <v>-17</v>
      </c>
      <c r="H115" s="6">
        <v>-140</v>
      </c>
      <c r="I115" s="6">
        <v>-38</v>
      </c>
      <c r="J115" s="6">
        <v>-30</v>
      </c>
      <c r="K115" s="6">
        <v>-3</v>
      </c>
      <c r="L115" s="6">
        <v>-20</v>
      </c>
      <c r="M115" s="6">
        <v>-55</v>
      </c>
      <c r="N115" s="6">
        <v>-1017</v>
      </c>
      <c r="O115" s="6">
        <v>-690</v>
      </c>
      <c r="P115" s="6">
        <v>-654</v>
      </c>
      <c r="Q115" s="6">
        <v>-64</v>
      </c>
      <c r="R115" s="6">
        <v>-2037</v>
      </c>
      <c r="S115" s="6">
        <v>-496</v>
      </c>
      <c r="T115" s="6">
        <v>-1321</v>
      </c>
      <c r="U115" s="6">
        <v>-383</v>
      </c>
      <c r="V115" s="6">
        <v>-1455</v>
      </c>
      <c r="W115" s="6">
        <v>-2140</v>
      </c>
      <c r="X115" s="6">
        <v>-1378</v>
      </c>
      <c r="Y115" s="6">
        <v>-1025</v>
      </c>
      <c r="Z115" s="6">
        <v>-2954</v>
      </c>
      <c r="AA115" s="6">
        <v>0</v>
      </c>
    </row>
    <row r="116" spans="1:27">
      <c r="A116" s="5" t="s">
        <v>160</v>
      </c>
      <c r="B116" s="5" t="s">
        <v>67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-25000</v>
      </c>
      <c r="I116" s="6">
        <v>0</v>
      </c>
      <c r="J116" s="6">
        <v>0</v>
      </c>
      <c r="K116" s="6">
        <v>0</v>
      </c>
      <c r="L116" s="6">
        <v>0</v>
      </c>
      <c r="M116" s="6">
        <v>2501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742</v>
      </c>
      <c r="T116" s="6">
        <v>635</v>
      </c>
      <c r="U116" s="6">
        <v>610</v>
      </c>
      <c r="V116" s="6">
        <v>0</v>
      </c>
      <c r="W116" s="6">
        <v>1707</v>
      </c>
      <c r="X116" s="6">
        <v>828</v>
      </c>
      <c r="Y116" s="6">
        <v>0</v>
      </c>
      <c r="Z116" s="6">
        <v>1995</v>
      </c>
      <c r="AA116" s="6">
        <v>0</v>
      </c>
    </row>
    <row r="117" spans="1:27">
      <c r="A117" s="5" t="s">
        <v>161</v>
      </c>
      <c r="B117" s="5" t="s">
        <v>67</v>
      </c>
      <c r="C117" s="6">
        <v>3706</v>
      </c>
      <c r="D117" s="6">
        <v>-11311</v>
      </c>
      <c r="E117" s="6">
        <v>-50056</v>
      </c>
      <c r="F117" s="6">
        <v>-33821</v>
      </c>
      <c r="G117" s="6">
        <v>-43926</v>
      </c>
      <c r="H117" s="6">
        <v>831</v>
      </c>
      <c r="I117" s="6">
        <v>-12853</v>
      </c>
      <c r="J117" s="6">
        <v>-15813</v>
      </c>
      <c r="K117" s="6">
        <v>-19864</v>
      </c>
      <c r="L117" s="6">
        <v>10</v>
      </c>
      <c r="M117" s="6">
        <v>-9380</v>
      </c>
      <c r="N117" s="6">
        <v>-7050</v>
      </c>
      <c r="O117" s="6">
        <v>-13774</v>
      </c>
      <c r="P117" s="6">
        <v>-14895</v>
      </c>
      <c r="Q117" s="6">
        <v>5250</v>
      </c>
      <c r="R117" s="6">
        <v>-691</v>
      </c>
      <c r="S117" s="6">
        <v>648</v>
      </c>
      <c r="T117" s="6">
        <v>2094</v>
      </c>
      <c r="U117" s="6">
        <v>4193</v>
      </c>
      <c r="V117" s="6">
        <v>-4760</v>
      </c>
      <c r="W117" s="6">
        <v>22988</v>
      </c>
      <c r="X117" s="6">
        <v>1993</v>
      </c>
      <c r="Y117" s="6">
        <v>2704</v>
      </c>
      <c r="Z117" s="6">
        <v>17022</v>
      </c>
      <c r="AA117" s="6">
        <v>0</v>
      </c>
    </row>
    <row r="118" spans="1:27">
      <c r="A118" s="5" t="s">
        <v>162</v>
      </c>
      <c r="B118" s="5" t="s">
        <v>67</v>
      </c>
      <c r="C118" s="6">
        <v>-1128</v>
      </c>
      <c r="D118" s="6">
        <v>-1134</v>
      </c>
      <c r="E118" s="6">
        <v>-2066</v>
      </c>
      <c r="F118" s="6">
        <v>-644</v>
      </c>
      <c r="G118" s="6">
        <v>-797</v>
      </c>
      <c r="H118" s="6">
        <v>-796</v>
      </c>
      <c r="I118" s="6">
        <v>-511</v>
      </c>
      <c r="J118" s="6">
        <v>-378</v>
      </c>
      <c r="K118" s="6">
        <v>-514</v>
      </c>
      <c r="L118" s="6">
        <v>-379</v>
      </c>
      <c r="M118" s="6">
        <v>-885</v>
      </c>
      <c r="N118" s="6">
        <v>-788</v>
      </c>
      <c r="O118" s="6">
        <v>-923</v>
      </c>
      <c r="P118" s="6">
        <v>-785</v>
      </c>
      <c r="Q118" s="6">
        <v>-1451</v>
      </c>
      <c r="R118" s="6">
        <v>-1324</v>
      </c>
      <c r="S118" s="6">
        <v>-1451</v>
      </c>
      <c r="T118" s="6">
        <v>-1231</v>
      </c>
      <c r="U118" s="6">
        <v>-1590</v>
      </c>
      <c r="V118" s="6">
        <v>-1746</v>
      </c>
      <c r="W118" s="6">
        <v>-1886</v>
      </c>
      <c r="X118" s="6">
        <v>-1748</v>
      </c>
      <c r="Y118" s="6">
        <v>-1897</v>
      </c>
      <c r="Z118" s="6">
        <v>-2020</v>
      </c>
      <c r="AA118" s="6">
        <v>0</v>
      </c>
    </row>
    <row r="119" spans="1:27">
      <c r="A119" s="5" t="s">
        <v>163</v>
      </c>
      <c r="B119" s="5" t="s">
        <v>67</v>
      </c>
      <c r="C119" s="6">
        <v>12791</v>
      </c>
      <c r="D119" s="6">
        <v>2617</v>
      </c>
      <c r="E119" s="6">
        <v>15495</v>
      </c>
      <c r="F119" s="6">
        <v>16385</v>
      </c>
      <c r="G119" s="6">
        <v>-17014</v>
      </c>
      <c r="H119" s="6">
        <v>22572</v>
      </c>
      <c r="I119" s="6">
        <v>-19417</v>
      </c>
      <c r="J119" s="6">
        <v>10092</v>
      </c>
      <c r="K119" s="6">
        <v>-1136</v>
      </c>
      <c r="L119" s="6">
        <v>33346</v>
      </c>
      <c r="M119" s="6">
        <v>-10324</v>
      </c>
      <c r="N119" s="6">
        <v>15914</v>
      </c>
      <c r="O119" s="6">
        <v>41707</v>
      </c>
      <c r="P119" s="6">
        <v>24577</v>
      </c>
      <c r="Q119" s="6">
        <v>10002</v>
      </c>
      <c r="R119" s="6">
        <v>-1287</v>
      </c>
      <c r="S119" s="6">
        <v>23292</v>
      </c>
      <c r="T119" s="6">
        <v>50369</v>
      </c>
      <c r="U119" s="6">
        <v>7903</v>
      </c>
      <c r="V119" s="6">
        <v>10831</v>
      </c>
      <c r="W119" s="6">
        <v>20398</v>
      </c>
      <c r="X119" s="6">
        <v>37321</v>
      </c>
      <c r="Y119" s="6">
        <v>14797</v>
      </c>
      <c r="Z119" s="6">
        <v>24185</v>
      </c>
      <c r="AA119" s="6">
        <v>0</v>
      </c>
    </row>
    <row r="120" spans="1:27">
      <c r="A120" s="5" t="s">
        <v>164</v>
      </c>
      <c r="B120" s="5" t="s">
        <v>67</v>
      </c>
      <c r="C120" s="6">
        <v>15388</v>
      </c>
      <c r="D120" s="6">
        <v>-11558</v>
      </c>
      <c r="E120" s="6">
        <v>-36157</v>
      </c>
      <c r="F120" s="6">
        <v>-9305</v>
      </c>
      <c r="G120" s="6">
        <v>-61472</v>
      </c>
      <c r="H120" s="6">
        <v>9853</v>
      </c>
      <c r="I120" s="6">
        <v>-32355</v>
      </c>
      <c r="J120" s="6">
        <v>-5728</v>
      </c>
      <c r="K120" s="6">
        <v>-21332</v>
      </c>
      <c r="L120" s="6">
        <v>33282</v>
      </c>
      <c r="M120" s="6">
        <v>-17509</v>
      </c>
      <c r="N120" s="6">
        <v>7226</v>
      </c>
      <c r="O120" s="6">
        <v>26533</v>
      </c>
      <c r="P120" s="6">
        <v>8525</v>
      </c>
      <c r="Q120" s="6">
        <v>14616</v>
      </c>
      <c r="R120" s="6">
        <v>-4907</v>
      </c>
      <c r="S120" s="6">
        <v>23424</v>
      </c>
      <c r="T120" s="6">
        <v>50637</v>
      </c>
      <c r="U120" s="6">
        <v>11377</v>
      </c>
      <c r="V120" s="6">
        <v>3563</v>
      </c>
      <c r="W120" s="6">
        <v>41665</v>
      </c>
      <c r="X120" s="6">
        <v>37305</v>
      </c>
      <c r="Y120" s="6">
        <v>15196</v>
      </c>
      <c r="Z120" s="6">
        <v>38663</v>
      </c>
      <c r="AA120" s="6">
        <v>0</v>
      </c>
    </row>
    <row r="121" spans="1:27">
      <c r="A121" s="5" t="s">
        <v>165</v>
      </c>
      <c r="B121" s="5" t="s">
        <v>67</v>
      </c>
      <c r="C121" s="6">
        <v>-749</v>
      </c>
      <c r="D121" s="6">
        <v>10902</v>
      </c>
      <c r="E121" s="6">
        <v>-1577</v>
      </c>
      <c r="F121" s="6">
        <v>-1554</v>
      </c>
      <c r="G121" s="6">
        <v>-3399</v>
      </c>
      <c r="H121" s="6">
        <v>9847</v>
      </c>
      <c r="I121" s="6">
        <v>-10779</v>
      </c>
      <c r="J121" s="6">
        <v>1270</v>
      </c>
      <c r="K121" s="6">
        <v>-1570</v>
      </c>
      <c r="L121" s="6">
        <v>43</v>
      </c>
      <c r="M121" s="6">
        <v>934</v>
      </c>
      <c r="N121" s="6">
        <v>7081</v>
      </c>
      <c r="O121" s="6">
        <v>-5745</v>
      </c>
      <c r="P121" s="6">
        <v>1126</v>
      </c>
      <c r="Q121" s="6">
        <v>-2440</v>
      </c>
      <c r="R121" s="6">
        <v>-189</v>
      </c>
      <c r="S121" s="6">
        <v>175</v>
      </c>
      <c r="T121" s="6">
        <v>4874</v>
      </c>
      <c r="U121" s="6">
        <v>-5643</v>
      </c>
      <c r="V121" s="6">
        <v>1722</v>
      </c>
      <c r="W121" s="6">
        <v>989</v>
      </c>
      <c r="X121" s="6">
        <v>991</v>
      </c>
      <c r="Y121" s="6">
        <v>-188</v>
      </c>
      <c r="Z121" s="6">
        <v>904</v>
      </c>
      <c r="AA121" s="6">
        <v>0</v>
      </c>
    </row>
    <row r="122" spans="1:27">
      <c r="A122" s="5" t="s">
        <v>166</v>
      </c>
      <c r="B122" s="5" t="s">
        <v>67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</row>
    <row r="123" spans="1:27">
      <c r="A123" s="5" t="s">
        <v>167</v>
      </c>
      <c r="B123" s="5" t="s">
        <v>67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</row>
    <row r="124" spans="1:27">
      <c r="A124" s="5" t="s">
        <v>168</v>
      </c>
      <c r="B124" s="5" t="s">
        <v>67</v>
      </c>
      <c r="C124" s="6">
        <v>18.829999999999998</v>
      </c>
      <c r="D124" s="6">
        <v>37.94</v>
      </c>
      <c r="E124" s="6">
        <v>19.32</v>
      </c>
      <c r="F124" s="6">
        <v>31.22</v>
      </c>
      <c r="G124" s="6">
        <v>33.270000000000003</v>
      </c>
      <c r="H124" s="6">
        <v>15.23</v>
      </c>
      <c r="I124" s="6">
        <v>18.72</v>
      </c>
      <c r="J124" s="6">
        <v>15.59</v>
      </c>
      <c r="K124" s="6">
        <v>14.93</v>
      </c>
      <c r="L124" s="6">
        <v>14.02</v>
      </c>
      <c r="M124" s="6">
        <v>13.04</v>
      </c>
      <c r="N124" s="6">
        <v>10.87</v>
      </c>
      <c r="O124" s="6">
        <v>8.93</v>
      </c>
      <c r="P124" s="6">
        <v>9.77</v>
      </c>
      <c r="Q124" s="6">
        <v>11.77</v>
      </c>
      <c r="R124" s="6">
        <v>11.07</v>
      </c>
      <c r="S124" s="6">
        <v>10.86</v>
      </c>
      <c r="T124" s="6">
        <v>10.17</v>
      </c>
      <c r="U124" s="6">
        <v>10.48</v>
      </c>
      <c r="V124" s="6">
        <v>11.18</v>
      </c>
      <c r="W124" s="6">
        <v>10.87</v>
      </c>
      <c r="X124" s="6">
        <v>11.66</v>
      </c>
      <c r="Y124" s="6">
        <v>12.37</v>
      </c>
      <c r="Z124" s="6">
        <v>13.06</v>
      </c>
      <c r="AA124" s="6">
        <v>0</v>
      </c>
    </row>
    <row r="125" spans="1:27">
      <c r="A125" s="5" t="s">
        <v>169</v>
      </c>
      <c r="B125" s="5" t="s">
        <v>67</v>
      </c>
      <c r="C125" s="6">
        <v>9.75</v>
      </c>
      <c r="D125" s="6">
        <v>3.38</v>
      </c>
      <c r="E125" s="6">
        <v>1.93</v>
      </c>
      <c r="F125" s="6">
        <v>2.72</v>
      </c>
      <c r="G125" s="6">
        <v>2.59</v>
      </c>
      <c r="H125" s="6">
        <v>2.2799999999999998</v>
      </c>
      <c r="I125" s="6">
        <v>2.48</v>
      </c>
      <c r="J125" s="6">
        <v>1.87</v>
      </c>
      <c r="K125" s="6">
        <v>1.72</v>
      </c>
      <c r="L125" s="6">
        <v>2.46</v>
      </c>
      <c r="M125" s="6">
        <v>2.11</v>
      </c>
      <c r="N125" s="6">
        <v>1.77</v>
      </c>
      <c r="O125" s="6">
        <v>1.45</v>
      </c>
      <c r="P125" s="6">
        <v>1.8</v>
      </c>
      <c r="Q125" s="6">
        <v>1.93</v>
      </c>
      <c r="R125" s="6">
        <v>1.8</v>
      </c>
      <c r="S125" s="6">
        <v>1.74</v>
      </c>
      <c r="T125" s="6">
        <v>1.82</v>
      </c>
      <c r="U125" s="6">
        <v>1.8</v>
      </c>
      <c r="V125" s="6">
        <v>2.04</v>
      </c>
      <c r="W125" s="6">
        <v>1.98</v>
      </c>
      <c r="X125" s="6">
        <v>2.2599999999999998</v>
      </c>
      <c r="Y125" s="6">
        <v>2.2400000000000002</v>
      </c>
      <c r="Z125" s="6">
        <v>2.29</v>
      </c>
      <c r="AA125" s="6">
        <v>0</v>
      </c>
    </row>
    <row r="126" spans="1:27">
      <c r="A126" s="5" t="s">
        <v>170</v>
      </c>
      <c r="B126" s="5" t="s">
        <v>67</v>
      </c>
      <c r="C126" s="6">
        <v>7.11</v>
      </c>
      <c r="D126" s="6">
        <v>0</v>
      </c>
      <c r="E126" s="6">
        <v>5.09</v>
      </c>
      <c r="F126" s="6">
        <v>7.42</v>
      </c>
      <c r="G126" s="6">
        <v>27.63</v>
      </c>
      <c r="H126" s="6">
        <v>4.18</v>
      </c>
      <c r="I126" s="6">
        <v>7.06</v>
      </c>
      <c r="J126" s="6">
        <v>4.66</v>
      </c>
      <c r="K126" s="6">
        <v>4.97</v>
      </c>
      <c r="L126" s="6">
        <v>8.6300000000000008</v>
      </c>
      <c r="M126" s="6">
        <v>6.19</v>
      </c>
      <c r="N126" s="6">
        <v>4.9000000000000004</v>
      </c>
      <c r="O126" s="6">
        <v>3.81</v>
      </c>
      <c r="P126" s="6">
        <v>10.81</v>
      </c>
      <c r="Q126" s="6">
        <v>14.84</v>
      </c>
      <c r="R126" s="6">
        <v>8.8000000000000007</v>
      </c>
      <c r="S126" s="6">
        <v>7.15</v>
      </c>
      <c r="T126" s="6">
        <v>3.13</v>
      </c>
      <c r="U126" s="6">
        <v>3.83</v>
      </c>
      <c r="V126" s="6">
        <v>4.8899999999999997</v>
      </c>
      <c r="W126" s="6">
        <v>4.3</v>
      </c>
      <c r="X126" s="6">
        <v>4.2300000000000004</v>
      </c>
      <c r="Y126" s="6">
        <v>5.21</v>
      </c>
      <c r="Z126" s="6">
        <v>8.1</v>
      </c>
      <c r="AA126" s="6">
        <v>0</v>
      </c>
    </row>
    <row r="127" spans="1:27">
      <c r="A127" s="5" t="s">
        <v>171</v>
      </c>
      <c r="B127" s="5" t="s">
        <v>67</v>
      </c>
      <c r="C127" s="6">
        <v>2.93</v>
      </c>
      <c r="D127" s="6">
        <v>2.38</v>
      </c>
      <c r="E127" s="6">
        <v>1.01</v>
      </c>
      <c r="F127" s="6">
        <v>1.54</v>
      </c>
      <c r="G127" s="6">
        <v>1.62</v>
      </c>
      <c r="H127" s="6">
        <v>1.39</v>
      </c>
      <c r="I127" s="6">
        <v>1.67</v>
      </c>
      <c r="J127" s="6">
        <v>1.45</v>
      </c>
      <c r="K127" s="6">
        <v>1.49</v>
      </c>
      <c r="L127" s="6">
        <v>1.91</v>
      </c>
      <c r="M127" s="6">
        <v>1.99</v>
      </c>
      <c r="N127" s="6">
        <v>1.79</v>
      </c>
      <c r="O127" s="6">
        <v>1.57</v>
      </c>
      <c r="P127" s="6">
        <v>1.81</v>
      </c>
      <c r="Q127" s="6">
        <v>2.21</v>
      </c>
      <c r="R127" s="6">
        <v>2.15</v>
      </c>
      <c r="S127" s="6">
        <v>2.1800000000000002</v>
      </c>
      <c r="T127" s="6">
        <v>2.13</v>
      </c>
      <c r="U127" s="6">
        <v>2.31</v>
      </c>
      <c r="V127" s="6">
        <v>2.58</v>
      </c>
      <c r="W127" s="6">
        <v>2.61</v>
      </c>
      <c r="X127" s="6">
        <v>2.91</v>
      </c>
      <c r="Y127" s="6">
        <v>3.21</v>
      </c>
      <c r="Z127" s="6">
        <v>3.42</v>
      </c>
      <c r="AA127" s="6">
        <v>0</v>
      </c>
    </row>
    <row r="128" spans="1:27">
      <c r="A128" s="5" t="s">
        <v>172</v>
      </c>
      <c r="B128" s="5" t="s">
        <v>67</v>
      </c>
      <c r="C128" s="6">
        <v>7.16</v>
      </c>
      <c r="D128" s="6">
        <v>11.56</v>
      </c>
      <c r="E128" s="6">
        <v>7.63</v>
      </c>
      <c r="F128" s="6">
        <v>6.56</v>
      </c>
      <c r="G128" s="6">
        <v>5.27</v>
      </c>
      <c r="H128" s="6">
        <v>4.13</v>
      </c>
      <c r="I128" s="6">
        <v>4.5199999999999996</v>
      </c>
      <c r="J128" s="6">
        <v>4.0599999999999996</v>
      </c>
      <c r="K128" s="6">
        <v>3.93</v>
      </c>
      <c r="L128" s="6">
        <v>4.34</v>
      </c>
      <c r="M128" s="6">
        <v>4.37</v>
      </c>
      <c r="N128" s="6">
        <v>4.0199999999999996</v>
      </c>
      <c r="O128" s="6">
        <v>3.74</v>
      </c>
      <c r="P128" s="6">
        <v>3.87</v>
      </c>
      <c r="Q128" s="6">
        <v>4.3499999999999996</v>
      </c>
      <c r="R128" s="6">
        <v>4.25</v>
      </c>
      <c r="S128" s="6">
        <v>4.2699999999999996</v>
      </c>
      <c r="T128" s="6">
        <v>4.1500000000000004</v>
      </c>
      <c r="U128" s="6">
        <v>4.46</v>
      </c>
      <c r="V128" s="6">
        <v>4.62</v>
      </c>
      <c r="W128" s="6">
        <v>4.95</v>
      </c>
      <c r="X128" s="6">
        <v>5.14</v>
      </c>
      <c r="Y128" s="6">
        <v>5.66</v>
      </c>
      <c r="Z128" s="6">
        <v>6.11</v>
      </c>
      <c r="AA128" s="6">
        <v>0</v>
      </c>
    </row>
    <row r="129" spans="1:27">
      <c r="A129" s="5" t="s">
        <v>173</v>
      </c>
      <c r="B129" s="5" t="s">
        <v>67</v>
      </c>
      <c r="C129" s="6">
        <v>27.38</v>
      </c>
      <c r="D129" s="6">
        <v>97.42</v>
      </c>
      <c r="E129" s="6">
        <v>56.02</v>
      </c>
      <c r="F129" s="6">
        <v>44.09</v>
      </c>
      <c r="G129" s="6">
        <v>32.6</v>
      </c>
      <c r="H129" s="6">
        <v>17.59</v>
      </c>
      <c r="I129" s="6">
        <v>20.23</v>
      </c>
      <c r="J129" s="6">
        <v>17.920000000000002</v>
      </c>
      <c r="K129" s="6">
        <v>17.25</v>
      </c>
      <c r="L129" s="6">
        <v>17.66</v>
      </c>
      <c r="M129" s="6">
        <v>16.66</v>
      </c>
      <c r="N129" s="6">
        <v>14.3</v>
      </c>
      <c r="O129" s="6">
        <v>12.4</v>
      </c>
      <c r="P129" s="6">
        <v>12.1</v>
      </c>
      <c r="Q129" s="6">
        <v>13.12</v>
      </c>
      <c r="R129" s="6">
        <v>12.38</v>
      </c>
      <c r="S129" s="6">
        <v>12.02</v>
      </c>
      <c r="T129" s="6">
        <v>11.41</v>
      </c>
      <c r="U129" s="6">
        <v>11.77</v>
      </c>
      <c r="V129" s="6">
        <v>11.7</v>
      </c>
      <c r="W129" s="6">
        <v>12.08</v>
      </c>
      <c r="X129" s="6">
        <v>11.98</v>
      </c>
      <c r="Y129" s="6">
        <v>12.94</v>
      </c>
      <c r="Z129" s="6">
        <v>13.88</v>
      </c>
      <c r="AA129" s="6">
        <v>0</v>
      </c>
    </row>
    <row r="130" spans="1:27">
      <c r="A130" s="5" t="s">
        <v>174</v>
      </c>
      <c r="B130" s="5" t="s">
        <v>67</v>
      </c>
      <c r="C130" s="6">
        <v>31.78</v>
      </c>
      <c r="D130" s="6">
        <v>146.69</v>
      </c>
      <c r="E130" s="6">
        <v>82.39</v>
      </c>
      <c r="F130" s="6">
        <v>59.66</v>
      </c>
      <c r="G130" s="6">
        <v>42.99</v>
      </c>
      <c r="H130" s="6">
        <v>20.37</v>
      </c>
      <c r="I130" s="6">
        <v>23.23</v>
      </c>
      <c r="J130" s="6">
        <v>20.66</v>
      </c>
      <c r="K130" s="6">
        <v>19.100000000000001</v>
      </c>
      <c r="L130" s="6">
        <v>19.45</v>
      </c>
      <c r="M130" s="6">
        <v>18.04</v>
      </c>
      <c r="N130" s="6">
        <v>15.32</v>
      </c>
      <c r="O130" s="6">
        <v>13.44</v>
      </c>
      <c r="P130" s="6">
        <v>13.23</v>
      </c>
      <c r="Q130" s="6">
        <v>14.37</v>
      </c>
      <c r="R130" s="6">
        <v>13.64</v>
      </c>
      <c r="S130" s="6">
        <v>13.26</v>
      </c>
      <c r="T130" s="6">
        <v>12.54</v>
      </c>
      <c r="U130" s="6">
        <v>12.97</v>
      </c>
      <c r="V130" s="6">
        <v>12.86</v>
      </c>
      <c r="W130" s="6">
        <v>13.32</v>
      </c>
      <c r="X130" s="6">
        <v>13.19</v>
      </c>
      <c r="Y130" s="6">
        <v>14.12</v>
      </c>
      <c r="Z130" s="6">
        <v>15.1</v>
      </c>
      <c r="AA130" s="6">
        <v>0</v>
      </c>
    </row>
    <row r="131" spans="1:27">
      <c r="A131" s="5" t="s">
        <v>175</v>
      </c>
      <c r="B131" s="5" t="s">
        <v>67</v>
      </c>
      <c r="C131" s="6">
        <v>3.15</v>
      </c>
      <c r="D131" s="6">
        <v>0.68</v>
      </c>
      <c r="E131" s="6">
        <v>1.21</v>
      </c>
      <c r="F131" s="6">
        <v>1.68</v>
      </c>
      <c r="G131" s="6">
        <v>2.33</v>
      </c>
      <c r="H131" s="6">
        <v>4.91</v>
      </c>
      <c r="I131" s="6">
        <v>4.3</v>
      </c>
      <c r="J131" s="6">
        <v>4.84</v>
      </c>
      <c r="K131" s="6">
        <v>5.24</v>
      </c>
      <c r="L131" s="6">
        <v>5.14</v>
      </c>
      <c r="M131" s="6">
        <v>5.54</v>
      </c>
      <c r="N131" s="6">
        <v>6.53</v>
      </c>
      <c r="O131" s="6">
        <v>7.44</v>
      </c>
      <c r="P131" s="6">
        <v>7.56</v>
      </c>
      <c r="Q131" s="6">
        <v>6.96</v>
      </c>
      <c r="R131" s="6">
        <v>7.33</v>
      </c>
      <c r="S131" s="6">
        <v>7.54</v>
      </c>
      <c r="T131" s="6">
        <v>7.97</v>
      </c>
      <c r="U131" s="6">
        <v>7.71</v>
      </c>
      <c r="V131" s="6">
        <v>7.78</v>
      </c>
      <c r="W131" s="6">
        <v>7.51</v>
      </c>
      <c r="X131" s="6">
        <v>7.58</v>
      </c>
      <c r="Y131" s="6">
        <v>7.08</v>
      </c>
      <c r="Z131" s="6">
        <v>6.62</v>
      </c>
      <c r="AA131" s="6">
        <v>0</v>
      </c>
    </row>
    <row r="132" spans="1:27">
      <c r="A132" s="5" t="s">
        <v>176</v>
      </c>
      <c r="B132" s="5" t="s">
        <v>67</v>
      </c>
      <c r="C132" s="6">
        <v>-1.1200000000000001</v>
      </c>
      <c r="D132" s="6">
        <v>-6.75</v>
      </c>
      <c r="E132" s="6">
        <v>-10.75</v>
      </c>
      <c r="F132" s="6">
        <v>-13.62</v>
      </c>
      <c r="G132" s="6">
        <v>-15.28</v>
      </c>
      <c r="H132" s="6">
        <v>-13.53</v>
      </c>
      <c r="I132" s="6">
        <v>-12.15</v>
      </c>
      <c r="J132" s="6">
        <v>-10.83</v>
      </c>
      <c r="K132" s="6">
        <v>-9.51</v>
      </c>
      <c r="L132" s="6">
        <v>-7.71</v>
      </c>
      <c r="M132" s="6">
        <v>-5.62</v>
      </c>
      <c r="N132" s="6">
        <v>-3.08</v>
      </c>
      <c r="O132" s="6">
        <v>-0.06</v>
      </c>
      <c r="P132" s="6">
        <v>3.35</v>
      </c>
      <c r="Q132" s="6">
        <v>7.16</v>
      </c>
      <c r="R132" s="6">
        <v>11.29</v>
      </c>
      <c r="S132" s="6">
        <v>15.67</v>
      </c>
      <c r="T132" s="6">
        <v>19.170000000000002</v>
      </c>
      <c r="U132" s="6">
        <v>22.69</v>
      </c>
      <c r="V132" s="6">
        <v>25.8</v>
      </c>
      <c r="W132" s="6">
        <v>28.07</v>
      </c>
      <c r="X132" s="6">
        <v>24.09</v>
      </c>
      <c r="Y132" s="6">
        <v>20.51</v>
      </c>
      <c r="Z132" s="6">
        <v>17.170000000000002</v>
      </c>
      <c r="AA132" s="6">
        <v>0</v>
      </c>
    </row>
    <row r="133" spans="1:27">
      <c r="A133" s="5" t="s">
        <v>177</v>
      </c>
      <c r="B133" s="5" t="s">
        <v>67</v>
      </c>
      <c r="C133" s="6">
        <v>15.68</v>
      </c>
      <c r="D133" s="6">
        <v>14.14</v>
      </c>
      <c r="E133" s="6">
        <v>6.74</v>
      </c>
      <c r="F133" s="6">
        <v>11.25</v>
      </c>
      <c r="G133" s="6">
        <v>13.05</v>
      </c>
      <c r="H133" s="6">
        <v>12.97</v>
      </c>
      <c r="I133" s="6">
        <v>15</v>
      </c>
      <c r="J133" s="6">
        <v>12.36</v>
      </c>
      <c r="K133" s="6">
        <v>12.12</v>
      </c>
      <c r="L133" s="6">
        <v>14.93</v>
      </c>
      <c r="M133" s="6">
        <v>14.94</v>
      </c>
      <c r="N133" s="6">
        <v>13.04</v>
      </c>
      <c r="O133" s="6">
        <v>11.06</v>
      </c>
      <c r="P133" s="6">
        <v>12.67</v>
      </c>
      <c r="Q133" s="6">
        <v>15.33</v>
      </c>
      <c r="R133" s="6">
        <v>14.87</v>
      </c>
      <c r="S133" s="6">
        <v>15.04</v>
      </c>
      <c r="T133" s="6">
        <v>14.81</v>
      </c>
      <c r="U133" s="6">
        <v>15.53</v>
      </c>
      <c r="V133" s="6">
        <v>17.05</v>
      </c>
      <c r="W133" s="6">
        <v>16.809999999999999</v>
      </c>
      <c r="X133" s="6">
        <v>17.760000000000002</v>
      </c>
      <c r="Y133" s="6">
        <v>18.8</v>
      </c>
      <c r="Z133" s="6">
        <v>19.27</v>
      </c>
      <c r="AA133" s="6">
        <v>0</v>
      </c>
    </row>
    <row r="134" spans="1:27">
      <c r="A134" s="5" t="s">
        <v>178</v>
      </c>
      <c r="B134" s="5" t="s">
        <v>67</v>
      </c>
      <c r="C134" s="6">
        <v>124796.25719999999</v>
      </c>
      <c r="D134" s="6">
        <v>98028.075199999992</v>
      </c>
      <c r="E134" s="6">
        <v>60717.366399999999</v>
      </c>
      <c r="F134" s="6">
        <v>113249.319</v>
      </c>
      <c r="G134" s="6">
        <v>131859.856</v>
      </c>
      <c r="H134" s="6">
        <v>139770.95379999999</v>
      </c>
      <c r="I134" s="6">
        <v>162001.69520000002</v>
      </c>
      <c r="J134" s="6">
        <v>133923.84</v>
      </c>
      <c r="K134" s="6">
        <v>131712.60370000001</v>
      </c>
      <c r="L134" s="6">
        <v>163078.05719999998</v>
      </c>
      <c r="M134" s="6">
        <v>168090.90480000002</v>
      </c>
      <c r="N134" s="6">
        <v>148105.45019999999</v>
      </c>
      <c r="O134" s="6">
        <v>127165.94640000002</v>
      </c>
      <c r="P134" s="6">
        <v>145037.53159999999</v>
      </c>
      <c r="Q134" s="6">
        <v>180993.21</v>
      </c>
      <c r="R134" s="6">
        <v>176420.41119999997</v>
      </c>
      <c r="S134" s="6">
        <v>182650.57860000001</v>
      </c>
      <c r="T134" s="6">
        <v>180002.47580000001</v>
      </c>
      <c r="U134" s="6">
        <v>195631.60230000003</v>
      </c>
      <c r="V134" s="6">
        <v>218820.14320000002</v>
      </c>
      <c r="W134" s="6">
        <v>217910.9368</v>
      </c>
      <c r="X134" s="6">
        <v>238675.06399999998</v>
      </c>
      <c r="Y134" s="6">
        <v>261917.41019999998</v>
      </c>
      <c r="Z134" s="6">
        <v>277719.18099999998</v>
      </c>
      <c r="AA134" s="6">
        <v>0</v>
      </c>
    </row>
    <row r="135" spans="1:27">
      <c r="A135" s="5" t="s">
        <v>179</v>
      </c>
      <c r="B135" s="5" t="s">
        <v>67</v>
      </c>
      <c r="C135" s="6">
        <v>305097.25719999999</v>
      </c>
      <c r="D135" s="6">
        <v>484061.07519999996</v>
      </c>
      <c r="E135" s="6">
        <v>399438.3664</v>
      </c>
      <c r="F135" s="6">
        <v>415772.31900000002</v>
      </c>
      <c r="G135" s="6">
        <v>398081.85600000003</v>
      </c>
      <c r="H135" s="6">
        <v>366575.95380000002</v>
      </c>
      <c r="I135" s="6">
        <v>403200.69520000002</v>
      </c>
      <c r="J135" s="6">
        <v>357217.83999999997</v>
      </c>
      <c r="K135" s="6">
        <v>339916.60369999998</v>
      </c>
      <c r="L135" s="6">
        <v>369588.05719999998</v>
      </c>
      <c r="M135" s="6">
        <v>367821.90480000002</v>
      </c>
      <c r="N135" s="6">
        <v>334044.45019999996</v>
      </c>
      <c r="O135" s="6">
        <v>305882.94640000002</v>
      </c>
      <c r="P135" s="6">
        <v>312919.53159999999</v>
      </c>
      <c r="Q135" s="6">
        <v>358143.20999999996</v>
      </c>
      <c r="R135" s="6">
        <v>353677.41119999997</v>
      </c>
      <c r="S135" s="6">
        <v>362085.57860000001</v>
      </c>
      <c r="T135" s="6">
        <v>356936.47580000001</v>
      </c>
      <c r="U135" s="6">
        <v>382019.60230000003</v>
      </c>
      <c r="V135" s="6">
        <v>396583.14320000005</v>
      </c>
      <c r="W135" s="6">
        <v>421242.93680000002</v>
      </c>
      <c r="X135" s="6">
        <v>430424.06400000001</v>
      </c>
      <c r="Y135" s="6">
        <v>470663.41019999998</v>
      </c>
      <c r="Z135" s="6">
        <v>506250.18099999998</v>
      </c>
      <c r="AA135" s="6">
        <v>0</v>
      </c>
    </row>
    <row r="136" spans="1:27">
      <c r="A136" s="5" t="s">
        <v>180</v>
      </c>
      <c r="B136" s="5" t="s">
        <v>67</v>
      </c>
      <c r="C136" s="6">
        <v>-169.17</v>
      </c>
      <c r="D136" s="6">
        <v>-356.9</v>
      </c>
      <c r="E136" s="6">
        <v>-272.85000000000002</v>
      </c>
      <c r="F136" s="6">
        <v>-246.12</v>
      </c>
      <c r="G136" s="6">
        <v>-232.78</v>
      </c>
      <c r="H136" s="6">
        <v>-213.33</v>
      </c>
      <c r="I136" s="6">
        <v>-209.61</v>
      </c>
      <c r="J136" s="6">
        <v>-208.07</v>
      </c>
      <c r="K136" s="6">
        <v>-206.15</v>
      </c>
      <c r="L136" s="6">
        <v>-212.01</v>
      </c>
      <c r="M136" s="6">
        <v>-206.42</v>
      </c>
      <c r="N136" s="6">
        <v>-208.27</v>
      </c>
      <c r="O136" s="6">
        <v>-217.91</v>
      </c>
      <c r="P136" s="6">
        <v>-219.32</v>
      </c>
      <c r="Q136" s="6">
        <v>-220.93</v>
      </c>
      <c r="R136" s="6">
        <v>-222.02</v>
      </c>
      <c r="S136" s="6">
        <v>-227.44</v>
      </c>
      <c r="T136" s="6">
        <v>-236.13</v>
      </c>
      <c r="U136" s="6">
        <v>-237.93</v>
      </c>
      <c r="V136" s="6">
        <v>-237.68</v>
      </c>
      <c r="W136" s="6">
        <v>-246.88</v>
      </c>
      <c r="X136" s="6">
        <v>-251.96</v>
      </c>
      <c r="Y136" s="6">
        <v>-256.63</v>
      </c>
      <c r="Z136" s="6">
        <v>-266.17</v>
      </c>
      <c r="AA136" s="6">
        <v>-275.14</v>
      </c>
    </row>
    <row r="137" spans="1:27">
      <c r="A137" s="5" t="s">
        <v>181</v>
      </c>
      <c r="B137" s="5" t="s">
        <v>67</v>
      </c>
      <c r="C137" s="6">
        <v>-165.4</v>
      </c>
      <c r="D137" s="6">
        <v>-366.33</v>
      </c>
      <c r="E137" s="6">
        <v>-280.22000000000003</v>
      </c>
      <c r="F137" s="6">
        <v>-252.87</v>
      </c>
      <c r="G137" s="6">
        <v>-239.53</v>
      </c>
      <c r="H137" s="6">
        <v>-214.97</v>
      </c>
      <c r="I137" s="6">
        <v>-211.4</v>
      </c>
      <c r="J137" s="6">
        <v>-209.79</v>
      </c>
      <c r="K137" s="6">
        <v>-207.83</v>
      </c>
      <c r="L137" s="6">
        <v>-210.28</v>
      </c>
      <c r="M137" s="6">
        <v>-208.67</v>
      </c>
      <c r="N137" s="6">
        <v>-210.49</v>
      </c>
      <c r="O137" s="6">
        <v>-220.1</v>
      </c>
      <c r="P137" s="6">
        <v>-217.79</v>
      </c>
      <c r="Q137" s="6">
        <v>-223.22</v>
      </c>
      <c r="R137" s="6">
        <v>-224.24</v>
      </c>
      <c r="S137" s="6">
        <v>-229.76</v>
      </c>
      <c r="T137" s="6">
        <v>-234.9</v>
      </c>
      <c r="U137" s="6">
        <v>-240.65</v>
      </c>
      <c r="V137" s="6">
        <v>-240.32</v>
      </c>
      <c r="W137" s="6">
        <v>-249.82</v>
      </c>
      <c r="X137" s="6">
        <v>-252</v>
      </c>
      <c r="Y137" s="6">
        <v>-259.89</v>
      </c>
      <c r="Z137" s="6">
        <v>-269.74</v>
      </c>
      <c r="AA137" s="6">
        <v>-278.85000000000002</v>
      </c>
    </row>
    <row r="138" spans="1:27">
      <c r="A138" s="5" t="s">
        <v>182</v>
      </c>
      <c r="B138" s="5" t="s">
        <v>67</v>
      </c>
      <c r="C138" s="6">
        <v>11.28</v>
      </c>
      <c r="D138" s="6">
        <v>22.05</v>
      </c>
      <c r="E138" s="6">
        <v>18.88</v>
      </c>
      <c r="F138" s="6">
        <v>20.37</v>
      </c>
      <c r="G138" s="6">
        <v>20.76</v>
      </c>
      <c r="H138" s="6">
        <v>18.649999999999999</v>
      </c>
      <c r="I138" s="6">
        <v>17.78</v>
      </c>
      <c r="J138" s="6">
        <v>18.21</v>
      </c>
      <c r="K138" s="6">
        <v>18.760000000000002</v>
      </c>
      <c r="L138" s="6">
        <v>19.100000000000001</v>
      </c>
      <c r="M138" s="6">
        <v>20.02</v>
      </c>
      <c r="N138" s="6">
        <v>20.47</v>
      </c>
      <c r="O138" s="6">
        <v>20.72</v>
      </c>
      <c r="P138" s="6">
        <v>21.1</v>
      </c>
      <c r="Q138" s="6">
        <v>21.81</v>
      </c>
      <c r="R138" s="6">
        <v>22.06</v>
      </c>
      <c r="S138" s="6">
        <v>23.11</v>
      </c>
      <c r="T138" s="6">
        <v>23.61</v>
      </c>
      <c r="U138" s="6">
        <v>24.22</v>
      </c>
      <c r="V138" s="6">
        <v>24.13</v>
      </c>
      <c r="W138" s="6">
        <v>24.85</v>
      </c>
      <c r="X138" s="6">
        <v>25.39</v>
      </c>
      <c r="Y138" s="6">
        <v>26.25</v>
      </c>
      <c r="Z138" s="6">
        <v>27.04</v>
      </c>
      <c r="AA138" s="6">
        <v>0</v>
      </c>
    </row>
    <row r="139" spans="1:27">
      <c r="A139" s="5" t="s">
        <v>183</v>
      </c>
      <c r="B139" s="5" t="s">
        <v>67</v>
      </c>
      <c r="C139" s="6">
        <v>33.51</v>
      </c>
      <c r="D139" s="6">
        <v>32.46</v>
      </c>
      <c r="E139" s="6">
        <v>37.1</v>
      </c>
      <c r="F139" s="6">
        <v>41.16</v>
      </c>
      <c r="G139" s="6">
        <v>45.48</v>
      </c>
      <c r="H139" s="6">
        <v>50.96</v>
      </c>
      <c r="I139" s="6">
        <v>48.73</v>
      </c>
      <c r="J139" s="6">
        <v>46.3</v>
      </c>
      <c r="K139" s="6">
        <v>44.17</v>
      </c>
      <c r="L139" s="6">
        <v>42.42</v>
      </c>
      <c r="M139" s="6">
        <v>41.66</v>
      </c>
      <c r="N139" s="6">
        <v>41</v>
      </c>
      <c r="O139" s="6">
        <v>40.299999999999997</v>
      </c>
      <c r="P139" s="6">
        <v>39.82</v>
      </c>
      <c r="Q139" s="6">
        <v>40.450000000000003</v>
      </c>
      <c r="R139" s="6">
        <v>40.82</v>
      </c>
      <c r="S139" s="6">
        <v>41.53</v>
      </c>
      <c r="T139" s="6">
        <v>42.13</v>
      </c>
      <c r="U139" s="6">
        <v>41.92</v>
      </c>
      <c r="V139" s="6">
        <v>41.95</v>
      </c>
      <c r="W139" s="6">
        <v>41.55</v>
      </c>
      <c r="X139" s="6">
        <v>40.869999999999997</v>
      </c>
      <c r="Y139" s="6">
        <v>40.56</v>
      </c>
      <c r="Z139" s="6">
        <v>40.479999999999997</v>
      </c>
      <c r="AA139" s="6">
        <v>0</v>
      </c>
    </row>
    <row r="140" spans="1:27">
      <c r="A140" s="5" t="s">
        <v>184</v>
      </c>
      <c r="B140" s="5" t="s">
        <v>67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25.56</v>
      </c>
      <c r="J140" s="6">
        <v>25.88</v>
      </c>
      <c r="K140" s="6">
        <v>26.49</v>
      </c>
      <c r="L140" s="6">
        <v>33.979999999999997</v>
      </c>
      <c r="M140" s="6">
        <v>35.06</v>
      </c>
      <c r="N140" s="6">
        <v>34.229999999999997</v>
      </c>
      <c r="O140" s="6">
        <v>31.99</v>
      </c>
      <c r="P140" s="6">
        <v>28.88</v>
      </c>
      <c r="Q140" s="6">
        <v>20.76</v>
      </c>
      <c r="R140" s="6">
        <v>34.1</v>
      </c>
      <c r="S140" s="6">
        <v>49.83</v>
      </c>
      <c r="T140" s="6">
        <v>64.41</v>
      </c>
      <c r="U140" s="6">
        <v>80.099999999999994</v>
      </c>
      <c r="V140" s="6">
        <v>92.25</v>
      </c>
      <c r="W140" s="6">
        <v>95</v>
      </c>
      <c r="X140" s="6">
        <v>93.71</v>
      </c>
      <c r="Y140" s="6">
        <v>82.45</v>
      </c>
      <c r="Z140" s="6">
        <v>69.540000000000006</v>
      </c>
      <c r="AA140" s="6">
        <v>0</v>
      </c>
    </row>
    <row r="141" spans="1:27">
      <c r="A141" s="5" t="s">
        <v>185</v>
      </c>
      <c r="B141" s="5" t="s">
        <v>67</v>
      </c>
      <c r="C141" s="6">
        <v>13.52</v>
      </c>
      <c r="D141" s="6">
        <v>18.22</v>
      </c>
      <c r="E141" s="6">
        <v>17.13</v>
      </c>
      <c r="F141" s="6">
        <v>19.920000000000002</v>
      </c>
      <c r="G141" s="6">
        <v>24.21</v>
      </c>
      <c r="H141" s="6">
        <v>27.25</v>
      </c>
      <c r="I141" s="6">
        <v>27.48</v>
      </c>
      <c r="J141" s="6">
        <v>28.3</v>
      </c>
      <c r="K141" s="6">
        <v>29.16</v>
      </c>
      <c r="L141" s="6">
        <v>27.78</v>
      </c>
      <c r="M141" s="6">
        <v>31.91</v>
      </c>
      <c r="N141" s="6">
        <v>33.78</v>
      </c>
      <c r="O141" s="6">
        <v>35.26</v>
      </c>
      <c r="P141" s="6">
        <v>34.840000000000003</v>
      </c>
      <c r="Q141" s="6">
        <v>37.61</v>
      </c>
      <c r="R141" s="6">
        <v>39.200000000000003</v>
      </c>
      <c r="S141" s="6">
        <v>41.43</v>
      </c>
      <c r="T141" s="6">
        <v>41.94</v>
      </c>
      <c r="U141" s="6">
        <v>44.82</v>
      </c>
      <c r="V141" s="6">
        <v>45.34</v>
      </c>
      <c r="W141" s="6">
        <v>47.12</v>
      </c>
      <c r="X141" s="6">
        <v>46.97</v>
      </c>
      <c r="Y141" s="6">
        <v>50.07</v>
      </c>
      <c r="Z141" s="6">
        <v>51.57</v>
      </c>
      <c r="AA141" s="6">
        <v>52.43</v>
      </c>
    </row>
    <row r="142" spans="1:27">
      <c r="A142" s="5" t="s">
        <v>186</v>
      </c>
      <c r="B142" s="5" t="s">
        <v>67</v>
      </c>
      <c r="C142" s="6">
        <v>0.4</v>
      </c>
      <c r="D142" s="6">
        <v>0.15</v>
      </c>
      <c r="E142" s="6">
        <v>0.15</v>
      </c>
      <c r="F142" s="6">
        <v>0.19</v>
      </c>
      <c r="G142" s="6">
        <v>0.23</v>
      </c>
      <c r="H142" s="6">
        <v>0.27</v>
      </c>
      <c r="I142" s="6">
        <v>0.28000000000000003</v>
      </c>
      <c r="J142" s="6">
        <v>0.27</v>
      </c>
      <c r="K142" s="6">
        <v>0.27</v>
      </c>
      <c r="L142" s="6">
        <v>0.28000000000000003</v>
      </c>
      <c r="M142" s="6">
        <v>0.28999999999999998</v>
      </c>
      <c r="N142" s="6">
        <v>0.28999999999999998</v>
      </c>
      <c r="O142" s="6">
        <v>0.27</v>
      </c>
      <c r="P142" s="6">
        <v>0.28000000000000003</v>
      </c>
      <c r="Q142" s="6">
        <v>0.3</v>
      </c>
      <c r="R142" s="6">
        <v>0.3</v>
      </c>
      <c r="S142" s="6">
        <v>0.31</v>
      </c>
      <c r="T142" s="6">
        <v>0.3</v>
      </c>
      <c r="U142" s="6">
        <v>0.31</v>
      </c>
      <c r="V142" s="6">
        <v>0.33</v>
      </c>
      <c r="W142" s="6">
        <v>0.32</v>
      </c>
      <c r="X142" s="6">
        <v>0.32</v>
      </c>
      <c r="Y142" s="6">
        <v>0.34</v>
      </c>
      <c r="Z142" s="6">
        <v>0.33</v>
      </c>
      <c r="AA142" s="6">
        <v>0</v>
      </c>
    </row>
    <row r="143" spans="1:27">
      <c r="A143" s="5" t="s">
        <v>187</v>
      </c>
      <c r="B143" s="5" t="s">
        <v>67</v>
      </c>
      <c r="C143" s="6">
        <v>5</v>
      </c>
      <c r="D143" s="6">
        <v>1</v>
      </c>
      <c r="E143" s="6">
        <v>4</v>
      </c>
      <c r="F143" s="6">
        <v>3</v>
      </c>
      <c r="G143" s="6">
        <v>4</v>
      </c>
      <c r="H143" s="6">
        <v>5</v>
      </c>
      <c r="I143" s="6">
        <v>5</v>
      </c>
      <c r="J143" s="6">
        <v>5</v>
      </c>
      <c r="K143" s="6">
        <v>4</v>
      </c>
      <c r="L143" s="6">
        <v>6</v>
      </c>
      <c r="M143" s="6">
        <v>5</v>
      </c>
      <c r="N143" s="6">
        <v>5</v>
      </c>
      <c r="O143" s="6">
        <v>5</v>
      </c>
      <c r="P143" s="6">
        <v>4</v>
      </c>
      <c r="Q143" s="6">
        <v>4</v>
      </c>
      <c r="R143" s="6">
        <v>5</v>
      </c>
      <c r="S143" s="6">
        <v>5</v>
      </c>
      <c r="T143" s="6">
        <v>6</v>
      </c>
      <c r="U143" s="6">
        <v>5</v>
      </c>
      <c r="V143" s="6">
        <v>5</v>
      </c>
      <c r="W143" s="6">
        <v>4</v>
      </c>
      <c r="X143" s="6">
        <v>4</v>
      </c>
      <c r="Y143" s="6">
        <v>5</v>
      </c>
      <c r="Z143" s="6">
        <v>5</v>
      </c>
      <c r="AA143" s="6">
        <v>0</v>
      </c>
    </row>
    <row r="144" spans="1:27">
      <c r="A144" s="5" t="s">
        <v>188</v>
      </c>
      <c r="B144" s="5" t="s">
        <v>67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</row>
    <row r="145" spans="1:27">
      <c r="A145" s="5" t="s">
        <v>189</v>
      </c>
      <c r="B145" s="5" t="s">
        <v>67</v>
      </c>
      <c r="C145" s="6">
        <v>0.1</v>
      </c>
      <c r="D145" s="6">
        <v>0.02</v>
      </c>
      <c r="E145" s="6">
        <v>-0.02</v>
      </c>
      <c r="F145" s="6">
        <v>-0.03</v>
      </c>
      <c r="G145" s="6">
        <v>-0.09</v>
      </c>
      <c r="H145" s="6">
        <v>-7.0000000000000007E-2</v>
      </c>
      <c r="I145" s="6">
        <v>-0.06</v>
      </c>
      <c r="J145" s="6">
        <v>-0.06</v>
      </c>
      <c r="K145" s="6">
        <v>-0.03</v>
      </c>
      <c r="L145" s="6">
        <v>0</v>
      </c>
      <c r="M145" s="6">
        <v>0</v>
      </c>
      <c r="N145" s="6">
        <v>0.01</v>
      </c>
      <c r="O145" s="6">
        <v>0.05</v>
      </c>
      <c r="P145" s="6">
        <v>0.03</v>
      </c>
      <c r="Q145" s="6">
        <v>0.05</v>
      </c>
      <c r="R145" s="6">
        <v>0.05</v>
      </c>
      <c r="S145" s="6">
        <v>0.04</v>
      </c>
      <c r="T145" s="6">
        <v>7.0000000000000007E-2</v>
      </c>
      <c r="U145" s="6">
        <v>7.0000000000000007E-2</v>
      </c>
      <c r="V145" s="6">
        <v>0.08</v>
      </c>
      <c r="W145" s="6">
        <v>0.09</v>
      </c>
      <c r="X145" s="6">
        <v>0.08</v>
      </c>
      <c r="Y145" s="6">
        <v>0.08</v>
      </c>
      <c r="Z145" s="6">
        <v>0.1</v>
      </c>
      <c r="AA145" s="6">
        <v>7.0000000000000007E-2</v>
      </c>
    </row>
    <row r="146" spans="1:27">
      <c r="A146" s="5" t="s">
        <v>190</v>
      </c>
      <c r="B146" s="5" t="s">
        <v>67</v>
      </c>
      <c r="C146" s="6">
        <v>38</v>
      </c>
      <c r="D146" s="6">
        <v>34.56</v>
      </c>
      <c r="E146" s="6">
        <v>19.75</v>
      </c>
      <c r="F146" s="6">
        <v>25.5</v>
      </c>
      <c r="G146" s="6">
        <v>28.68</v>
      </c>
      <c r="H146" s="6">
        <v>28.5</v>
      </c>
      <c r="I146" s="6">
        <v>31.16</v>
      </c>
      <c r="J146" s="6">
        <v>33.82</v>
      </c>
      <c r="K146" s="6">
        <v>27.99</v>
      </c>
      <c r="L146" s="6">
        <v>31.03</v>
      </c>
      <c r="M146" s="6">
        <v>32.67</v>
      </c>
      <c r="N146" s="6">
        <v>29.42</v>
      </c>
      <c r="O146" s="6">
        <v>28.52</v>
      </c>
      <c r="P146" s="6">
        <v>27.78</v>
      </c>
      <c r="Q146" s="6">
        <v>34.18</v>
      </c>
      <c r="R146" s="6">
        <v>33.770000000000003</v>
      </c>
      <c r="S146" s="6">
        <v>34.86</v>
      </c>
      <c r="T146" s="6">
        <v>34.270000000000003</v>
      </c>
      <c r="U146" s="6">
        <v>37.04</v>
      </c>
      <c r="V146" s="6">
        <v>41.62</v>
      </c>
      <c r="W146" s="6">
        <v>44.05</v>
      </c>
      <c r="X146" s="6">
        <v>45.55</v>
      </c>
      <c r="Y146" s="6">
        <v>49.91</v>
      </c>
      <c r="Z146" s="6">
        <v>52.9</v>
      </c>
      <c r="AA146" s="6">
        <v>0</v>
      </c>
    </row>
    <row r="147" spans="1:27">
      <c r="A147" s="5" t="s">
        <v>191</v>
      </c>
      <c r="B147" s="5" t="s">
        <v>67</v>
      </c>
      <c r="C147" s="6">
        <v>29.84</v>
      </c>
      <c r="D147" s="6">
        <v>27.52</v>
      </c>
      <c r="E147" s="6">
        <v>11.87</v>
      </c>
      <c r="F147" s="6">
        <v>19.899999999999999</v>
      </c>
      <c r="G147" s="6">
        <v>24.44</v>
      </c>
      <c r="H147" s="6">
        <v>26.69</v>
      </c>
      <c r="I147" s="6">
        <v>26.93</v>
      </c>
      <c r="J147" s="6">
        <v>25.52</v>
      </c>
      <c r="K147" s="6">
        <v>23.03</v>
      </c>
      <c r="L147" s="6">
        <v>25.67</v>
      </c>
      <c r="M147" s="6">
        <v>31.53</v>
      </c>
      <c r="N147" s="6">
        <v>27.86</v>
      </c>
      <c r="O147" s="6">
        <v>24.11</v>
      </c>
      <c r="P147" s="6">
        <v>24.79</v>
      </c>
      <c r="Q147" s="6">
        <v>28.98</v>
      </c>
      <c r="R147" s="6">
        <v>31.38</v>
      </c>
      <c r="S147" s="6">
        <v>33.72</v>
      </c>
      <c r="T147" s="6">
        <v>32.840000000000003</v>
      </c>
      <c r="U147" s="6">
        <v>34.79</v>
      </c>
      <c r="V147" s="6">
        <v>37.54</v>
      </c>
      <c r="W147" s="6">
        <v>40.9</v>
      </c>
      <c r="X147" s="6">
        <v>42.68</v>
      </c>
      <c r="Y147" s="6">
        <v>45.23</v>
      </c>
      <c r="Z147" s="6">
        <v>49.37</v>
      </c>
      <c r="AA147" s="6">
        <v>0</v>
      </c>
    </row>
    <row r="148" spans="1:27">
      <c r="A148" s="5" t="s">
        <v>192</v>
      </c>
      <c r="B148" s="5" t="s">
        <v>67</v>
      </c>
      <c r="C148" s="6">
        <v>-0.49</v>
      </c>
      <c r="D148" s="6">
        <v>0</v>
      </c>
      <c r="E148" s="6">
        <v>-28.23</v>
      </c>
      <c r="F148" s="6">
        <v>-9.48</v>
      </c>
      <c r="G148" s="6">
        <v>-0.24</v>
      </c>
      <c r="H148" s="6">
        <v>-10.67</v>
      </c>
      <c r="I148" s="6">
        <v>-0.52</v>
      </c>
      <c r="J148" s="6">
        <v>-0.49</v>
      </c>
      <c r="K148" s="6">
        <v>-0.25</v>
      </c>
      <c r="L148" s="6">
        <v>-0.34</v>
      </c>
      <c r="M148" s="6">
        <v>-0.73</v>
      </c>
      <c r="N148" s="6">
        <v>0.43</v>
      </c>
      <c r="O148" s="6">
        <v>0.11</v>
      </c>
      <c r="P148" s="6">
        <v>0.18</v>
      </c>
      <c r="Q148" s="6">
        <v>-0.74</v>
      </c>
      <c r="R148" s="6">
        <v>0.49</v>
      </c>
      <c r="S148" s="6">
        <v>-0.26</v>
      </c>
      <c r="T148" s="6">
        <v>0.44</v>
      </c>
      <c r="U148" s="6">
        <v>-0.43</v>
      </c>
      <c r="V148" s="6">
        <v>-0.25</v>
      </c>
      <c r="W148" s="6">
        <v>0.54</v>
      </c>
      <c r="X148" s="6">
        <v>0.31</v>
      </c>
      <c r="Y148" s="6">
        <v>-0.16</v>
      </c>
      <c r="Z148" s="6">
        <v>0.3</v>
      </c>
      <c r="AA148" s="6">
        <v>0.56000000000000005</v>
      </c>
    </row>
    <row r="149" spans="1:27">
      <c r="A149" s="5" t="s">
        <v>193</v>
      </c>
      <c r="B149" s="5" t="s">
        <v>67</v>
      </c>
      <c r="C149" s="6">
        <v>6.85</v>
      </c>
      <c r="D149" s="6">
        <v>-13.16</v>
      </c>
      <c r="E149" s="6">
        <v>55.66</v>
      </c>
      <c r="F149" s="6">
        <v>44.93</v>
      </c>
      <c r="G149" s="6">
        <v>52.88</v>
      </c>
      <c r="H149" s="6">
        <v>79.17</v>
      </c>
      <c r="I149" s="6">
        <v>-17.170000000000002</v>
      </c>
      <c r="J149" s="6">
        <v>-18.600000000000001</v>
      </c>
      <c r="K149" s="6">
        <v>-16.98</v>
      </c>
      <c r="L149" s="6">
        <v>-14.16</v>
      </c>
      <c r="M149" s="6">
        <v>-7.07</v>
      </c>
      <c r="N149" s="6">
        <v>-6.14</v>
      </c>
      <c r="O149" s="6">
        <v>-6.82</v>
      </c>
      <c r="P149" s="6">
        <v>-4.43</v>
      </c>
      <c r="Q149" s="6">
        <v>6.3</v>
      </c>
      <c r="R149" s="6">
        <v>3.66</v>
      </c>
      <c r="S149" s="6">
        <v>7.32</v>
      </c>
      <c r="T149" s="6">
        <v>5.93</v>
      </c>
      <c r="U149" s="6">
        <v>-1.98</v>
      </c>
      <c r="V149" s="6">
        <v>0.25</v>
      </c>
      <c r="W149" s="6">
        <v>-3.79</v>
      </c>
      <c r="X149" s="6">
        <v>-6.33</v>
      </c>
      <c r="Y149" s="6">
        <v>-3.02</v>
      </c>
      <c r="Z149" s="6">
        <v>-0.76</v>
      </c>
      <c r="AA149" s="6">
        <v>4.72</v>
      </c>
    </row>
    <row r="150" spans="1:27">
      <c r="A150" s="5" t="s">
        <v>194</v>
      </c>
      <c r="B150" s="5" t="s">
        <v>67</v>
      </c>
      <c r="C150" s="6">
        <v>-27.94</v>
      </c>
      <c r="D150" s="6">
        <v>-326.01</v>
      </c>
      <c r="E150" s="6">
        <v>-6.67</v>
      </c>
      <c r="F150" s="6">
        <v>7.55</v>
      </c>
      <c r="G150" s="6">
        <v>14.29</v>
      </c>
      <c r="H150" s="6">
        <v>109.73</v>
      </c>
      <c r="I150" s="6">
        <v>-19.64</v>
      </c>
      <c r="J150" s="6">
        <v>-3.51</v>
      </c>
      <c r="K150" s="6">
        <v>7.14</v>
      </c>
      <c r="L150" s="6">
        <v>645.12</v>
      </c>
      <c r="M150" s="6">
        <v>48.89</v>
      </c>
      <c r="N150" s="6">
        <v>27.27</v>
      </c>
      <c r="O150" s="6">
        <v>20</v>
      </c>
      <c r="P150" s="6">
        <v>19.64</v>
      </c>
      <c r="Q150" s="6">
        <v>11.94</v>
      </c>
      <c r="R150" s="6">
        <v>17.14</v>
      </c>
      <c r="S150" s="6">
        <v>22.22</v>
      </c>
      <c r="T150" s="6">
        <v>24.49</v>
      </c>
      <c r="U150" s="6">
        <v>22.67</v>
      </c>
      <c r="V150" s="6">
        <v>19.510000000000002</v>
      </c>
      <c r="W150" s="6">
        <v>12.5</v>
      </c>
      <c r="X150" s="6">
        <v>10.11</v>
      </c>
      <c r="Y150" s="6">
        <v>14.13</v>
      </c>
      <c r="Z150" s="6">
        <v>3.06</v>
      </c>
      <c r="AA150" s="6">
        <v>3.03</v>
      </c>
    </row>
    <row r="151" spans="1:27">
      <c r="A151" s="5" t="s">
        <v>195</v>
      </c>
      <c r="B151" s="5" t="s">
        <v>67</v>
      </c>
      <c r="C151" s="6">
        <v>-26.32</v>
      </c>
      <c r="D151" s="6">
        <v>-308.77</v>
      </c>
      <c r="E151" s="6">
        <v>26.92</v>
      </c>
      <c r="F151" s="6">
        <v>30</v>
      </c>
      <c r="G151" s="6">
        <v>40.479999999999997</v>
      </c>
      <c r="H151" s="6">
        <v>0</v>
      </c>
      <c r="I151" s="6">
        <v>-31.82</v>
      </c>
      <c r="J151" s="6">
        <v>-14.53</v>
      </c>
      <c r="K151" s="6">
        <v>-14.41</v>
      </c>
      <c r="L151" s="6">
        <v>16.48</v>
      </c>
      <c r="M151" s="6">
        <v>22.22</v>
      </c>
      <c r="N151" s="6">
        <v>23</v>
      </c>
      <c r="O151" s="6">
        <v>23.76</v>
      </c>
      <c r="P151" s="6">
        <v>20.75</v>
      </c>
      <c r="Q151" s="6">
        <v>24.55</v>
      </c>
      <c r="R151" s="6">
        <v>18.7</v>
      </c>
      <c r="S151" s="6">
        <v>22.4</v>
      </c>
      <c r="T151" s="6">
        <v>16.41</v>
      </c>
      <c r="U151" s="6">
        <v>15.33</v>
      </c>
      <c r="V151" s="6">
        <v>17.809999999999999</v>
      </c>
      <c r="W151" s="6">
        <v>11.11</v>
      </c>
      <c r="X151" s="6">
        <v>12.75</v>
      </c>
      <c r="Y151" s="6">
        <v>5.7</v>
      </c>
      <c r="Z151" s="6">
        <v>1.74</v>
      </c>
      <c r="AA151" s="6">
        <v>-4.71</v>
      </c>
    </row>
    <row r="152" spans="1:27">
      <c r="A152" s="5" t="s">
        <v>196</v>
      </c>
      <c r="B152" s="5" t="s">
        <v>67</v>
      </c>
      <c r="C152" s="6">
        <v>3316.4</v>
      </c>
      <c r="D152" s="6">
        <v>3583.6</v>
      </c>
      <c r="E152" s="6">
        <v>4247.3999999999996</v>
      </c>
      <c r="F152" s="6">
        <v>4483.1000000000004</v>
      </c>
      <c r="G152" s="6">
        <v>4678.3</v>
      </c>
      <c r="H152" s="6">
        <v>4767.2</v>
      </c>
      <c r="I152" s="6">
        <v>5190.3999999999996</v>
      </c>
      <c r="J152" s="6">
        <v>5219.7</v>
      </c>
      <c r="K152" s="6">
        <v>5240.1000000000004</v>
      </c>
      <c r="L152" s="6">
        <v>5256.5</v>
      </c>
      <c r="M152" s="6">
        <v>5278.8</v>
      </c>
      <c r="N152" s="6">
        <v>5286.5</v>
      </c>
      <c r="O152" s="6">
        <v>5275.5</v>
      </c>
      <c r="P152" s="6">
        <v>5271.8</v>
      </c>
      <c r="Q152" s="6">
        <v>5282.6</v>
      </c>
      <c r="R152" s="6">
        <v>5306.9</v>
      </c>
      <c r="S152" s="6">
        <v>5288.1</v>
      </c>
      <c r="T152" s="6">
        <v>5272.3</v>
      </c>
      <c r="U152" s="6">
        <v>5279</v>
      </c>
      <c r="V152" s="6">
        <v>5304.7</v>
      </c>
      <c r="W152" s="6">
        <v>5295.3</v>
      </c>
      <c r="X152" s="6">
        <v>5270.2</v>
      </c>
      <c r="Y152" s="6">
        <v>5262.8</v>
      </c>
      <c r="Z152" s="6">
        <v>5268.4</v>
      </c>
      <c r="AA152" s="6">
        <v>5225.8999999999996</v>
      </c>
    </row>
    <row r="153" spans="1:27">
      <c r="A153" s="5" t="s">
        <v>197</v>
      </c>
      <c r="B153" s="5" t="s">
        <v>67</v>
      </c>
      <c r="C153" s="6">
        <v>3325.24</v>
      </c>
      <c r="D153" s="6">
        <v>3325.24</v>
      </c>
      <c r="E153" s="6">
        <v>4263.8599999999997</v>
      </c>
      <c r="F153" s="6">
        <v>4668.1499999999996</v>
      </c>
      <c r="G153" s="6">
        <v>4679.2</v>
      </c>
      <c r="H153" s="6">
        <v>5178.62</v>
      </c>
      <c r="I153" s="6">
        <v>5205.71</v>
      </c>
      <c r="J153" s="6">
        <v>5231.3999999999996</v>
      </c>
      <c r="K153" s="6">
        <v>5244.38</v>
      </c>
      <c r="L153" s="6">
        <v>5262.28</v>
      </c>
      <c r="M153" s="6">
        <v>5300.88</v>
      </c>
      <c r="N153" s="6">
        <v>5278.17</v>
      </c>
      <c r="O153" s="6">
        <v>5272.22</v>
      </c>
      <c r="P153" s="6">
        <v>5262.61</v>
      </c>
      <c r="Q153" s="6">
        <v>5301.5</v>
      </c>
      <c r="R153" s="6">
        <v>5275.73</v>
      </c>
      <c r="S153" s="6">
        <v>5289.62</v>
      </c>
      <c r="T153" s="6">
        <v>5266.31</v>
      </c>
      <c r="U153" s="6">
        <v>5288.77</v>
      </c>
      <c r="V153" s="6">
        <v>5302.16</v>
      </c>
      <c r="W153" s="6">
        <v>5273.74</v>
      </c>
      <c r="X153" s="6">
        <v>5257.16</v>
      </c>
      <c r="Y153" s="6">
        <v>5265.73</v>
      </c>
      <c r="Z153" s="6">
        <v>5249.89</v>
      </c>
      <c r="AA153" s="6" t="s">
        <v>198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AX1"/>
    <mergeCell ref="A4:AX4"/>
    <mergeCell ref="A12:AX12"/>
    <mergeCell ref="A19:AX19"/>
    <mergeCell ref="C20:H20"/>
  </mergeCells>
  <pageMargins left="0.7" right="0.7" top="0.75" bottom="0.75" header="0.3" footer="0.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G1619"/>
  <sheetViews>
    <sheetView workbookViewId="0">
      <selection activeCell="B29" sqref="B29"/>
    </sheetView>
  </sheetViews>
  <sheetFormatPr defaultRowHeight="15"/>
  <cols>
    <col min="1" max="1" width="10.7109375" bestFit="1" customWidth="1"/>
  </cols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1">
        <v>39601</v>
      </c>
      <c r="B2">
        <v>27.47</v>
      </c>
      <c r="C2">
        <v>27.54</v>
      </c>
      <c r="D2">
        <v>26.71</v>
      </c>
      <c r="E2">
        <v>27.11</v>
      </c>
      <c r="F2">
        <v>23179200</v>
      </c>
      <c r="G2">
        <v>23.45</v>
      </c>
    </row>
    <row r="3" spans="1:7">
      <c r="A3" s="1">
        <v>39602</v>
      </c>
      <c r="B3">
        <v>27.26</v>
      </c>
      <c r="C3">
        <v>27.44</v>
      </c>
      <c r="D3">
        <v>26.59</v>
      </c>
      <c r="E3">
        <v>26.78</v>
      </c>
      <c r="F3">
        <v>30363600</v>
      </c>
      <c r="G3">
        <v>23.16</v>
      </c>
    </row>
    <row r="4" spans="1:7">
      <c r="A4" s="1">
        <v>39603</v>
      </c>
      <c r="B4">
        <v>26.61</v>
      </c>
      <c r="C4">
        <v>27</v>
      </c>
      <c r="D4">
        <v>26.2</v>
      </c>
      <c r="E4">
        <v>26.64</v>
      </c>
      <c r="F4">
        <v>33490000</v>
      </c>
      <c r="G4">
        <v>23.04</v>
      </c>
    </row>
    <row r="5" spans="1:7">
      <c r="A5" s="1">
        <v>39604</v>
      </c>
      <c r="B5">
        <v>26.82</v>
      </c>
      <c r="C5">
        <v>27.47</v>
      </c>
      <c r="D5">
        <v>26.61</v>
      </c>
      <c r="E5">
        <v>27.2</v>
      </c>
      <c r="F5">
        <v>26962600</v>
      </c>
      <c r="G5">
        <v>23.53</v>
      </c>
    </row>
    <row r="6" spans="1:7">
      <c r="A6" s="1">
        <v>39605</v>
      </c>
      <c r="B6">
        <v>26.8</v>
      </c>
      <c r="C6">
        <v>26.82</v>
      </c>
      <c r="D6">
        <v>25.32</v>
      </c>
      <c r="E6">
        <v>25.42</v>
      </c>
      <c r="F6">
        <v>57724400</v>
      </c>
      <c r="G6">
        <v>21.99</v>
      </c>
    </row>
    <row r="7" spans="1:7">
      <c r="A7" s="1">
        <v>39608</v>
      </c>
      <c r="B7">
        <v>25.72</v>
      </c>
      <c r="C7">
        <v>25.87</v>
      </c>
      <c r="D7">
        <v>24.82</v>
      </c>
      <c r="E7">
        <v>25.27</v>
      </c>
      <c r="F7">
        <v>40108200</v>
      </c>
      <c r="G7">
        <v>21.86</v>
      </c>
    </row>
    <row r="8" spans="1:7">
      <c r="A8" s="1">
        <v>39609</v>
      </c>
      <c r="B8">
        <v>25.04</v>
      </c>
      <c r="C8">
        <v>26.49</v>
      </c>
      <c r="D8">
        <v>24.81</v>
      </c>
      <c r="E8">
        <v>25.91</v>
      </c>
      <c r="F8">
        <v>43539900</v>
      </c>
      <c r="G8">
        <v>22.41</v>
      </c>
    </row>
    <row r="9" spans="1:7">
      <c r="A9" s="1">
        <v>39610</v>
      </c>
      <c r="B9">
        <v>26.11</v>
      </c>
      <c r="C9">
        <v>26.16</v>
      </c>
      <c r="D9">
        <v>25.5</v>
      </c>
      <c r="E9">
        <v>25.55</v>
      </c>
      <c r="F9">
        <v>48023600</v>
      </c>
      <c r="G9">
        <v>22.1</v>
      </c>
    </row>
    <row r="10" spans="1:7">
      <c r="A10" s="1">
        <v>39611</v>
      </c>
      <c r="B10">
        <v>25.73</v>
      </c>
      <c r="C10">
        <v>26.83</v>
      </c>
      <c r="D10">
        <v>25.59</v>
      </c>
      <c r="E10">
        <v>26.02</v>
      </c>
      <c r="F10">
        <v>40700800</v>
      </c>
      <c r="G10">
        <v>22.5</v>
      </c>
    </row>
    <row r="11" spans="1:7">
      <c r="A11" s="1">
        <v>39612</v>
      </c>
      <c r="B11">
        <v>26.3</v>
      </c>
      <c r="C11">
        <v>26.6</v>
      </c>
      <c r="D11">
        <v>25.29</v>
      </c>
      <c r="E11">
        <v>26.08</v>
      </c>
      <c r="F11">
        <v>32367300</v>
      </c>
      <c r="G11">
        <v>22.56</v>
      </c>
    </row>
    <row r="12" spans="1:7">
      <c r="A12" s="1">
        <v>39615</v>
      </c>
      <c r="B12">
        <v>26.03</v>
      </c>
      <c r="C12">
        <v>26.98</v>
      </c>
      <c r="D12">
        <v>25.62</v>
      </c>
      <c r="E12">
        <v>26.38</v>
      </c>
      <c r="F12">
        <v>33166500</v>
      </c>
      <c r="G12">
        <v>22.82</v>
      </c>
    </row>
    <row r="13" spans="1:7">
      <c r="A13" s="1">
        <v>39616</v>
      </c>
      <c r="B13">
        <v>26.74</v>
      </c>
      <c r="C13">
        <v>27.2</v>
      </c>
      <c r="D13">
        <v>25.27</v>
      </c>
      <c r="E13">
        <v>25.4</v>
      </c>
      <c r="F13">
        <v>40682000</v>
      </c>
      <c r="G13">
        <v>21.97</v>
      </c>
    </row>
    <row r="14" spans="1:7">
      <c r="A14" s="1">
        <v>39617</v>
      </c>
      <c r="B14">
        <v>25</v>
      </c>
      <c r="C14">
        <v>25.85</v>
      </c>
      <c r="D14">
        <v>24.77</v>
      </c>
      <c r="E14">
        <v>25.43</v>
      </c>
      <c r="F14">
        <v>42211000</v>
      </c>
      <c r="G14">
        <v>21.99</v>
      </c>
    </row>
    <row r="15" spans="1:7">
      <c r="A15" s="1">
        <v>39618</v>
      </c>
      <c r="B15">
        <v>25.47</v>
      </c>
      <c r="C15">
        <v>25.7</v>
      </c>
      <c r="D15">
        <v>24.57</v>
      </c>
      <c r="E15">
        <v>25.63</v>
      </c>
      <c r="F15">
        <v>47029900</v>
      </c>
      <c r="G15">
        <v>22.17</v>
      </c>
    </row>
    <row r="16" spans="1:7">
      <c r="A16" s="1">
        <v>39619</v>
      </c>
      <c r="B16">
        <v>24.56</v>
      </c>
      <c r="C16">
        <v>25.4</v>
      </c>
      <c r="D16">
        <v>24</v>
      </c>
      <c r="E16">
        <v>24.5</v>
      </c>
      <c r="F16">
        <v>62647400</v>
      </c>
      <c r="G16">
        <v>21.19</v>
      </c>
    </row>
    <row r="17" spans="1:7">
      <c r="A17" s="1">
        <v>39622</v>
      </c>
      <c r="B17">
        <v>24.63</v>
      </c>
      <c r="C17">
        <v>24.79</v>
      </c>
      <c r="D17">
        <v>23.88</v>
      </c>
      <c r="E17">
        <v>24.26</v>
      </c>
      <c r="F17">
        <v>36638600</v>
      </c>
      <c r="G17">
        <v>20.98</v>
      </c>
    </row>
    <row r="18" spans="1:7">
      <c r="A18" s="1">
        <v>39623</v>
      </c>
      <c r="B18">
        <v>24.22</v>
      </c>
      <c r="C18">
        <v>25.69</v>
      </c>
      <c r="D18">
        <v>23.9</v>
      </c>
      <c r="E18">
        <v>25.2</v>
      </c>
      <c r="F18">
        <v>50002700</v>
      </c>
      <c r="G18">
        <v>21.8</v>
      </c>
    </row>
    <row r="19" spans="1:7">
      <c r="A19" s="1">
        <v>39624</v>
      </c>
      <c r="B19">
        <v>25.37</v>
      </c>
      <c r="C19">
        <v>26.54</v>
      </c>
      <c r="D19">
        <v>25.22</v>
      </c>
      <c r="E19">
        <v>25.4</v>
      </c>
      <c r="F19">
        <v>41995500</v>
      </c>
      <c r="G19">
        <v>21.97</v>
      </c>
    </row>
    <row r="20" spans="1:7">
      <c r="A20" s="1">
        <v>39625</v>
      </c>
      <c r="B20">
        <v>24.79</v>
      </c>
      <c r="C20">
        <v>25.31</v>
      </c>
      <c r="D20">
        <v>24.07</v>
      </c>
      <c r="E20">
        <v>24.07</v>
      </c>
      <c r="F20">
        <v>59131200</v>
      </c>
      <c r="G20">
        <v>20.82</v>
      </c>
    </row>
    <row r="21" spans="1:7">
      <c r="A21" s="1">
        <v>39626</v>
      </c>
      <c r="B21">
        <v>24.24</v>
      </c>
      <c r="C21">
        <v>24.59</v>
      </c>
      <c r="D21">
        <v>23.62</v>
      </c>
      <c r="E21">
        <v>24.03</v>
      </c>
      <c r="F21">
        <v>49640300</v>
      </c>
      <c r="G21">
        <v>20.78</v>
      </c>
    </row>
    <row r="22" spans="1:7">
      <c r="A22" s="1">
        <v>39629</v>
      </c>
      <c r="B22">
        <v>24.11</v>
      </c>
      <c r="C22">
        <v>24.33</v>
      </c>
      <c r="D22">
        <v>23.46</v>
      </c>
      <c r="E22">
        <v>23.75</v>
      </c>
      <c r="F22">
        <v>42295500</v>
      </c>
      <c r="G22">
        <v>20.54</v>
      </c>
    </row>
    <row r="23" spans="1:7">
      <c r="A23" s="1">
        <v>39630</v>
      </c>
      <c r="B23">
        <v>23.47</v>
      </c>
      <c r="C23">
        <v>24.22</v>
      </c>
      <c r="D23">
        <v>23.04</v>
      </c>
      <c r="E23">
        <v>24.12</v>
      </c>
      <c r="F23">
        <v>58147900</v>
      </c>
      <c r="G23">
        <v>20.86</v>
      </c>
    </row>
    <row r="24" spans="1:7">
      <c r="A24" s="1">
        <v>39631</v>
      </c>
      <c r="B24">
        <v>24.22</v>
      </c>
      <c r="C24">
        <v>24.78</v>
      </c>
      <c r="D24">
        <v>23.55</v>
      </c>
      <c r="E24">
        <v>23.59</v>
      </c>
      <c r="F24">
        <v>34038500</v>
      </c>
      <c r="G24">
        <v>20.399999999999999</v>
      </c>
    </row>
    <row r="25" spans="1:7">
      <c r="A25" s="1">
        <v>39632</v>
      </c>
      <c r="B25">
        <v>23.9</v>
      </c>
      <c r="C25">
        <v>24.42</v>
      </c>
      <c r="D25">
        <v>23.36</v>
      </c>
      <c r="E25">
        <v>23.92</v>
      </c>
      <c r="F25">
        <v>28348800</v>
      </c>
      <c r="G25">
        <v>20.69</v>
      </c>
    </row>
    <row r="26" spans="1:7">
      <c r="A26" s="1">
        <v>39636</v>
      </c>
      <c r="B26">
        <v>24.2</v>
      </c>
      <c r="C26">
        <v>24.5</v>
      </c>
      <c r="D26">
        <v>22.5</v>
      </c>
      <c r="E26">
        <v>23.52</v>
      </c>
      <c r="F26">
        <v>58126600</v>
      </c>
      <c r="G26">
        <v>20.34</v>
      </c>
    </row>
    <row r="27" spans="1:7">
      <c r="A27" s="1">
        <v>39637</v>
      </c>
      <c r="B27">
        <v>23.69</v>
      </c>
      <c r="C27">
        <v>24.78</v>
      </c>
      <c r="D27">
        <v>22.89</v>
      </c>
      <c r="E27">
        <v>24.67</v>
      </c>
      <c r="F27">
        <v>61171700</v>
      </c>
      <c r="G27">
        <v>21.34</v>
      </c>
    </row>
    <row r="28" spans="1:7">
      <c r="A28" s="1">
        <v>39638</v>
      </c>
      <c r="B28">
        <v>24.73</v>
      </c>
      <c r="C28">
        <v>25.17</v>
      </c>
      <c r="D28">
        <v>23.56</v>
      </c>
      <c r="E28">
        <v>23.71</v>
      </c>
      <c r="F28">
        <v>52656700</v>
      </c>
      <c r="G28">
        <v>20.51</v>
      </c>
    </row>
    <row r="29" spans="1:7">
      <c r="A29" s="1">
        <v>39639</v>
      </c>
      <c r="B29">
        <v>23.33</v>
      </c>
      <c r="C29">
        <v>24.15</v>
      </c>
      <c r="D29">
        <v>22.9</v>
      </c>
      <c r="E29">
        <v>23.61</v>
      </c>
      <c r="F29">
        <v>61009300</v>
      </c>
      <c r="G29">
        <v>20.420000000000002</v>
      </c>
    </row>
    <row r="30" spans="1:7">
      <c r="A30" s="1">
        <v>39640</v>
      </c>
      <c r="B30">
        <v>22.56</v>
      </c>
      <c r="C30">
        <v>23.78</v>
      </c>
      <c r="D30">
        <v>22.11</v>
      </c>
      <c r="E30">
        <v>23</v>
      </c>
      <c r="F30">
        <v>82338800</v>
      </c>
      <c r="G30">
        <v>19.89</v>
      </c>
    </row>
    <row r="31" spans="1:7">
      <c r="A31" s="1">
        <v>39643</v>
      </c>
      <c r="B31">
        <v>23.86</v>
      </c>
      <c r="C31">
        <v>23.99</v>
      </c>
      <c r="D31">
        <v>21.49</v>
      </c>
      <c r="E31">
        <v>21.57</v>
      </c>
      <c r="F31">
        <v>56418100</v>
      </c>
      <c r="G31">
        <v>18.66</v>
      </c>
    </row>
    <row r="32" spans="1:7">
      <c r="A32" s="1">
        <v>39644</v>
      </c>
      <c r="B32">
        <v>21.01</v>
      </c>
      <c r="C32">
        <v>22.82</v>
      </c>
      <c r="D32">
        <v>20.46</v>
      </c>
      <c r="E32">
        <v>20.51</v>
      </c>
      <c r="F32">
        <v>122587000</v>
      </c>
      <c r="G32">
        <v>17.739999999999998</v>
      </c>
    </row>
    <row r="33" spans="1:7">
      <c r="A33" s="1">
        <v>39645</v>
      </c>
      <c r="B33">
        <v>23.78</v>
      </c>
      <c r="C33">
        <v>27.32</v>
      </c>
      <c r="D33">
        <v>23.2</v>
      </c>
      <c r="E33">
        <v>27.23</v>
      </c>
      <c r="F33">
        <v>206249200</v>
      </c>
      <c r="G33">
        <v>23.55</v>
      </c>
    </row>
    <row r="34" spans="1:7">
      <c r="A34" s="1">
        <v>39646</v>
      </c>
      <c r="B34">
        <v>26.97</v>
      </c>
      <c r="C34">
        <v>28.73</v>
      </c>
      <c r="D34">
        <v>25.54</v>
      </c>
      <c r="E34">
        <v>27.83</v>
      </c>
      <c r="F34">
        <v>115206800</v>
      </c>
      <c r="G34">
        <v>24.07</v>
      </c>
    </row>
    <row r="35" spans="1:7">
      <c r="A35" s="1">
        <v>39647</v>
      </c>
      <c r="B35">
        <v>28.08</v>
      </c>
      <c r="C35">
        <v>28.31</v>
      </c>
      <c r="D35">
        <v>26.45</v>
      </c>
      <c r="E35">
        <v>27.86</v>
      </c>
      <c r="F35">
        <v>71649800</v>
      </c>
      <c r="G35">
        <v>24.1</v>
      </c>
    </row>
    <row r="36" spans="1:7">
      <c r="A36" s="1">
        <v>39650</v>
      </c>
      <c r="B36">
        <v>28.05</v>
      </c>
      <c r="C36">
        <v>28.6</v>
      </c>
      <c r="D36">
        <v>27.3</v>
      </c>
      <c r="E36">
        <v>27.54</v>
      </c>
      <c r="F36">
        <v>70613600</v>
      </c>
      <c r="G36">
        <v>23.82</v>
      </c>
    </row>
    <row r="37" spans="1:7">
      <c r="A37" s="1">
        <v>39651</v>
      </c>
      <c r="B37">
        <v>27.29</v>
      </c>
      <c r="C37">
        <v>30.61</v>
      </c>
      <c r="D37">
        <v>26.63</v>
      </c>
      <c r="E37">
        <v>30.43</v>
      </c>
      <c r="F37">
        <v>100898900</v>
      </c>
      <c r="G37">
        <v>26.32</v>
      </c>
    </row>
    <row r="38" spans="1:7">
      <c r="A38" s="1">
        <v>39652</v>
      </c>
      <c r="B38">
        <v>30.12</v>
      </c>
      <c r="C38">
        <v>31.97</v>
      </c>
      <c r="D38">
        <v>29.86</v>
      </c>
      <c r="E38">
        <v>30.45</v>
      </c>
      <c r="F38">
        <v>122201200</v>
      </c>
      <c r="G38">
        <v>26.34</v>
      </c>
    </row>
    <row r="39" spans="1:7">
      <c r="A39" s="1">
        <v>39653</v>
      </c>
      <c r="B39">
        <v>30.7</v>
      </c>
      <c r="C39">
        <v>30.81</v>
      </c>
      <c r="D39">
        <v>29</v>
      </c>
      <c r="E39">
        <v>29.15</v>
      </c>
      <c r="F39">
        <v>70564700</v>
      </c>
      <c r="G39">
        <v>25.21</v>
      </c>
    </row>
    <row r="40" spans="1:7">
      <c r="A40" s="1">
        <v>39654</v>
      </c>
      <c r="B40">
        <v>29.33</v>
      </c>
      <c r="C40">
        <v>30.01</v>
      </c>
      <c r="D40">
        <v>28.51</v>
      </c>
      <c r="E40">
        <v>29.09</v>
      </c>
      <c r="F40">
        <v>55525300</v>
      </c>
      <c r="G40">
        <v>25.16</v>
      </c>
    </row>
    <row r="41" spans="1:7">
      <c r="A41" s="1">
        <v>39657</v>
      </c>
      <c r="B41">
        <v>29</v>
      </c>
      <c r="C41">
        <v>29.67</v>
      </c>
      <c r="D41">
        <v>27.8</v>
      </c>
      <c r="E41">
        <v>27.93</v>
      </c>
      <c r="F41">
        <v>46645300</v>
      </c>
      <c r="G41">
        <v>24.16</v>
      </c>
    </row>
    <row r="42" spans="1:7">
      <c r="A42" s="1">
        <v>39658</v>
      </c>
      <c r="B42">
        <v>28.17</v>
      </c>
      <c r="C42">
        <v>30.46</v>
      </c>
      <c r="D42">
        <v>27.73</v>
      </c>
      <c r="E42">
        <v>30.46</v>
      </c>
      <c r="F42">
        <v>62303400</v>
      </c>
      <c r="G42">
        <v>26.34</v>
      </c>
    </row>
    <row r="43" spans="1:7">
      <c r="A43" s="1">
        <v>39659</v>
      </c>
      <c r="B43">
        <v>31</v>
      </c>
      <c r="C43">
        <v>31.5</v>
      </c>
      <c r="D43">
        <v>29.87</v>
      </c>
      <c r="E43">
        <v>31.2</v>
      </c>
      <c r="F43">
        <v>65749100</v>
      </c>
      <c r="G43">
        <v>26.98</v>
      </c>
    </row>
    <row r="44" spans="1:7">
      <c r="A44" s="1">
        <v>39660</v>
      </c>
      <c r="B44">
        <v>30.71</v>
      </c>
      <c r="C44">
        <v>31.24</v>
      </c>
      <c r="D44">
        <v>30.01</v>
      </c>
      <c r="E44">
        <v>30.27</v>
      </c>
      <c r="F44">
        <v>48107500</v>
      </c>
      <c r="G44">
        <v>26.18</v>
      </c>
    </row>
    <row r="45" spans="1:7">
      <c r="A45" s="1">
        <v>39661</v>
      </c>
      <c r="B45">
        <v>30.27</v>
      </c>
      <c r="C45">
        <v>30.64</v>
      </c>
      <c r="D45">
        <v>29.71</v>
      </c>
      <c r="E45">
        <v>30.5</v>
      </c>
      <c r="F45">
        <v>40425300</v>
      </c>
      <c r="G45">
        <v>26.38</v>
      </c>
    </row>
    <row r="46" spans="1:7">
      <c r="A46" s="1">
        <v>39664</v>
      </c>
      <c r="B46">
        <v>30.1</v>
      </c>
      <c r="C46">
        <v>30.77</v>
      </c>
      <c r="D46">
        <v>29.44</v>
      </c>
      <c r="E46">
        <v>30.18</v>
      </c>
      <c r="F46">
        <v>46627900</v>
      </c>
      <c r="G46">
        <v>26.1</v>
      </c>
    </row>
    <row r="47" spans="1:7">
      <c r="A47" s="1">
        <v>39665</v>
      </c>
      <c r="B47">
        <v>30.55</v>
      </c>
      <c r="C47">
        <v>31.69</v>
      </c>
      <c r="D47">
        <v>30.24</v>
      </c>
      <c r="E47">
        <v>31.54</v>
      </c>
      <c r="F47">
        <v>45806300</v>
      </c>
      <c r="G47">
        <v>27.28</v>
      </c>
    </row>
    <row r="48" spans="1:7">
      <c r="A48" s="1">
        <v>39666</v>
      </c>
      <c r="B48">
        <v>30.8</v>
      </c>
      <c r="C48">
        <v>30.97</v>
      </c>
      <c r="D48">
        <v>30.1</v>
      </c>
      <c r="E48">
        <v>30.31</v>
      </c>
      <c r="F48">
        <v>42199300</v>
      </c>
      <c r="G48">
        <v>26.5</v>
      </c>
    </row>
    <row r="49" spans="1:7">
      <c r="A49" s="1">
        <v>39667</v>
      </c>
      <c r="B49">
        <v>29.91</v>
      </c>
      <c r="C49">
        <v>30.64</v>
      </c>
      <c r="D49">
        <v>28.55</v>
      </c>
      <c r="E49">
        <v>29.01</v>
      </c>
      <c r="F49">
        <v>57510900</v>
      </c>
      <c r="G49">
        <v>25.36</v>
      </c>
    </row>
    <row r="50" spans="1:7">
      <c r="A50" s="1">
        <v>39668</v>
      </c>
      <c r="B50">
        <v>29.03</v>
      </c>
      <c r="C50">
        <v>30.51</v>
      </c>
      <c r="D50">
        <v>28.71</v>
      </c>
      <c r="E50">
        <v>30.17</v>
      </c>
      <c r="F50">
        <v>45857600</v>
      </c>
      <c r="G50">
        <v>26.38</v>
      </c>
    </row>
    <row r="51" spans="1:7">
      <c r="A51" s="1">
        <v>39671</v>
      </c>
      <c r="B51">
        <v>30.2</v>
      </c>
      <c r="C51">
        <v>32.07</v>
      </c>
      <c r="D51">
        <v>30.2</v>
      </c>
      <c r="E51">
        <v>31.61</v>
      </c>
      <c r="F51">
        <v>55278900</v>
      </c>
      <c r="G51">
        <v>27.64</v>
      </c>
    </row>
    <row r="52" spans="1:7">
      <c r="A52" s="1">
        <v>39672</v>
      </c>
      <c r="B52">
        <v>31</v>
      </c>
      <c r="C52">
        <v>31.52</v>
      </c>
      <c r="D52">
        <v>30.09</v>
      </c>
      <c r="E52">
        <v>30.38</v>
      </c>
      <c r="F52">
        <v>54318600</v>
      </c>
      <c r="G52">
        <v>26.56</v>
      </c>
    </row>
    <row r="53" spans="1:7">
      <c r="A53" s="1">
        <v>39673</v>
      </c>
      <c r="B53">
        <v>30.14</v>
      </c>
      <c r="C53">
        <v>30.33</v>
      </c>
      <c r="D53">
        <v>29</v>
      </c>
      <c r="E53">
        <v>29.29</v>
      </c>
      <c r="F53">
        <v>53459400</v>
      </c>
      <c r="G53">
        <v>25.61</v>
      </c>
    </row>
    <row r="54" spans="1:7">
      <c r="A54" s="1">
        <v>39674</v>
      </c>
      <c r="B54">
        <v>29.18</v>
      </c>
      <c r="C54">
        <v>30.52</v>
      </c>
      <c r="D54">
        <v>28.95</v>
      </c>
      <c r="E54">
        <v>30.17</v>
      </c>
      <c r="F54">
        <v>40937100</v>
      </c>
      <c r="G54">
        <v>26.38</v>
      </c>
    </row>
    <row r="55" spans="1:7">
      <c r="A55" s="1">
        <v>39675</v>
      </c>
      <c r="B55">
        <v>29.81</v>
      </c>
      <c r="C55">
        <v>30.49</v>
      </c>
      <c r="D55">
        <v>29.25</v>
      </c>
      <c r="E55">
        <v>29.76</v>
      </c>
      <c r="F55">
        <v>43611700</v>
      </c>
      <c r="G55">
        <v>26.02</v>
      </c>
    </row>
    <row r="56" spans="1:7">
      <c r="A56" s="1">
        <v>39678</v>
      </c>
      <c r="B56">
        <v>29.87</v>
      </c>
      <c r="C56">
        <v>29.87</v>
      </c>
      <c r="D56">
        <v>28.56</v>
      </c>
      <c r="E56">
        <v>28.8</v>
      </c>
      <c r="F56">
        <v>38157700</v>
      </c>
      <c r="G56">
        <v>25.18</v>
      </c>
    </row>
    <row r="57" spans="1:7">
      <c r="A57" s="1">
        <v>39679</v>
      </c>
      <c r="B57">
        <v>28.5</v>
      </c>
      <c r="C57">
        <v>28.5</v>
      </c>
      <c r="D57">
        <v>27.38</v>
      </c>
      <c r="E57">
        <v>27.79</v>
      </c>
      <c r="F57">
        <v>45428100</v>
      </c>
      <c r="G57">
        <v>24.3</v>
      </c>
    </row>
    <row r="58" spans="1:7">
      <c r="A58" s="1">
        <v>39680</v>
      </c>
      <c r="B58">
        <v>28.01</v>
      </c>
      <c r="C58">
        <v>29.01</v>
      </c>
      <c r="D58">
        <v>27.17</v>
      </c>
      <c r="E58">
        <v>28.92</v>
      </c>
      <c r="F58">
        <v>52813300</v>
      </c>
      <c r="G58">
        <v>25.29</v>
      </c>
    </row>
    <row r="59" spans="1:7">
      <c r="A59" s="1">
        <v>39681</v>
      </c>
      <c r="B59">
        <v>28.17</v>
      </c>
      <c r="C59">
        <v>28.68</v>
      </c>
      <c r="D59">
        <v>28.04</v>
      </c>
      <c r="E59">
        <v>28.44</v>
      </c>
      <c r="F59">
        <v>37272800</v>
      </c>
      <c r="G59">
        <v>24.87</v>
      </c>
    </row>
    <row r="60" spans="1:7">
      <c r="A60" s="1">
        <v>39682</v>
      </c>
      <c r="B60">
        <v>29.22</v>
      </c>
      <c r="C60">
        <v>29.66</v>
      </c>
      <c r="D60">
        <v>28.7</v>
      </c>
      <c r="E60">
        <v>29.36</v>
      </c>
      <c r="F60">
        <v>44892000</v>
      </c>
      <c r="G60">
        <v>25.67</v>
      </c>
    </row>
    <row r="61" spans="1:7">
      <c r="A61" s="1">
        <v>39685</v>
      </c>
      <c r="B61">
        <v>28.92</v>
      </c>
      <c r="C61">
        <v>29.23</v>
      </c>
      <c r="D61">
        <v>28.54</v>
      </c>
      <c r="E61">
        <v>28.67</v>
      </c>
      <c r="F61">
        <v>30517900</v>
      </c>
      <c r="G61">
        <v>25.07</v>
      </c>
    </row>
    <row r="62" spans="1:7">
      <c r="A62" s="1">
        <v>39686</v>
      </c>
      <c r="B62">
        <v>28.69</v>
      </c>
      <c r="C62">
        <v>29.26</v>
      </c>
      <c r="D62">
        <v>28.09</v>
      </c>
      <c r="E62">
        <v>28.69</v>
      </c>
      <c r="F62">
        <v>33048100</v>
      </c>
      <c r="G62">
        <v>25.08</v>
      </c>
    </row>
    <row r="63" spans="1:7">
      <c r="A63" s="1">
        <v>39687</v>
      </c>
      <c r="B63">
        <v>28.73</v>
      </c>
      <c r="C63">
        <v>29.14</v>
      </c>
      <c r="D63">
        <v>28.38</v>
      </c>
      <c r="E63">
        <v>28.91</v>
      </c>
      <c r="F63">
        <v>25864700</v>
      </c>
      <c r="G63">
        <v>25.28</v>
      </c>
    </row>
    <row r="64" spans="1:7">
      <c r="A64" s="1">
        <v>39688</v>
      </c>
      <c r="B64">
        <v>29.35</v>
      </c>
      <c r="C64">
        <v>30.44</v>
      </c>
      <c r="D64">
        <v>28.98</v>
      </c>
      <c r="E64">
        <v>30.43</v>
      </c>
      <c r="F64">
        <v>36971300</v>
      </c>
      <c r="G64">
        <v>26.61</v>
      </c>
    </row>
    <row r="65" spans="1:7">
      <c r="A65" s="1">
        <v>39689</v>
      </c>
      <c r="B65">
        <v>30.17</v>
      </c>
      <c r="C65">
        <v>30.57</v>
      </c>
      <c r="D65">
        <v>29.84</v>
      </c>
      <c r="E65">
        <v>30.27</v>
      </c>
      <c r="F65">
        <v>29295400</v>
      </c>
      <c r="G65">
        <v>26.47</v>
      </c>
    </row>
    <row r="66" spans="1:7">
      <c r="A66" s="1">
        <v>39693</v>
      </c>
      <c r="B66">
        <v>31.22</v>
      </c>
      <c r="C66">
        <v>31.69</v>
      </c>
      <c r="D66">
        <v>30.71</v>
      </c>
      <c r="E66">
        <v>31.21</v>
      </c>
      <c r="F66">
        <v>37648600</v>
      </c>
      <c r="G66">
        <v>27.29</v>
      </c>
    </row>
    <row r="67" spans="1:7">
      <c r="A67" s="1">
        <v>39694</v>
      </c>
      <c r="B67">
        <v>31.12</v>
      </c>
      <c r="C67">
        <v>31.39</v>
      </c>
      <c r="D67">
        <v>30.58</v>
      </c>
      <c r="E67">
        <v>31.01</v>
      </c>
      <c r="F67">
        <v>38035000</v>
      </c>
      <c r="G67">
        <v>27.11</v>
      </c>
    </row>
    <row r="68" spans="1:7">
      <c r="A68" s="1">
        <v>39695</v>
      </c>
      <c r="B68">
        <v>30.56</v>
      </c>
      <c r="C68">
        <v>30.95</v>
      </c>
      <c r="D68">
        <v>29.57</v>
      </c>
      <c r="E68">
        <v>29.67</v>
      </c>
      <c r="F68">
        <v>46546500</v>
      </c>
      <c r="G68">
        <v>25.94</v>
      </c>
    </row>
    <row r="69" spans="1:7">
      <c r="A69" s="1">
        <v>39696</v>
      </c>
      <c r="B69">
        <v>29.57</v>
      </c>
      <c r="C69">
        <v>31.34</v>
      </c>
      <c r="D69">
        <v>28.79</v>
      </c>
      <c r="E69">
        <v>31.2</v>
      </c>
      <c r="F69">
        <v>52598700</v>
      </c>
      <c r="G69">
        <v>27.28</v>
      </c>
    </row>
    <row r="70" spans="1:7">
      <c r="A70" s="1">
        <v>39699</v>
      </c>
      <c r="B70">
        <v>33.24</v>
      </c>
      <c r="C70">
        <v>33.96</v>
      </c>
      <c r="D70">
        <v>31.83</v>
      </c>
      <c r="E70">
        <v>33.56</v>
      </c>
      <c r="F70">
        <v>97528900</v>
      </c>
      <c r="G70">
        <v>29.34</v>
      </c>
    </row>
    <row r="71" spans="1:7">
      <c r="A71" s="1">
        <v>39700</v>
      </c>
      <c r="B71">
        <v>33.07</v>
      </c>
      <c r="C71">
        <v>33.75</v>
      </c>
      <c r="D71">
        <v>31.16</v>
      </c>
      <c r="E71">
        <v>31.17</v>
      </c>
      <c r="F71">
        <v>68945200</v>
      </c>
      <c r="G71">
        <v>27.25</v>
      </c>
    </row>
    <row r="72" spans="1:7">
      <c r="A72" s="1">
        <v>39701</v>
      </c>
      <c r="B72">
        <v>31.5</v>
      </c>
      <c r="C72">
        <v>32.5</v>
      </c>
      <c r="D72">
        <v>30.1</v>
      </c>
      <c r="E72">
        <v>31.7</v>
      </c>
      <c r="F72">
        <v>57747600</v>
      </c>
      <c r="G72">
        <v>27.72</v>
      </c>
    </row>
    <row r="73" spans="1:7">
      <c r="A73" s="1">
        <v>39702</v>
      </c>
      <c r="B73">
        <v>30.7</v>
      </c>
      <c r="C73">
        <v>33.94</v>
      </c>
      <c r="D73">
        <v>30.52</v>
      </c>
      <c r="E73">
        <v>33.85</v>
      </c>
      <c r="F73">
        <v>76365300</v>
      </c>
      <c r="G73">
        <v>29.6</v>
      </c>
    </row>
    <row r="74" spans="1:7">
      <c r="A74" s="1">
        <v>39703</v>
      </c>
      <c r="B74">
        <v>33.26</v>
      </c>
      <c r="C74">
        <v>34.5</v>
      </c>
      <c r="D74">
        <v>32.97</v>
      </c>
      <c r="E74">
        <v>34.29</v>
      </c>
      <c r="F74">
        <v>63888200</v>
      </c>
      <c r="G74">
        <v>29.98</v>
      </c>
    </row>
    <row r="75" spans="1:7">
      <c r="A75" s="1">
        <v>39706</v>
      </c>
      <c r="B75">
        <v>32.67</v>
      </c>
      <c r="C75">
        <v>35</v>
      </c>
      <c r="D75">
        <v>31</v>
      </c>
      <c r="E75">
        <v>31</v>
      </c>
      <c r="F75">
        <v>100858600</v>
      </c>
      <c r="G75">
        <v>27.1</v>
      </c>
    </row>
    <row r="76" spans="1:7">
      <c r="A76" s="1">
        <v>39707</v>
      </c>
      <c r="B76">
        <v>31.2</v>
      </c>
      <c r="C76">
        <v>35.119999999999997</v>
      </c>
      <c r="D76">
        <v>31</v>
      </c>
      <c r="E76">
        <v>34.93</v>
      </c>
      <c r="F76">
        <v>115545500</v>
      </c>
      <c r="G76">
        <v>30.54</v>
      </c>
    </row>
    <row r="77" spans="1:7">
      <c r="A77" s="1">
        <v>39708</v>
      </c>
      <c r="B77">
        <v>33.799999999999997</v>
      </c>
      <c r="C77">
        <v>35.25</v>
      </c>
      <c r="D77">
        <v>32.9</v>
      </c>
      <c r="E77">
        <v>33.43</v>
      </c>
      <c r="F77">
        <v>98504500</v>
      </c>
      <c r="G77">
        <v>29.23</v>
      </c>
    </row>
    <row r="78" spans="1:7">
      <c r="A78" s="1">
        <v>39709</v>
      </c>
      <c r="B78">
        <v>34.28</v>
      </c>
      <c r="C78">
        <v>39.549999999999997</v>
      </c>
      <c r="D78">
        <v>32.270000000000003</v>
      </c>
      <c r="E78">
        <v>37</v>
      </c>
      <c r="F78">
        <v>166561000</v>
      </c>
      <c r="G78">
        <v>32.35</v>
      </c>
    </row>
    <row r="79" spans="1:7">
      <c r="A79" s="1">
        <v>39710</v>
      </c>
      <c r="B79">
        <v>44.3</v>
      </c>
      <c r="C79">
        <v>44.75</v>
      </c>
      <c r="D79">
        <v>37.01</v>
      </c>
      <c r="E79">
        <v>39.799999999999997</v>
      </c>
      <c r="F79">
        <v>96587700</v>
      </c>
      <c r="G79">
        <v>34.799999999999997</v>
      </c>
    </row>
    <row r="80" spans="1:7">
      <c r="A80" s="1">
        <v>39713</v>
      </c>
      <c r="B80">
        <v>39.15</v>
      </c>
      <c r="C80">
        <v>39.200000000000003</v>
      </c>
      <c r="D80">
        <v>34.299999999999997</v>
      </c>
      <c r="E80">
        <v>35.18</v>
      </c>
      <c r="F80">
        <v>54381000</v>
      </c>
      <c r="G80">
        <v>30.76</v>
      </c>
    </row>
    <row r="81" spans="1:7">
      <c r="A81" s="1">
        <v>39714</v>
      </c>
      <c r="B81">
        <v>35.049999999999997</v>
      </c>
      <c r="C81">
        <v>36.590000000000003</v>
      </c>
      <c r="D81">
        <v>34.03</v>
      </c>
      <c r="E81">
        <v>34.17</v>
      </c>
      <c r="F81">
        <v>32709700</v>
      </c>
      <c r="G81">
        <v>29.88</v>
      </c>
    </row>
    <row r="82" spans="1:7">
      <c r="A82" s="1">
        <v>39715</v>
      </c>
      <c r="B82">
        <v>35.1</v>
      </c>
      <c r="C82">
        <v>35.75</v>
      </c>
      <c r="D82">
        <v>34.08</v>
      </c>
      <c r="E82">
        <v>34.270000000000003</v>
      </c>
      <c r="F82">
        <v>26497100</v>
      </c>
      <c r="G82">
        <v>29.96</v>
      </c>
    </row>
    <row r="83" spans="1:7">
      <c r="A83" s="1">
        <v>39716</v>
      </c>
      <c r="B83">
        <v>35.25</v>
      </c>
      <c r="C83">
        <v>35.799999999999997</v>
      </c>
      <c r="D83">
        <v>34.020000000000003</v>
      </c>
      <c r="E83">
        <v>34.119999999999997</v>
      </c>
      <c r="F83">
        <v>38564000</v>
      </c>
      <c r="G83">
        <v>29.83</v>
      </c>
    </row>
    <row r="84" spans="1:7">
      <c r="A84" s="1">
        <v>39717</v>
      </c>
      <c r="B84">
        <v>33.270000000000003</v>
      </c>
      <c r="C84">
        <v>38.25</v>
      </c>
      <c r="D84">
        <v>33</v>
      </c>
      <c r="E84">
        <v>37.31</v>
      </c>
      <c r="F84">
        <v>56079000</v>
      </c>
      <c r="G84">
        <v>32.619999999999997</v>
      </c>
    </row>
    <row r="85" spans="1:7">
      <c r="A85" s="1">
        <v>39720</v>
      </c>
      <c r="B85">
        <v>36</v>
      </c>
      <c r="C85">
        <v>38.409999999999997</v>
      </c>
      <c r="D85">
        <v>33.25</v>
      </c>
      <c r="E85">
        <v>33.25</v>
      </c>
      <c r="F85">
        <v>67567100</v>
      </c>
      <c r="G85">
        <v>29.07</v>
      </c>
    </row>
    <row r="86" spans="1:7">
      <c r="A86" s="1">
        <v>39721</v>
      </c>
      <c r="B86">
        <v>35.36</v>
      </c>
      <c r="C86">
        <v>38</v>
      </c>
      <c r="D86">
        <v>34.799999999999997</v>
      </c>
      <c r="E86">
        <v>37.53</v>
      </c>
      <c r="F86">
        <v>46865200</v>
      </c>
      <c r="G86">
        <v>32.81</v>
      </c>
    </row>
    <row r="87" spans="1:7">
      <c r="A87" s="1">
        <v>39722</v>
      </c>
      <c r="B87">
        <v>36.979999999999997</v>
      </c>
      <c r="C87">
        <v>38.6</v>
      </c>
      <c r="D87">
        <v>36.49</v>
      </c>
      <c r="E87">
        <v>36.700000000000003</v>
      </c>
      <c r="F87">
        <v>47778200</v>
      </c>
      <c r="G87">
        <v>32.090000000000003</v>
      </c>
    </row>
    <row r="88" spans="1:7">
      <c r="A88" s="1">
        <v>39723</v>
      </c>
      <c r="B88">
        <v>37</v>
      </c>
      <c r="C88">
        <v>37.659999999999997</v>
      </c>
      <c r="D88">
        <v>35.01</v>
      </c>
      <c r="E88">
        <v>35.159999999999997</v>
      </c>
      <c r="F88">
        <v>39351300</v>
      </c>
      <c r="G88">
        <v>30.74</v>
      </c>
    </row>
    <row r="89" spans="1:7">
      <c r="A89" s="1">
        <v>39724</v>
      </c>
      <c r="B89">
        <v>37.979999999999997</v>
      </c>
      <c r="C89">
        <v>38.950000000000003</v>
      </c>
      <c r="D89">
        <v>34.5</v>
      </c>
      <c r="E89">
        <v>34.56</v>
      </c>
      <c r="F89">
        <v>81074700</v>
      </c>
      <c r="G89">
        <v>30.22</v>
      </c>
    </row>
    <row r="90" spans="1:7">
      <c r="A90" s="1">
        <v>39727</v>
      </c>
      <c r="B90">
        <v>33.299999999999997</v>
      </c>
      <c r="C90">
        <v>35.479999999999997</v>
      </c>
      <c r="D90">
        <v>31.92</v>
      </c>
      <c r="E90">
        <v>33.64</v>
      </c>
      <c r="F90">
        <v>59028000</v>
      </c>
      <c r="G90">
        <v>29.41</v>
      </c>
    </row>
    <row r="91" spans="1:7">
      <c r="A91" s="1">
        <v>39728</v>
      </c>
      <c r="B91">
        <v>34.1</v>
      </c>
      <c r="C91">
        <v>34.99</v>
      </c>
      <c r="D91">
        <v>30.6</v>
      </c>
      <c r="E91">
        <v>30.6</v>
      </c>
      <c r="F91">
        <v>45277800</v>
      </c>
      <c r="G91">
        <v>26.75</v>
      </c>
    </row>
    <row r="92" spans="1:7">
      <c r="A92" s="1">
        <v>39729</v>
      </c>
      <c r="B92">
        <v>29.95</v>
      </c>
      <c r="C92">
        <v>33.76</v>
      </c>
      <c r="D92">
        <v>29.22</v>
      </c>
      <c r="E92">
        <v>31.9</v>
      </c>
      <c r="F92">
        <v>57472800</v>
      </c>
      <c r="G92">
        <v>27.89</v>
      </c>
    </row>
    <row r="93" spans="1:7">
      <c r="A93" s="1">
        <v>39730</v>
      </c>
      <c r="B93">
        <v>33.06</v>
      </c>
      <c r="C93">
        <v>33.07</v>
      </c>
      <c r="D93">
        <v>26.18</v>
      </c>
      <c r="E93">
        <v>27.25</v>
      </c>
      <c r="F93">
        <v>122764600</v>
      </c>
      <c r="G93">
        <v>23.83</v>
      </c>
    </row>
    <row r="94" spans="1:7">
      <c r="A94" s="1">
        <v>39731</v>
      </c>
      <c r="B94">
        <v>25.43</v>
      </c>
      <c r="C94">
        <v>29.53</v>
      </c>
      <c r="D94">
        <v>25</v>
      </c>
      <c r="E94">
        <v>28.31</v>
      </c>
      <c r="F94">
        <v>122081300</v>
      </c>
      <c r="G94">
        <v>24.75</v>
      </c>
    </row>
    <row r="95" spans="1:7">
      <c r="A95" s="1">
        <v>39734</v>
      </c>
      <c r="B95">
        <v>30.65</v>
      </c>
      <c r="C95">
        <v>31</v>
      </c>
      <c r="D95">
        <v>27.56</v>
      </c>
      <c r="E95">
        <v>30.4</v>
      </c>
      <c r="F95">
        <v>69324000</v>
      </c>
      <c r="G95">
        <v>26.58</v>
      </c>
    </row>
    <row r="96" spans="1:7">
      <c r="A96" s="1">
        <v>39735</v>
      </c>
      <c r="B96">
        <v>32.97</v>
      </c>
      <c r="C96">
        <v>34.17</v>
      </c>
      <c r="D96">
        <v>31.78</v>
      </c>
      <c r="E96">
        <v>33.520000000000003</v>
      </c>
      <c r="F96">
        <v>96432200</v>
      </c>
      <c r="G96">
        <v>29.31</v>
      </c>
    </row>
    <row r="97" spans="1:7">
      <c r="A97" s="1">
        <v>39736</v>
      </c>
      <c r="B97">
        <v>32.299999999999997</v>
      </c>
      <c r="C97">
        <v>35.03</v>
      </c>
      <c r="D97">
        <v>32.020000000000003</v>
      </c>
      <c r="E97">
        <v>33.35</v>
      </c>
      <c r="F97">
        <v>95036300</v>
      </c>
      <c r="G97">
        <v>29.16</v>
      </c>
    </row>
    <row r="98" spans="1:7">
      <c r="A98" s="1">
        <v>39737</v>
      </c>
      <c r="B98">
        <v>32.89</v>
      </c>
      <c r="C98">
        <v>34.31</v>
      </c>
      <c r="D98">
        <v>30.04</v>
      </c>
      <c r="E98">
        <v>33.9</v>
      </c>
      <c r="F98">
        <v>73953600</v>
      </c>
      <c r="G98">
        <v>29.64</v>
      </c>
    </row>
    <row r="99" spans="1:7">
      <c r="A99" s="1">
        <v>39738</v>
      </c>
      <c r="B99">
        <v>33.4</v>
      </c>
      <c r="C99">
        <v>34.44</v>
      </c>
      <c r="D99">
        <v>31.77</v>
      </c>
      <c r="E99">
        <v>32.06</v>
      </c>
      <c r="F99">
        <v>67021500</v>
      </c>
      <c r="G99">
        <v>28.03</v>
      </c>
    </row>
    <row r="100" spans="1:7">
      <c r="A100" s="1">
        <v>39741</v>
      </c>
      <c r="B100">
        <v>32.729999999999997</v>
      </c>
      <c r="C100">
        <v>33</v>
      </c>
      <c r="D100">
        <v>31.1</v>
      </c>
      <c r="E100">
        <v>32.229999999999997</v>
      </c>
      <c r="F100">
        <v>52147200</v>
      </c>
      <c r="G100">
        <v>28.18</v>
      </c>
    </row>
    <row r="101" spans="1:7">
      <c r="A101" s="1">
        <v>39742</v>
      </c>
      <c r="B101">
        <v>31.58</v>
      </c>
      <c r="C101">
        <v>34</v>
      </c>
      <c r="D101">
        <v>31.54</v>
      </c>
      <c r="E101">
        <v>32.64</v>
      </c>
      <c r="F101">
        <v>52862300</v>
      </c>
      <c r="G101">
        <v>28.54</v>
      </c>
    </row>
    <row r="102" spans="1:7">
      <c r="A102" s="1">
        <v>39743</v>
      </c>
      <c r="B102">
        <v>31.84</v>
      </c>
      <c r="C102">
        <v>32.5</v>
      </c>
      <c r="D102">
        <v>29.82</v>
      </c>
      <c r="E102">
        <v>31.3</v>
      </c>
      <c r="F102">
        <v>65131500</v>
      </c>
      <c r="G102">
        <v>27.37</v>
      </c>
    </row>
    <row r="103" spans="1:7">
      <c r="A103" s="1">
        <v>39744</v>
      </c>
      <c r="B103">
        <v>31.21</v>
      </c>
      <c r="C103">
        <v>31.9</v>
      </c>
      <c r="D103">
        <v>29.16</v>
      </c>
      <c r="E103">
        <v>31.33</v>
      </c>
      <c r="F103">
        <v>63126100</v>
      </c>
      <c r="G103">
        <v>27.39</v>
      </c>
    </row>
    <row r="104" spans="1:7">
      <c r="A104" s="1">
        <v>39745</v>
      </c>
      <c r="B104">
        <v>29.04</v>
      </c>
      <c r="C104">
        <v>32</v>
      </c>
      <c r="D104">
        <v>29</v>
      </c>
      <c r="E104">
        <v>30.91</v>
      </c>
      <c r="F104">
        <v>50050200</v>
      </c>
      <c r="G104">
        <v>27.03</v>
      </c>
    </row>
    <row r="105" spans="1:7">
      <c r="A105" s="1">
        <v>39748</v>
      </c>
      <c r="B105">
        <v>30.42</v>
      </c>
      <c r="C105">
        <v>32.15</v>
      </c>
      <c r="D105">
        <v>30.26</v>
      </c>
      <c r="E105">
        <v>30.83</v>
      </c>
      <c r="F105">
        <v>48569000</v>
      </c>
      <c r="G105">
        <v>26.96</v>
      </c>
    </row>
    <row r="106" spans="1:7">
      <c r="A106" s="1">
        <v>39749</v>
      </c>
      <c r="B106">
        <v>31.75</v>
      </c>
      <c r="C106">
        <v>34.46</v>
      </c>
      <c r="D106">
        <v>30.55</v>
      </c>
      <c r="E106">
        <v>34.46</v>
      </c>
      <c r="F106">
        <v>62933400</v>
      </c>
      <c r="G106">
        <v>30.13</v>
      </c>
    </row>
    <row r="107" spans="1:7">
      <c r="A107" s="1">
        <v>39750</v>
      </c>
      <c r="B107">
        <v>34.06</v>
      </c>
      <c r="C107">
        <v>34.21</v>
      </c>
      <c r="D107">
        <v>31.85</v>
      </c>
      <c r="E107">
        <v>32.11</v>
      </c>
      <c r="F107">
        <v>69966000</v>
      </c>
      <c r="G107">
        <v>28.07</v>
      </c>
    </row>
    <row r="108" spans="1:7">
      <c r="A108" s="1">
        <v>39751</v>
      </c>
      <c r="B108">
        <v>33.15</v>
      </c>
      <c r="C108">
        <v>33.25</v>
      </c>
      <c r="D108">
        <v>31.72</v>
      </c>
      <c r="E108">
        <v>31.84</v>
      </c>
      <c r="F108">
        <v>57908900</v>
      </c>
      <c r="G108">
        <v>27.84</v>
      </c>
    </row>
    <row r="109" spans="1:7">
      <c r="A109" s="1">
        <v>39752</v>
      </c>
      <c r="B109">
        <v>31.6</v>
      </c>
      <c r="C109">
        <v>34.56</v>
      </c>
      <c r="D109">
        <v>31.54</v>
      </c>
      <c r="E109">
        <v>34.049999999999997</v>
      </c>
      <c r="F109">
        <v>63355800</v>
      </c>
      <c r="G109">
        <v>29.77</v>
      </c>
    </row>
    <row r="110" spans="1:7">
      <c r="A110" s="1">
        <v>39755</v>
      </c>
      <c r="B110">
        <v>34.159999999999997</v>
      </c>
      <c r="C110">
        <v>34.47</v>
      </c>
      <c r="D110">
        <v>33.409999999999997</v>
      </c>
      <c r="E110">
        <v>33.799999999999997</v>
      </c>
      <c r="F110">
        <v>37362400</v>
      </c>
      <c r="G110">
        <v>29.55</v>
      </c>
    </row>
    <row r="111" spans="1:7">
      <c r="A111" s="1">
        <v>39756</v>
      </c>
      <c r="B111">
        <v>34.479999999999997</v>
      </c>
      <c r="C111">
        <v>35.25</v>
      </c>
      <c r="D111">
        <v>33.92</v>
      </c>
      <c r="E111">
        <v>35.11</v>
      </c>
      <c r="F111">
        <v>47060300</v>
      </c>
      <c r="G111">
        <v>30.7</v>
      </c>
    </row>
    <row r="112" spans="1:7">
      <c r="A112" s="1">
        <v>39757</v>
      </c>
      <c r="B112">
        <v>34.630000000000003</v>
      </c>
      <c r="C112">
        <v>35</v>
      </c>
      <c r="D112">
        <v>31.31</v>
      </c>
      <c r="E112">
        <v>31.68</v>
      </c>
      <c r="F112">
        <v>53767600</v>
      </c>
      <c r="G112">
        <v>27.97</v>
      </c>
    </row>
    <row r="113" spans="1:7">
      <c r="A113" s="1">
        <v>39758</v>
      </c>
      <c r="B113">
        <v>29.78</v>
      </c>
      <c r="C113">
        <v>30.97</v>
      </c>
      <c r="D113">
        <v>28</v>
      </c>
      <c r="E113">
        <v>28.77</v>
      </c>
      <c r="F113">
        <v>119014900</v>
      </c>
      <c r="G113">
        <v>25.4</v>
      </c>
    </row>
    <row r="114" spans="1:7">
      <c r="A114" s="1">
        <v>39759</v>
      </c>
      <c r="B114">
        <v>27.4</v>
      </c>
      <c r="C114">
        <v>29.5</v>
      </c>
      <c r="D114">
        <v>27.05</v>
      </c>
      <c r="E114">
        <v>29.5</v>
      </c>
      <c r="F114">
        <v>291576400</v>
      </c>
      <c r="G114">
        <v>26.04</v>
      </c>
    </row>
    <row r="115" spans="1:7">
      <c r="A115" s="1">
        <v>39762</v>
      </c>
      <c r="B115">
        <v>29.94</v>
      </c>
      <c r="C115">
        <v>30.03</v>
      </c>
      <c r="D115">
        <v>28.04</v>
      </c>
      <c r="E115">
        <v>28.62</v>
      </c>
      <c r="F115">
        <v>80723300</v>
      </c>
      <c r="G115">
        <v>25.27</v>
      </c>
    </row>
    <row r="116" spans="1:7">
      <c r="A116" s="1">
        <v>39763</v>
      </c>
      <c r="B116">
        <v>27.95</v>
      </c>
      <c r="C116">
        <v>29.53</v>
      </c>
      <c r="D116">
        <v>27.94</v>
      </c>
      <c r="E116">
        <v>28.83</v>
      </c>
      <c r="F116">
        <v>64961800</v>
      </c>
      <c r="G116">
        <v>25.45</v>
      </c>
    </row>
    <row r="117" spans="1:7">
      <c r="A117" s="1">
        <v>39764</v>
      </c>
      <c r="B117">
        <v>28.32</v>
      </c>
      <c r="C117">
        <v>29.42</v>
      </c>
      <c r="D117">
        <v>27.3</v>
      </c>
      <c r="E117">
        <v>27.3</v>
      </c>
      <c r="F117">
        <v>64430300</v>
      </c>
      <c r="G117">
        <v>24.1</v>
      </c>
    </row>
    <row r="118" spans="1:7">
      <c r="A118" s="1">
        <v>39765</v>
      </c>
      <c r="B118">
        <v>27.51</v>
      </c>
      <c r="C118">
        <v>29.34</v>
      </c>
      <c r="D118">
        <v>25.75</v>
      </c>
      <c r="E118">
        <v>29.09</v>
      </c>
      <c r="F118">
        <v>86007600</v>
      </c>
      <c r="G118">
        <v>25.68</v>
      </c>
    </row>
    <row r="119" spans="1:7">
      <c r="A119" s="1">
        <v>39766</v>
      </c>
      <c r="B119">
        <v>28.2</v>
      </c>
      <c r="C119">
        <v>29.89</v>
      </c>
      <c r="D119">
        <v>27.63</v>
      </c>
      <c r="E119">
        <v>28.73</v>
      </c>
      <c r="F119">
        <v>69123200</v>
      </c>
      <c r="G119">
        <v>25.36</v>
      </c>
    </row>
    <row r="120" spans="1:7">
      <c r="A120" s="1">
        <v>39769</v>
      </c>
      <c r="B120">
        <v>28.19</v>
      </c>
      <c r="C120">
        <v>28.73</v>
      </c>
      <c r="D120">
        <v>26.73</v>
      </c>
      <c r="E120">
        <v>27.83</v>
      </c>
      <c r="F120">
        <v>64412800</v>
      </c>
      <c r="G120">
        <v>24.57</v>
      </c>
    </row>
    <row r="121" spans="1:7">
      <c r="A121" s="1">
        <v>39770</v>
      </c>
      <c r="B121">
        <v>27.97</v>
      </c>
      <c r="C121">
        <v>28.37</v>
      </c>
      <c r="D121">
        <v>25.83</v>
      </c>
      <c r="E121">
        <v>27.2</v>
      </c>
      <c r="F121">
        <v>81619800</v>
      </c>
      <c r="G121">
        <v>24.01</v>
      </c>
    </row>
    <row r="122" spans="1:7">
      <c r="A122" s="1">
        <v>39771</v>
      </c>
      <c r="B122">
        <v>27.1</v>
      </c>
      <c r="C122">
        <v>27.2</v>
      </c>
      <c r="D122">
        <v>24.27</v>
      </c>
      <c r="E122">
        <v>24.4</v>
      </c>
      <c r="F122">
        <v>86670000</v>
      </c>
      <c r="G122">
        <v>21.54</v>
      </c>
    </row>
    <row r="123" spans="1:7">
      <c r="A123" s="1">
        <v>39772</v>
      </c>
      <c r="B123">
        <v>23.88</v>
      </c>
      <c r="C123">
        <v>25.44</v>
      </c>
      <c r="D123">
        <v>22</v>
      </c>
      <c r="E123">
        <v>22.53</v>
      </c>
      <c r="F123">
        <v>110888100</v>
      </c>
      <c r="G123">
        <v>19.89</v>
      </c>
    </row>
    <row r="124" spans="1:7">
      <c r="A124" s="1">
        <v>39773</v>
      </c>
      <c r="B124">
        <v>22.92</v>
      </c>
      <c r="C124">
        <v>23.51</v>
      </c>
      <c r="D124">
        <v>19.89</v>
      </c>
      <c r="E124">
        <v>21.76</v>
      </c>
      <c r="F124">
        <v>139652100</v>
      </c>
      <c r="G124">
        <v>19.21</v>
      </c>
    </row>
    <row r="125" spans="1:7">
      <c r="A125" s="1">
        <v>39776</v>
      </c>
      <c r="B125">
        <v>22.98</v>
      </c>
      <c r="C125">
        <v>26.16</v>
      </c>
      <c r="D125">
        <v>22.75</v>
      </c>
      <c r="E125">
        <v>26.02</v>
      </c>
      <c r="F125">
        <v>99328200</v>
      </c>
      <c r="G125">
        <v>22.97</v>
      </c>
    </row>
    <row r="126" spans="1:7">
      <c r="A126" s="1">
        <v>39777</v>
      </c>
      <c r="B126">
        <v>26.98</v>
      </c>
      <c r="C126">
        <v>28.41</v>
      </c>
      <c r="D126">
        <v>25.02</v>
      </c>
      <c r="E126">
        <v>26.95</v>
      </c>
      <c r="F126">
        <v>78431300</v>
      </c>
      <c r="G126">
        <v>23.79</v>
      </c>
    </row>
    <row r="127" spans="1:7">
      <c r="A127" s="1">
        <v>39778</v>
      </c>
      <c r="B127">
        <v>26.35</v>
      </c>
      <c r="C127">
        <v>28.8</v>
      </c>
      <c r="D127">
        <v>25.83</v>
      </c>
      <c r="E127">
        <v>28.65</v>
      </c>
      <c r="F127">
        <v>56597700</v>
      </c>
      <c r="G127">
        <v>25.29</v>
      </c>
    </row>
    <row r="128" spans="1:7">
      <c r="A128" s="1">
        <v>39780</v>
      </c>
      <c r="B128">
        <v>28.37</v>
      </c>
      <c r="C128">
        <v>29.01</v>
      </c>
      <c r="D128">
        <v>27.52</v>
      </c>
      <c r="E128">
        <v>28.89</v>
      </c>
      <c r="F128">
        <v>28138600</v>
      </c>
      <c r="G128">
        <v>25.51</v>
      </c>
    </row>
    <row r="129" spans="1:7">
      <c r="A129" s="1">
        <v>39783</v>
      </c>
      <c r="B129">
        <v>28.04</v>
      </c>
      <c r="C129">
        <v>28.04</v>
      </c>
      <c r="D129">
        <v>22.86</v>
      </c>
      <c r="E129">
        <v>23.41</v>
      </c>
      <c r="F129">
        <v>76566300</v>
      </c>
      <c r="G129">
        <v>20.67</v>
      </c>
    </row>
    <row r="130" spans="1:7">
      <c r="A130" s="1">
        <v>39784</v>
      </c>
      <c r="B130">
        <v>24.17</v>
      </c>
      <c r="C130">
        <v>26.13</v>
      </c>
      <c r="D130">
        <v>22.57</v>
      </c>
      <c r="E130">
        <v>25.89</v>
      </c>
      <c r="F130">
        <v>80340500</v>
      </c>
      <c r="G130">
        <v>22.86</v>
      </c>
    </row>
    <row r="131" spans="1:7">
      <c r="A131" s="1">
        <v>39785</v>
      </c>
      <c r="B131">
        <v>24.86</v>
      </c>
      <c r="C131">
        <v>28.5</v>
      </c>
      <c r="D131">
        <v>24.75</v>
      </c>
      <c r="E131">
        <v>28.1</v>
      </c>
      <c r="F131">
        <v>72932900</v>
      </c>
      <c r="G131">
        <v>24.81</v>
      </c>
    </row>
    <row r="132" spans="1:7">
      <c r="A132" s="1">
        <v>39786</v>
      </c>
      <c r="B132">
        <v>27.54</v>
      </c>
      <c r="C132">
        <v>29.16</v>
      </c>
      <c r="D132">
        <v>26.78</v>
      </c>
      <c r="E132">
        <v>27.55</v>
      </c>
      <c r="F132">
        <v>60716600</v>
      </c>
      <c r="G132">
        <v>24.32</v>
      </c>
    </row>
    <row r="133" spans="1:7">
      <c r="A133" s="1">
        <v>39787</v>
      </c>
      <c r="B133">
        <v>27.1</v>
      </c>
      <c r="C133">
        <v>30</v>
      </c>
      <c r="D133">
        <v>26.58</v>
      </c>
      <c r="E133">
        <v>29.94</v>
      </c>
      <c r="F133">
        <v>69302900</v>
      </c>
      <c r="G133">
        <v>26.43</v>
      </c>
    </row>
    <row r="134" spans="1:7">
      <c r="A134" s="1">
        <v>39790</v>
      </c>
      <c r="B134">
        <v>30.64</v>
      </c>
      <c r="C134">
        <v>32.729999999999997</v>
      </c>
      <c r="D134">
        <v>30.22</v>
      </c>
      <c r="E134">
        <v>32.659999999999997</v>
      </c>
      <c r="F134">
        <v>70930700</v>
      </c>
      <c r="G134">
        <v>28.83</v>
      </c>
    </row>
    <row r="135" spans="1:7">
      <c r="A135" s="1">
        <v>39791</v>
      </c>
      <c r="B135">
        <v>32.14</v>
      </c>
      <c r="C135">
        <v>32.76</v>
      </c>
      <c r="D135">
        <v>30.4</v>
      </c>
      <c r="E135">
        <v>30.5</v>
      </c>
      <c r="F135">
        <v>56791300</v>
      </c>
      <c r="G135">
        <v>26.93</v>
      </c>
    </row>
    <row r="136" spans="1:7">
      <c r="A136" s="1">
        <v>39792</v>
      </c>
      <c r="B136">
        <v>30.56</v>
      </c>
      <c r="C136">
        <v>30.8</v>
      </c>
      <c r="D136">
        <v>28.65</v>
      </c>
      <c r="E136">
        <v>29.19</v>
      </c>
      <c r="F136">
        <v>51041700</v>
      </c>
      <c r="G136">
        <v>25.77</v>
      </c>
    </row>
    <row r="137" spans="1:7">
      <c r="A137" s="1">
        <v>39793</v>
      </c>
      <c r="B137">
        <v>28.22</v>
      </c>
      <c r="C137">
        <v>28.48</v>
      </c>
      <c r="D137">
        <v>25.71</v>
      </c>
      <c r="E137">
        <v>25.9</v>
      </c>
      <c r="F137">
        <v>72244500</v>
      </c>
      <c r="G137">
        <v>22.87</v>
      </c>
    </row>
    <row r="138" spans="1:7">
      <c r="A138" s="1">
        <v>39794</v>
      </c>
      <c r="B138">
        <v>24.84</v>
      </c>
      <c r="C138">
        <v>26.87</v>
      </c>
      <c r="D138">
        <v>24.67</v>
      </c>
      <c r="E138">
        <v>26.72</v>
      </c>
      <c r="F138">
        <v>51372900</v>
      </c>
      <c r="G138">
        <v>23.59</v>
      </c>
    </row>
    <row r="139" spans="1:7">
      <c r="A139" s="1">
        <v>39797</v>
      </c>
      <c r="B139">
        <v>26.98</v>
      </c>
      <c r="C139">
        <v>27.03</v>
      </c>
      <c r="D139">
        <v>25.53</v>
      </c>
      <c r="E139">
        <v>26.07</v>
      </c>
      <c r="F139">
        <v>37629900</v>
      </c>
      <c r="G139">
        <v>23.02</v>
      </c>
    </row>
    <row r="140" spans="1:7">
      <c r="A140" s="1">
        <v>39798</v>
      </c>
      <c r="B140">
        <v>26.47</v>
      </c>
      <c r="C140">
        <v>29.82</v>
      </c>
      <c r="D140">
        <v>26.45</v>
      </c>
      <c r="E140">
        <v>29.78</v>
      </c>
      <c r="F140">
        <v>64931200</v>
      </c>
      <c r="G140">
        <v>26.29</v>
      </c>
    </row>
    <row r="141" spans="1:7">
      <c r="A141" s="1">
        <v>39799</v>
      </c>
      <c r="B141">
        <v>29.2</v>
      </c>
      <c r="C141">
        <v>30.55</v>
      </c>
      <c r="D141">
        <v>28.87</v>
      </c>
      <c r="E141">
        <v>29.98</v>
      </c>
      <c r="F141">
        <v>57126400</v>
      </c>
      <c r="G141">
        <v>26.47</v>
      </c>
    </row>
    <row r="142" spans="1:7">
      <c r="A142" s="1">
        <v>39800</v>
      </c>
      <c r="B142">
        <v>30.26</v>
      </c>
      <c r="C142">
        <v>31.41</v>
      </c>
      <c r="D142">
        <v>29.21</v>
      </c>
      <c r="E142">
        <v>29.65</v>
      </c>
      <c r="F142">
        <v>62937100</v>
      </c>
      <c r="G142">
        <v>26.18</v>
      </c>
    </row>
    <row r="143" spans="1:7">
      <c r="A143" s="1">
        <v>39801</v>
      </c>
      <c r="B143">
        <v>30.09</v>
      </c>
      <c r="C143">
        <v>30.18</v>
      </c>
      <c r="D143">
        <v>28.5</v>
      </c>
      <c r="E143">
        <v>29.36</v>
      </c>
      <c r="F143">
        <v>88618600</v>
      </c>
      <c r="G143">
        <v>25.92</v>
      </c>
    </row>
    <row r="144" spans="1:7">
      <c r="A144" s="1">
        <v>39804</v>
      </c>
      <c r="B144">
        <v>29.11</v>
      </c>
      <c r="C144">
        <v>29.3</v>
      </c>
      <c r="D144">
        <v>27.28</v>
      </c>
      <c r="E144">
        <v>27.42</v>
      </c>
      <c r="F144">
        <v>41191700</v>
      </c>
      <c r="G144">
        <v>24.21</v>
      </c>
    </row>
    <row r="145" spans="1:7">
      <c r="A145" s="1">
        <v>39805</v>
      </c>
      <c r="B145">
        <v>27.96</v>
      </c>
      <c r="C145">
        <v>28.09</v>
      </c>
      <c r="D145">
        <v>26.99</v>
      </c>
      <c r="E145">
        <v>26.99</v>
      </c>
      <c r="F145">
        <v>28140900</v>
      </c>
      <c r="G145">
        <v>23.83</v>
      </c>
    </row>
    <row r="146" spans="1:7">
      <c r="A146" s="1">
        <v>39806</v>
      </c>
      <c r="B146">
        <v>27.3</v>
      </c>
      <c r="C146">
        <v>27.68</v>
      </c>
      <c r="D146">
        <v>26.86</v>
      </c>
      <c r="E146">
        <v>27.48</v>
      </c>
      <c r="F146">
        <v>11211400</v>
      </c>
      <c r="G146">
        <v>24.26</v>
      </c>
    </row>
    <row r="147" spans="1:7">
      <c r="A147" s="1">
        <v>39808</v>
      </c>
      <c r="B147">
        <v>27.57</v>
      </c>
      <c r="C147">
        <v>27.86</v>
      </c>
      <c r="D147">
        <v>27.15</v>
      </c>
      <c r="E147">
        <v>27.51</v>
      </c>
      <c r="F147">
        <v>12384400</v>
      </c>
      <c r="G147">
        <v>24.29</v>
      </c>
    </row>
    <row r="148" spans="1:7">
      <c r="A148" s="1">
        <v>39811</v>
      </c>
      <c r="B148">
        <v>27.89</v>
      </c>
      <c r="C148">
        <v>27.91</v>
      </c>
      <c r="D148">
        <v>27.3</v>
      </c>
      <c r="E148">
        <v>27.83</v>
      </c>
      <c r="F148">
        <v>20971000</v>
      </c>
      <c r="G148">
        <v>24.57</v>
      </c>
    </row>
    <row r="149" spans="1:7">
      <c r="A149" s="1">
        <v>39812</v>
      </c>
      <c r="B149">
        <v>27.81</v>
      </c>
      <c r="C149">
        <v>28.8</v>
      </c>
      <c r="D149">
        <v>27.61</v>
      </c>
      <c r="E149">
        <v>28.8</v>
      </c>
      <c r="F149">
        <v>28636600</v>
      </c>
      <c r="G149">
        <v>25.43</v>
      </c>
    </row>
    <row r="150" spans="1:7">
      <c r="A150" s="1">
        <v>39813</v>
      </c>
      <c r="B150">
        <v>28.69</v>
      </c>
      <c r="C150">
        <v>30.49</v>
      </c>
      <c r="D150">
        <v>28.2</v>
      </c>
      <c r="E150">
        <v>29.48</v>
      </c>
      <c r="F150">
        <v>45109700</v>
      </c>
      <c r="G150">
        <v>26.03</v>
      </c>
    </row>
    <row r="151" spans="1:7">
      <c r="A151" s="1">
        <v>39815</v>
      </c>
      <c r="B151">
        <v>29.18</v>
      </c>
      <c r="C151">
        <v>30.47</v>
      </c>
      <c r="D151">
        <v>28.67</v>
      </c>
      <c r="E151">
        <v>30</v>
      </c>
      <c r="F151">
        <v>36522300</v>
      </c>
      <c r="G151">
        <v>26.49</v>
      </c>
    </row>
    <row r="152" spans="1:7">
      <c r="A152" s="1">
        <v>39818</v>
      </c>
      <c r="B152">
        <v>29.74</v>
      </c>
      <c r="C152">
        <v>29.79</v>
      </c>
      <c r="D152">
        <v>28.06</v>
      </c>
      <c r="E152">
        <v>28.06</v>
      </c>
      <c r="F152">
        <v>43614200</v>
      </c>
      <c r="G152">
        <v>24.77</v>
      </c>
    </row>
    <row r="153" spans="1:7">
      <c r="A153" s="1">
        <v>39819</v>
      </c>
      <c r="B153">
        <v>28.67</v>
      </c>
      <c r="C153">
        <v>28.82</v>
      </c>
      <c r="D153">
        <v>27.29</v>
      </c>
      <c r="E153">
        <v>27.54</v>
      </c>
      <c r="F153">
        <v>54222900</v>
      </c>
      <c r="G153">
        <v>24.31</v>
      </c>
    </row>
    <row r="154" spans="1:7">
      <c r="A154" s="1">
        <v>39820</v>
      </c>
      <c r="B154">
        <v>27.08</v>
      </c>
      <c r="C154">
        <v>27.18</v>
      </c>
      <c r="D154">
        <v>23.62</v>
      </c>
      <c r="E154">
        <v>25.87</v>
      </c>
      <c r="F154">
        <v>52631000</v>
      </c>
      <c r="G154">
        <v>22.84</v>
      </c>
    </row>
    <row r="155" spans="1:7">
      <c r="A155" s="1">
        <v>39821</v>
      </c>
      <c r="B155">
        <v>25.36</v>
      </c>
      <c r="C155">
        <v>26.07</v>
      </c>
      <c r="D155">
        <v>25.11</v>
      </c>
      <c r="E155">
        <v>25.72</v>
      </c>
      <c r="F155">
        <v>52580100</v>
      </c>
      <c r="G155">
        <v>22.71</v>
      </c>
    </row>
    <row r="156" spans="1:7">
      <c r="A156" s="1">
        <v>39822</v>
      </c>
      <c r="B156">
        <v>25.95</v>
      </c>
      <c r="C156">
        <v>25.98</v>
      </c>
      <c r="D156">
        <v>24.99</v>
      </c>
      <c r="E156">
        <v>25.14</v>
      </c>
      <c r="F156">
        <v>43187900</v>
      </c>
      <c r="G156">
        <v>22.2</v>
      </c>
    </row>
    <row r="157" spans="1:7">
      <c r="A157" s="1">
        <v>39825</v>
      </c>
      <c r="B157">
        <v>25.19</v>
      </c>
      <c r="C157">
        <v>25.32</v>
      </c>
      <c r="D157">
        <v>23.54</v>
      </c>
      <c r="E157">
        <v>23.8</v>
      </c>
      <c r="F157">
        <v>57566500</v>
      </c>
      <c r="G157">
        <v>21.01</v>
      </c>
    </row>
    <row r="158" spans="1:7">
      <c r="A158" s="1">
        <v>39826</v>
      </c>
      <c r="B158">
        <v>23.49</v>
      </c>
      <c r="C158">
        <v>24.81</v>
      </c>
      <c r="D158">
        <v>23.41</v>
      </c>
      <c r="E158">
        <v>24.38</v>
      </c>
      <c r="F158">
        <v>65413600</v>
      </c>
      <c r="G158">
        <v>21.52</v>
      </c>
    </row>
    <row r="159" spans="1:7">
      <c r="A159" s="1">
        <v>39827</v>
      </c>
      <c r="B159">
        <v>23.36</v>
      </c>
      <c r="C159">
        <v>23.71</v>
      </c>
      <c r="D159">
        <v>22.7</v>
      </c>
      <c r="E159">
        <v>23.07</v>
      </c>
      <c r="F159">
        <v>71135600</v>
      </c>
      <c r="G159">
        <v>20.37</v>
      </c>
    </row>
    <row r="160" spans="1:7">
      <c r="A160" s="1">
        <v>39828</v>
      </c>
      <c r="B160">
        <v>22.99</v>
      </c>
      <c r="C160">
        <v>23.02</v>
      </c>
      <c r="D160">
        <v>19.03</v>
      </c>
      <c r="E160">
        <v>20.16</v>
      </c>
      <c r="F160">
        <v>178862300</v>
      </c>
      <c r="G160">
        <v>17.8</v>
      </c>
    </row>
    <row r="161" spans="1:7">
      <c r="A161" s="1">
        <v>39829</v>
      </c>
      <c r="B161">
        <v>20.83</v>
      </c>
      <c r="C161">
        <v>21.29</v>
      </c>
      <c r="D161">
        <v>17.03</v>
      </c>
      <c r="E161">
        <v>18.68</v>
      </c>
      <c r="F161">
        <v>173589900</v>
      </c>
      <c r="G161">
        <v>16.489999999999998</v>
      </c>
    </row>
    <row r="162" spans="1:7">
      <c r="A162" s="1">
        <v>39833</v>
      </c>
      <c r="B162">
        <v>16.77</v>
      </c>
      <c r="C162">
        <v>17.02</v>
      </c>
      <c r="D162">
        <v>13.82</v>
      </c>
      <c r="E162">
        <v>14.23</v>
      </c>
      <c r="F162">
        <v>203896600</v>
      </c>
      <c r="G162">
        <v>12.56</v>
      </c>
    </row>
    <row r="163" spans="1:7">
      <c r="A163" s="1">
        <v>39834</v>
      </c>
      <c r="B163">
        <v>15</v>
      </c>
      <c r="C163">
        <v>16.829999999999998</v>
      </c>
      <c r="D163">
        <v>13.74</v>
      </c>
      <c r="E163">
        <v>16.649999999999999</v>
      </c>
      <c r="F163">
        <v>188824400</v>
      </c>
      <c r="G163">
        <v>14.7</v>
      </c>
    </row>
    <row r="164" spans="1:7">
      <c r="A164" s="1">
        <v>39835</v>
      </c>
      <c r="B164">
        <v>16.04</v>
      </c>
      <c r="C164">
        <v>16.59</v>
      </c>
      <c r="D164">
        <v>15.08</v>
      </c>
      <c r="E164">
        <v>15.79</v>
      </c>
      <c r="F164">
        <v>94501600</v>
      </c>
      <c r="G164">
        <v>13.94</v>
      </c>
    </row>
    <row r="165" spans="1:7">
      <c r="A165" s="1">
        <v>39836</v>
      </c>
      <c r="B165">
        <v>14.93</v>
      </c>
      <c r="C165">
        <v>16.16</v>
      </c>
      <c r="D165">
        <v>14.69</v>
      </c>
      <c r="E165">
        <v>15.87</v>
      </c>
      <c r="F165">
        <v>84417000</v>
      </c>
      <c r="G165">
        <v>14.01</v>
      </c>
    </row>
    <row r="166" spans="1:7">
      <c r="A166" s="1">
        <v>39839</v>
      </c>
      <c r="B166">
        <v>16.2</v>
      </c>
      <c r="C166">
        <v>16.89</v>
      </c>
      <c r="D166">
        <v>15.44</v>
      </c>
      <c r="E166">
        <v>15.48</v>
      </c>
      <c r="F166">
        <v>75464000</v>
      </c>
      <c r="G166">
        <v>13.67</v>
      </c>
    </row>
    <row r="167" spans="1:7">
      <c r="A167" s="1">
        <v>39840</v>
      </c>
      <c r="B167">
        <v>15.8</v>
      </c>
      <c r="C167">
        <v>16.64</v>
      </c>
      <c r="D167">
        <v>15.75</v>
      </c>
      <c r="E167">
        <v>16.190000000000001</v>
      </c>
      <c r="F167">
        <v>77306500</v>
      </c>
      <c r="G167">
        <v>14.29</v>
      </c>
    </row>
    <row r="168" spans="1:7">
      <c r="A168" s="1">
        <v>39841</v>
      </c>
      <c r="B168">
        <v>19.010000000000002</v>
      </c>
      <c r="C168">
        <v>21.45</v>
      </c>
      <c r="D168">
        <v>18.41</v>
      </c>
      <c r="E168">
        <v>21.19</v>
      </c>
      <c r="F168">
        <v>203219500</v>
      </c>
      <c r="G168">
        <v>18.71</v>
      </c>
    </row>
    <row r="169" spans="1:7">
      <c r="A169" s="1">
        <v>39842</v>
      </c>
      <c r="B169">
        <v>19.829999999999998</v>
      </c>
      <c r="C169">
        <v>20.73</v>
      </c>
      <c r="D169">
        <v>18.73</v>
      </c>
      <c r="E169">
        <v>18.78</v>
      </c>
      <c r="F169">
        <v>127527600</v>
      </c>
      <c r="G169">
        <v>16.579999999999998</v>
      </c>
    </row>
    <row r="170" spans="1:7">
      <c r="A170" s="1">
        <v>39843</v>
      </c>
      <c r="B170">
        <v>19.350000000000001</v>
      </c>
      <c r="C170">
        <v>19.75</v>
      </c>
      <c r="D170">
        <v>18.37</v>
      </c>
      <c r="E170">
        <v>18.899999999999999</v>
      </c>
      <c r="F170">
        <v>97576800</v>
      </c>
      <c r="G170">
        <v>16.690000000000001</v>
      </c>
    </row>
    <row r="171" spans="1:7">
      <c r="A171" s="1">
        <v>39846</v>
      </c>
      <c r="B171">
        <v>18.41</v>
      </c>
      <c r="C171">
        <v>19.48</v>
      </c>
      <c r="D171">
        <v>18.2</v>
      </c>
      <c r="E171">
        <v>19.23</v>
      </c>
      <c r="F171">
        <v>81939400</v>
      </c>
      <c r="G171">
        <v>16.98</v>
      </c>
    </row>
    <row r="172" spans="1:7">
      <c r="A172" s="1">
        <v>39847</v>
      </c>
      <c r="B172">
        <v>19.649999999999999</v>
      </c>
      <c r="C172">
        <v>19.739999999999998</v>
      </c>
      <c r="D172">
        <v>17.45</v>
      </c>
      <c r="E172">
        <v>18.53</v>
      </c>
      <c r="F172">
        <v>95285100</v>
      </c>
      <c r="G172">
        <v>16.36</v>
      </c>
    </row>
    <row r="173" spans="1:7">
      <c r="A173" s="1">
        <v>39848</v>
      </c>
      <c r="B173">
        <v>18.5</v>
      </c>
      <c r="C173">
        <v>19.3</v>
      </c>
      <c r="D173">
        <v>17.28</v>
      </c>
      <c r="E173">
        <v>17.45</v>
      </c>
      <c r="F173">
        <v>89512300</v>
      </c>
      <c r="G173">
        <v>15.69</v>
      </c>
    </row>
    <row r="174" spans="1:7">
      <c r="A174" s="1">
        <v>39849</v>
      </c>
      <c r="B174">
        <v>17.23</v>
      </c>
      <c r="C174">
        <v>17.399999999999999</v>
      </c>
      <c r="D174">
        <v>14.67</v>
      </c>
      <c r="E174">
        <v>16.27</v>
      </c>
      <c r="F174">
        <v>206588100</v>
      </c>
      <c r="G174">
        <v>14.63</v>
      </c>
    </row>
    <row r="175" spans="1:7">
      <c r="A175" s="1">
        <v>39850</v>
      </c>
      <c r="B175">
        <v>17.350000000000001</v>
      </c>
      <c r="C175">
        <v>19.39</v>
      </c>
      <c r="D175">
        <v>17.100000000000001</v>
      </c>
      <c r="E175">
        <v>19.14</v>
      </c>
      <c r="F175">
        <v>118216200</v>
      </c>
      <c r="G175">
        <v>17.21</v>
      </c>
    </row>
    <row r="176" spans="1:7">
      <c r="A176" s="1">
        <v>39853</v>
      </c>
      <c r="B176">
        <v>19.16</v>
      </c>
      <c r="C176">
        <v>19.600000000000001</v>
      </c>
      <c r="D176">
        <v>18.57</v>
      </c>
      <c r="E176">
        <v>19.059999999999999</v>
      </c>
      <c r="F176">
        <v>74538100</v>
      </c>
      <c r="G176">
        <v>17.14</v>
      </c>
    </row>
    <row r="177" spans="1:7">
      <c r="A177" s="1">
        <v>39854</v>
      </c>
      <c r="B177">
        <v>18.84</v>
      </c>
      <c r="C177">
        <v>19.059999999999999</v>
      </c>
      <c r="D177">
        <v>16.07</v>
      </c>
      <c r="E177">
        <v>16.350000000000001</v>
      </c>
      <c r="F177">
        <v>136825300</v>
      </c>
      <c r="G177">
        <v>14.7</v>
      </c>
    </row>
    <row r="178" spans="1:7">
      <c r="A178" s="1">
        <v>39855</v>
      </c>
      <c r="B178">
        <v>16.75</v>
      </c>
      <c r="C178">
        <v>17.579999999999998</v>
      </c>
      <c r="D178">
        <v>16.36</v>
      </c>
      <c r="E178">
        <v>17.5</v>
      </c>
      <c r="F178">
        <v>74251900</v>
      </c>
      <c r="G178">
        <v>15.74</v>
      </c>
    </row>
    <row r="179" spans="1:7">
      <c r="A179" s="1">
        <v>39856</v>
      </c>
      <c r="B179">
        <v>16.54</v>
      </c>
      <c r="C179">
        <v>16.809999999999999</v>
      </c>
      <c r="D179">
        <v>15.27</v>
      </c>
      <c r="E179">
        <v>16.8</v>
      </c>
      <c r="F179">
        <v>144748600</v>
      </c>
      <c r="G179">
        <v>15.11</v>
      </c>
    </row>
    <row r="180" spans="1:7">
      <c r="A180" s="1">
        <v>39857</v>
      </c>
      <c r="B180">
        <v>16.350000000000001</v>
      </c>
      <c r="C180">
        <v>16.420000000000002</v>
      </c>
      <c r="D180">
        <v>15.56</v>
      </c>
      <c r="E180">
        <v>15.76</v>
      </c>
      <c r="F180">
        <v>88502000</v>
      </c>
      <c r="G180">
        <v>14.17</v>
      </c>
    </row>
    <row r="181" spans="1:7">
      <c r="A181" s="1">
        <v>39861</v>
      </c>
      <c r="B181">
        <v>14.58</v>
      </c>
      <c r="C181">
        <v>15.06</v>
      </c>
      <c r="D181">
        <v>13.69</v>
      </c>
      <c r="E181">
        <v>13.69</v>
      </c>
      <c r="F181">
        <v>122235400</v>
      </c>
      <c r="G181">
        <v>12.31</v>
      </c>
    </row>
    <row r="182" spans="1:7">
      <c r="A182" s="1">
        <v>39862</v>
      </c>
      <c r="B182">
        <v>14.33</v>
      </c>
      <c r="C182">
        <v>14.4</v>
      </c>
      <c r="D182">
        <v>12.06</v>
      </c>
      <c r="E182">
        <v>13.05</v>
      </c>
      <c r="F182">
        <v>190592400</v>
      </c>
      <c r="G182">
        <v>11.74</v>
      </c>
    </row>
    <row r="183" spans="1:7">
      <c r="A183" s="1">
        <v>39863</v>
      </c>
      <c r="B183">
        <v>12.91</v>
      </c>
      <c r="C183">
        <v>13.75</v>
      </c>
      <c r="D183">
        <v>11.94</v>
      </c>
      <c r="E183">
        <v>12.01</v>
      </c>
      <c r="F183">
        <v>129429500</v>
      </c>
      <c r="G183">
        <v>10.8</v>
      </c>
    </row>
    <row r="184" spans="1:7">
      <c r="A184" s="1">
        <v>39864</v>
      </c>
      <c r="B184">
        <v>11.07</v>
      </c>
      <c r="C184">
        <v>11.4</v>
      </c>
      <c r="D184">
        <v>8.81</v>
      </c>
      <c r="E184">
        <v>10.91</v>
      </c>
      <c r="F184">
        <v>372764600</v>
      </c>
      <c r="G184">
        <v>9.81</v>
      </c>
    </row>
    <row r="185" spans="1:7">
      <c r="A185" s="1">
        <v>39867</v>
      </c>
      <c r="B185">
        <v>11.76</v>
      </c>
      <c r="C185">
        <v>12.95</v>
      </c>
      <c r="D185">
        <v>10.56</v>
      </c>
      <c r="E185">
        <v>11.03</v>
      </c>
      <c r="F185">
        <v>225178200</v>
      </c>
      <c r="G185">
        <v>9.92</v>
      </c>
    </row>
    <row r="186" spans="1:7">
      <c r="A186" s="1">
        <v>39868</v>
      </c>
      <c r="B186">
        <v>11.39</v>
      </c>
      <c r="C186">
        <v>13.11</v>
      </c>
      <c r="D186">
        <v>11.15</v>
      </c>
      <c r="E186">
        <v>13.05</v>
      </c>
      <c r="F186">
        <v>187177900</v>
      </c>
      <c r="G186">
        <v>11.74</v>
      </c>
    </row>
    <row r="187" spans="1:7">
      <c r="A187" s="1">
        <v>39869</v>
      </c>
      <c r="B187">
        <v>12.96</v>
      </c>
      <c r="C187">
        <v>14.08</v>
      </c>
      <c r="D187">
        <v>11.77</v>
      </c>
      <c r="E187">
        <v>13.44</v>
      </c>
      <c r="F187">
        <v>209935600</v>
      </c>
      <c r="G187">
        <v>12.09</v>
      </c>
    </row>
    <row r="188" spans="1:7">
      <c r="A188" s="1">
        <v>39870</v>
      </c>
      <c r="B188">
        <v>14.59</v>
      </c>
      <c r="C188">
        <v>15.04</v>
      </c>
      <c r="D188">
        <v>13.82</v>
      </c>
      <c r="E188">
        <v>14.4</v>
      </c>
      <c r="F188">
        <v>170145000</v>
      </c>
      <c r="G188">
        <v>12.95</v>
      </c>
    </row>
    <row r="189" spans="1:7">
      <c r="A189" s="1">
        <v>39871</v>
      </c>
      <c r="B189">
        <v>12.55</v>
      </c>
      <c r="C189">
        <v>14.83</v>
      </c>
      <c r="D189">
        <v>11.87</v>
      </c>
      <c r="E189">
        <v>12.1</v>
      </c>
      <c r="F189">
        <v>186832300</v>
      </c>
      <c r="G189">
        <v>10.88</v>
      </c>
    </row>
    <row r="190" spans="1:7">
      <c r="A190" s="1">
        <v>39874</v>
      </c>
      <c r="B190">
        <v>10.98</v>
      </c>
      <c r="C190">
        <v>11.43</v>
      </c>
      <c r="D190">
        <v>10.27</v>
      </c>
      <c r="E190">
        <v>10.84</v>
      </c>
      <c r="F190">
        <v>162697700</v>
      </c>
      <c r="G190">
        <v>9.75</v>
      </c>
    </row>
    <row r="191" spans="1:7">
      <c r="A191" s="1">
        <v>39875</v>
      </c>
      <c r="B191">
        <v>11.48</v>
      </c>
      <c r="C191">
        <v>11.77</v>
      </c>
      <c r="D191">
        <v>10.44</v>
      </c>
      <c r="E191">
        <v>10.67</v>
      </c>
      <c r="F191">
        <v>156370200</v>
      </c>
      <c r="G191">
        <v>9.6</v>
      </c>
    </row>
    <row r="192" spans="1:7">
      <c r="A192" s="1">
        <v>39876</v>
      </c>
      <c r="B192">
        <v>11.32</v>
      </c>
      <c r="C192">
        <v>11.32</v>
      </c>
      <c r="D192">
        <v>8.94</v>
      </c>
      <c r="E192">
        <v>9.66</v>
      </c>
      <c r="F192">
        <v>237467700</v>
      </c>
      <c r="G192">
        <v>8.69</v>
      </c>
    </row>
    <row r="193" spans="1:7">
      <c r="A193" s="1">
        <v>39877</v>
      </c>
      <c r="B193">
        <v>8.89</v>
      </c>
      <c r="C193">
        <v>8.94</v>
      </c>
      <c r="D193">
        <v>7.8</v>
      </c>
      <c r="E193">
        <v>8.1199999999999992</v>
      </c>
      <c r="F193">
        <v>274724600</v>
      </c>
      <c r="G193">
        <v>7.3</v>
      </c>
    </row>
    <row r="194" spans="1:7">
      <c r="A194" s="1">
        <v>39878</v>
      </c>
      <c r="B194">
        <v>8.73</v>
      </c>
      <c r="C194">
        <v>9.49</v>
      </c>
      <c r="D194">
        <v>8.01</v>
      </c>
      <c r="E194">
        <v>8.61</v>
      </c>
      <c r="F194">
        <v>256312500</v>
      </c>
      <c r="G194">
        <v>7.74</v>
      </c>
    </row>
    <row r="195" spans="1:7">
      <c r="A195" s="1">
        <v>39881</v>
      </c>
      <c r="B195">
        <v>8.65</v>
      </c>
      <c r="C195">
        <v>10.7</v>
      </c>
      <c r="D195">
        <v>8.5</v>
      </c>
      <c r="E195">
        <v>9.9700000000000006</v>
      </c>
      <c r="F195">
        <v>209041300</v>
      </c>
      <c r="G195">
        <v>8.9700000000000006</v>
      </c>
    </row>
    <row r="196" spans="1:7">
      <c r="A196" s="1">
        <v>39882</v>
      </c>
      <c r="B196">
        <v>11.18</v>
      </c>
      <c r="C196">
        <v>11.95</v>
      </c>
      <c r="D196">
        <v>10.7</v>
      </c>
      <c r="E196">
        <v>11.81</v>
      </c>
      <c r="F196">
        <v>233377400</v>
      </c>
      <c r="G196">
        <v>10.62</v>
      </c>
    </row>
    <row r="197" spans="1:7">
      <c r="A197" s="1">
        <v>39883</v>
      </c>
      <c r="B197">
        <v>12.42</v>
      </c>
      <c r="C197">
        <v>12.73</v>
      </c>
      <c r="D197">
        <v>11.32</v>
      </c>
      <c r="E197">
        <v>11.88</v>
      </c>
      <c r="F197">
        <v>190297200</v>
      </c>
      <c r="G197">
        <v>10.68</v>
      </c>
    </row>
    <row r="198" spans="1:7">
      <c r="A198" s="1">
        <v>39884</v>
      </c>
      <c r="B198">
        <v>11.54</v>
      </c>
      <c r="C198">
        <v>14.01</v>
      </c>
      <c r="D198">
        <v>11.36</v>
      </c>
      <c r="E198">
        <v>13.95</v>
      </c>
      <c r="F198">
        <v>194211600</v>
      </c>
      <c r="G198">
        <v>12.55</v>
      </c>
    </row>
    <row r="199" spans="1:7">
      <c r="A199" s="1">
        <v>39885</v>
      </c>
      <c r="B199">
        <v>14.48</v>
      </c>
      <c r="C199">
        <v>15.01</v>
      </c>
      <c r="D199">
        <v>12.91</v>
      </c>
      <c r="E199">
        <v>13.94</v>
      </c>
      <c r="F199">
        <v>197054500</v>
      </c>
      <c r="G199">
        <v>12.54</v>
      </c>
    </row>
    <row r="200" spans="1:7">
      <c r="A200" s="1">
        <v>39888</v>
      </c>
      <c r="B200">
        <v>14.41</v>
      </c>
      <c r="C200">
        <v>15.24</v>
      </c>
      <c r="D200">
        <v>13.69</v>
      </c>
      <c r="E200">
        <v>13.7</v>
      </c>
      <c r="F200">
        <v>183999100</v>
      </c>
      <c r="G200">
        <v>12.32</v>
      </c>
    </row>
    <row r="201" spans="1:7">
      <c r="A201" s="1">
        <v>39889</v>
      </c>
      <c r="B201">
        <v>13.57</v>
      </c>
      <c r="C201">
        <v>14.66</v>
      </c>
      <c r="D201">
        <v>12.94</v>
      </c>
      <c r="E201">
        <v>14.66</v>
      </c>
      <c r="F201">
        <v>144894400</v>
      </c>
      <c r="G201">
        <v>13.18</v>
      </c>
    </row>
    <row r="202" spans="1:7">
      <c r="A202" s="1">
        <v>39890</v>
      </c>
      <c r="B202">
        <v>14.4</v>
      </c>
      <c r="C202">
        <v>17.309999999999999</v>
      </c>
      <c r="D202">
        <v>14.16</v>
      </c>
      <c r="E202">
        <v>17.22</v>
      </c>
      <c r="F202">
        <v>232658000</v>
      </c>
      <c r="G202">
        <v>15.49</v>
      </c>
    </row>
    <row r="203" spans="1:7">
      <c r="A203" s="1">
        <v>39891</v>
      </c>
      <c r="B203">
        <v>17.46</v>
      </c>
      <c r="C203">
        <v>17.600000000000001</v>
      </c>
      <c r="D203">
        <v>15.17</v>
      </c>
      <c r="E203">
        <v>15.42</v>
      </c>
      <c r="F203">
        <v>175963000</v>
      </c>
      <c r="G203">
        <v>13.87</v>
      </c>
    </row>
    <row r="204" spans="1:7">
      <c r="A204" s="1">
        <v>39892</v>
      </c>
      <c r="B204">
        <v>15.39</v>
      </c>
      <c r="C204">
        <v>15.47</v>
      </c>
      <c r="D204">
        <v>13.95</v>
      </c>
      <c r="E204">
        <v>13.99</v>
      </c>
      <c r="F204">
        <v>167275700</v>
      </c>
      <c r="G204">
        <v>12.58</v>
      </c>
    </row>
    <row r="205" spans="1:7">
      <c r="A205" s="1">
        <v>39895</v>
      </c>
      <c r="B205">
        <v>15.9</v>
      </c>
      <c r="C205">
        <v>17.670000000000002</v>
      </c>
      <c r="D205">
        <v>15.22</v>
      </c>
      <c r="E205">
        <v>17.329999999999998</v>
      </c>
      <c r="F205">
        <v>186689100</v>
      </c>
      <c r="G205">
        <v>15.59</v>
      </c>
    </row>
    <row r="206" spans="1:7">
      <c r="A206" s="1">
        <v>39896</v>
      </c>
      <c r="B206">
        <v>16.55</v>
      </c>
      <c r="C206">
        <v>17.53</v>
      </c>
      <c r="D206">
        <v>15.43</v>
      </c>
      <c r="E206">
        <v>15.5</v>
      </c>
      <c r="F206">
        <v>167873500</v>
      </c>
      <c r="G206">
        <v>13.94</v>
      </c>
    </row>
    <row r="207" spans="1:7">
      <c r="A207" s="1">
        <v>39897</v>
      </c>
      <c r="B207">
        <v>16.3</v>
      </c>
      <c r="C207">
        <v>17.190000000000001</v>
      </c>
      <c r="D207">
        <v>14.87</v>
      </c>
      <c r="E207">
        <v>16.420000000000002</v>
      </c>
      <c r="F207">
        <v>217755200</v>
      </c>
      <c r="G207">
        <v>14.77</v>
      </c>
    </row>
    <row r="208" spans="1:7">
      <c r="A208" s="1">
        <v>39898</v>
      </c>
      <c r="B208">
        <v>16.850000000000001</v>
      </c>
      <c r="C208">
        <v>16.899999999999999</v>
      </c>
      <c r="D208">
        <v>15.47</v>
      </c>
      <c r="E208">
        <v>15.95</v>
      </c>
      <c r="F208">
        <v>163404200</v>
      </c>
      <c r="G208">
        <v>14.35</v>
      </c>
    </row>
    <row r="209" spans="1:7">
      <c r="A209" s="1">
        <v>39899</v>
      </c>
      <c r="B209">
        <v>15.36</v>
      </c>
      <c r="C209">
        <v>16.63</v>
      </c>
      <c r="D209">
        <v>15.31</v>
      </c>
      <c r="E209">
        <v>15.59</v>
      </c>
      <c r="F209">
        <v>129904000</v>
      </c>
      <c r="G209">
        <v>14.02</v>
      </c>
    </row>
    <row r="210" spans="1:7">
      <c r="A210" s="1">
        <v>39902</v>
      </c>
      <c r="B210">
        <v>14.7</v>
      </c>
      <c r="C210">
        <v>15.12</v>
      </c>
      <c r="D210">
        <v>13.37</v>
      </c>
      <c r="E210">
        <v>13.37</v>
      </c>
      <c r="F210">
        <v>148010900</v>
      </c>
      <c r="G210">
        <v>12.02</v>
      </c>
    </row>
    <row r="211" spans="1:7">
      <c r="A211" s="1">
        <v>39903</v>
      </c>
      <c r="B211">
        <v>14.01</v>
      </c>
      <c r="C211">
        <v>14.75</v>
      </c>
      <c r="D211">
        <v>13.75</v>
      </c>
      <c r="E211">
        <v>14.24</v>
      </c>
      <c r="F211">
        <v>145973500</v>
      </c>
      <c r="G211">
        <v>12.81</v>
      </c>
    </row>
    <row r="212" spans="1:7">
      <c r="A212" s="1">
        <v>39904</v>
      </c>
      <c r="B212">
        <v>13.72</v>
      </c>
      <c r="C212">
        <v>14.94</v>
      </c>
      <c r="D212">
        <v>13.65</v>
      </c>
      <c r="E212">
        <v>14.48</v>
      </c>
      <c r="F212">
        <v>156839200</v>
      </c>
      <c r="G212">
        <v>13.02</v>
      </c>
    </row>
    <row r="213" spans="1:7">
      <c r="A213" s="1">
        <v>39905</v>
      </c>
      <c r="B213">
        <v>15.92</v>
      </c>
      <c r="C213">
        <v>16.25</v>
      </c>
      <c r="D213">
        <v>14.91</v>
      </c>
      <c r="E213">
        <v>15.33</v>
      </c>
      <c r="F213">
        <v>206881200</v>
      </c>
      <c r="G213">
        <v>13.79</v>
      </c>
    </row>
    <row r="214" spans="1:7">
      <c r="A214" s="1">
        <v>39906</v>
      </c>
      <c r="B214">
        <v>15.17</v>
      </c>
      <c r="C214">
        <v>16.34</v>
      </c>
      <c r="D214">
        <v>14.93</v>
      </c>
      <c r="E214">
        <v>16.34</v>
      </c>
      <c r="F214">
        <v>130556900</v>
      </c>
      <c r="G214">
        <v>14.7</v>
      </c>
    </row>
    <row r="215" spans="1:7">
      <c r="A215" s="1">
        <v>39909</v>
      </c>
      <c r="B215">
        <v>15.48</v>
      </c>
      <c r="C215">
        <v>15.64</v>
      </c>
      <c r="D215">
        <v>15.04</v>
      </c>
      <c r="E215">
        <v>15.25</v>
      </c>
      <c r="F215">
        <v>119301700</v>
      </c>
      <c r="G215">
        <v>13.72</v>
      </c>
    </row>
    <row r="216" spans="1:7">
      <c r="A216" s="1">
        <v>39910</v>
      </c>
      <c r="B216">
        <v>14.76</v>
      </c>
      <c r="C216">
        <v>15.4</v>
      </c>
      <c r="D216">
        <v>14.51</v>
      </c>
      <c r="E216">
        <v>14.85</v>
      </c>
      <c r="F216">
        <v>117192300</v>
      </c>
      <c r="G216">
        <v>13.36</v>
      </c>
    </row>
    <row r="217" spans="1:7">
      <c r="A217" s="1">
        <v>39911</v>
      </c>
      <c r="B217">
        <v>15.1</v>
      </c>
      <c r="C217">
        <v>15.17</v>
      </c>
      <c r="D217">
        <v>14.41</v>
      </c>
      <c r="E217">
        <v>14.89</v>
      </c>
      <c r="F217">
        <v>91295200</v>
      </c>
      <c r="G217">
        <v>13.39</v>
      </c>
    </row>
    <row r="218" spans="1:7">
      <c r="A218" s="1">
        <v>39912</v>
      </c>
      <c r="B218">
        <v>19.84</v>
      </c>
      <c r="C218">
        <v>19.95</v>
      </c>
      <c r="D218">
        <v>17.420000000000002</v>
      </c>
      <c r="E218">
        <v>19.61</v>
      </c>
      <c r="F218">
        <v>376577100</v>
      </c>
      <c r="G218">
        <v>17.64</v>
      </c>
    </row>
    <row r="219" spans="1:7">
      <c r="A219" s="1">
        <v>39916</v>
      </c>
      <c r="B219">
        <v>18.850000000000001</v>
      </c>
      <c r="C219">
        <v>19.95</v>
      </c>
      <c r="D219">
        <v>18.510000000000002</v>
      </c>
      <c r="E219">
        <v>19.670000000000002</v>
      </c>
      <c r="F219">
        <v>173737800</v>
      </c>
      <c r="G219">
        <v>17.690000000000001</v>
      </c>
    </row>
    <row r="220" spans="1:7">
      <c r="A220" s="1">
        <v>39917</v>
      </c>
      <c r="B220">
        <v>19.28</v>
      </c>
      <c r="C220">
        <v>19.53</v>
      </c>
      <c r="D220">
        <v>18.05</v>
      </c>
      <c r="E220">
        <v>18.27</v>
      </c>
      <c r="F220">
        <v>154442900</v>
      </c>
      <c r="G220">
        <v>16.43</v>
      </c>
    </row>
    <row r="221" spans="1:7">
      <c r="A221" s="1">
        <v>39918</v>
      </c>
      <c r="B221">
        <v>17.97</v>
      </c>
      <c r="C221">
        <v>19.63</v>
      </c>
      <c r="D221">
        <v>17.600000000000001</v>
      </c>
      <c r="E221">
        <v>19.55</v>
      </c>
      <c r="F221">
        <v>119185500</v>
      </c>
      <c r="G221">
        <v>17.579999999999998</v>
      </c>
    </row>
    <row r="222" spans="1:7">
      <c r="A222" s="1">
        <v>39919</v>
      </c>
      <c r="B222">
        <v>19.66</v>
      </c>
      <c r="C222">
        <v>19.989999999999998</v>
      </c>
      <c r="D222">
        <v>18.649999999999999</v>
      </c>
      <c r="E222">
        <v>19.45</v>
      </c>
      <c r="F222">
        <v>129565500</v>
      </c>
      <c r="G222">
        <v>17.489999999999998</v>
      </c>
    </row>
    <row r="223" spans="1:7">
      <c r="A223" s="1">
        <v>39920</v>
      </c>
      <c r="B223">
        <v>19.41</v>
      </c>
      <c r="C223">
        <v>20.99</v>
      </c>
      <c r="D223">
        <v>18.88</v>
      </c>
      <c r="E223">
        <v>20.260000000000002</v>
      </c>
      <c r="F223">
        <v>166941600</v>
      </c>
      <c r="G223">
        <v>18.22</v>
      </c>
    </row>
    <row r="224" spans="1:7">
      <c r="A224" s="1">
        <v>39923</v>
      </c>
      <c r="B224">
        <v>18.97</v>
      </c>
      <c r="C224">
        <v>19.25</v>
      </c>
      <c r="D224">
        <v>16.98</v>
      </c>
      <c r="E224">
        <v>17</v>
      </c>
      <c r="F224">
        <v>162271800</v>
      </c>
      <c r="G224">
        <v>15.29</v>
      </c>
    </row>
    <row r="225" spans="1:7">
      <c r="A225" s="1">
        <v>39924</v>
      </c>
      <c r="B225">
        <v>16.559999999999999</v>
      </c>
      <c r="C225">
        <v>18.809999999999999</v>
      </c>
      <c r="D225">
        <v>16.14</v>
      </c>
      <c r="E225">
        <v>18.809999999999999</v>
      </c>
      <c r="F225">
        <v>185041900</v>
      </c>
      <c r="G225">
        <v>16.920000000000002</v>
      </c>
    </row>
    <row r="226" spans="1:7">
      <c r="A226" s="1">
        <v>39925</v>
      </c>
      <c r="B226">
        <v>18.21</v>
      </c>
      <c r="C226">
        <v>20.56</v>
      </c>
      <c r="D226">
        <v>18.149999999999999</v>
      </c>
      <c r="E226">
        <v>18.18</v>
      </c>
      <c r="F226">
        <v>248215300</v>
      </c>
      <c r="G226">
        <v>16.350000000000001</v>
      </c>
    </row>
    <row r="227" spans="1:7">
      <c r="A227" s="1">
        <v>39926</v>
      </c>
      <c r="B227">
        <v>18.62</v>
      </c>
      <c r="C227">
        <v>20.28</v>
      </c>
      <c r="D227">
        <v>18.600000000000001</v>
      </c>
      <c r="E227">
        <v>20.09</v>
      </c>
      <c r="F227">
        <v>206481900</v>
      </c>
      <c r="G227">
        <v>18.07</v>
      </c>
    </row>
    <row r="228" spans="1:7">
      <c r="A228" s="1">
        <v>39927</v>
      </c>
      <c r="B228">
        <v>20.63</v>
      </c>
      <c r="C228">
        <v>21.97</v>
      </c>
      <c r="D228">
        <v>20.05</v>
      </c>
      <c r="E228">
        <v>21.4</v>
      </c>
      <c r="F228">
        <v>222241900</v>
      </c>
      <c r="G228">
        <v>19.25</v>
      </c>
    </row>
    <row r="229" spans="1:7">
      <c r="A229" s="1">
        <v>39930</v>
      </c>
      <c r="B229">
        <v>20.46</v>
      </c>
      <c r="C229">
        <v>21.23</v>
      </c>
      <c r="D229">
        <v>20.260000000000002</v>
      </c>
      <c r="E229">
        <v>20.3</v>
      </c>
      <c r="F229">
        <v>134002500</v>
      </c>
      <c r="G229">
        <v>18.260000000000002</v>
      </c>
    </row>
    <row r="230" spans="1:7">
      <c r="A230" s="1">
        <v>39931</v>
      </c>
      <c r="B230">
        <v>19.38</v>
      </c>
      <c r="C230">
        <v>20.12</v>
      </c>
      <c r="D230">
        <v>19.28</v>
      </c>
      <c r="E230">
        <v>19.48</v>
      </c>
      <c r="F230">
        <v>107394300</v>
      </c>
      <c r="G230">
        <v>17.52</v>
      </c>
    </row>
    <row r="231" spans="1:7">
      <c r="A231" s="1">
        <v>39932</v>
      </c>
      <c r="B231">
        <v>19.84</v>
      </c>
      <c r="C231">
        <v>20.69</v>
      </c>
      <c r="D231">
        <v>19.350000000000001</v>
      </c>
      <c r="E231">
        <v>19.97</v>
      </c>
      <c r="F231">
        <v>142750100</v>
      </c>
      <c r="G231">
        <v>17.96</v>
      </c>
    </row>
    <row r="232" spans="1:7">
      <c r="A232" s="1">
        <v>39933</v>
      </c>
      <c r="B232">
        <v>20.36</v>
      </c>
      <c r="C232">
        <v>21.96</v>
      </c>
      <c r="D232">
        <v>19.899999999999999</v>
      </c>
      <c r="E232">
        <v>20.010000000000002</v>
      </c>
      <c r="F232">
        <v>115836200</v>
      </c>
      <c r="G232">
        <v>18</v>
      </c>
    </row>
    <row r="233" spans="1:7">
      <c r="A233" s="1">
        <v>39934</v>
      </c>
      <c r="B233">
        <v>19.98</v>
      </c>
      <c r="C233">
        <v>20.38</v>
      </c>
      <c r="D233">
        <v>19.350000000000001</v>
      </c>
      <c r="E233">
        <v>19.61</v>
      </c>
      <c r="F233">
        <v>96730100</v>
      </c>
      <c r="G233">
        <v>17.64</v>
      </c>
    </row>
    <row r="234" spans="1:7">
      <c r="A234" s="1">
        <v>39937</v>
      </c>
      <c r="B234">
        <v>20.440000000000001</v>
      </c>
      <c r="C234">
        <v>24.25</v>
      </c>
      <c r="D234">
        <v>20.260000000000002</v>
      </c>
      <c r="E234">
        <v>24.25</v>
      </c>
      <c r="F234">
        <v>294065000</v>
      </c>
      <c r="G234">
        <v>21.81</v>
      </c>
    </row>
    <row r="235" spans="1:7">
      <c r="A235" s="1">
        <v>39938</v>
      </c>
      <c r="B235">
        <v>23.63</v>
      </c>
      <c r="C235">
        <v>24.15</v>
      </c>
      <c r="D235">
        <v>22.73</v>
      </c>
      <c r="E235">
        <v>23.27</v>
      </c>
      <c r="F235">
        <v>175576000</v>
      </c>
      <c r="G235">
        <v>20.93</v>
      </c>
    </row>
    <row r="236" spans="1:7">
      <c r="A236" s="1">
        <v>39939</v>
      </c>
      <c r="B236">
        <v>24.51</v>
      </c>
      <c r="C236">
        <v>26.84</v>
      </c>
      <c r="D236">
        <v>24.4</v>
      </c>
      <c r="E236">
        <v>26.84</v>
      </c>
      <c r="F236">
        <v>256184300</v>
      </c>
      <c r="G236">
        <v>24.19</v>
      </c>
    </row>
    <row r="237" spans="1:7">
      <c r="A237" s="1">
        <v>39940</v>
      </c>
      <c r="B237">
        <v>27.95</v>
      </c>
      <c r="C237">
        <v>28.34</v>
      </c>
      <c r="D237">
        <v>24.23</v>
      </c>
      <c r="E237">
        <v>24.76</v>
      </c>
      <c r="F237">
        <v>236941900</v>
      </c>
      <c r="G237">
        <v>22.32</v>
      </c>
    </row>
    <row r="238" spans="1:7">
      <c r="A238" s="1">
        <v>39941</v>
      </c>
      <c r="B238">
        <v>24.03</v>
      </c>
      <c r="C238">
        <v>28.18</v>
      </c>
      <c r="D238">
        <v>23.83</v>
      </c>
      <c r="E238">
        <v>28.18</v>
      </c>
      <c r="F238">
        <v>478736600</v>
      </c>
      <c r="G238">
        <v>25.4</v>
      </c>
    </row>
    <row r="239" spans="1:7">
      <c r="A239" s="1">
        <v>39944</v>
      </c>
      <c r="B239">
        <v>27.19</v>
      </c>
      <c r="C239">
        <v>28.45</v>
      </c>
      <c r="D239">
        <v>26.53</v>
      </c>
      <c r="E239">
        <v>26.53</v>
      </c>
      <c r="F239">
        <v>188439600</v>
      </c>
      <c r="G239">
        <v>23.91</v>
      </c>
    </row>
    <row r="240" spans="1:7">
      <c r="A240" s="1">
        <v>39945</v>
      </c>
      <c r="B240">
        <v>26.74</v>
      </c>
      <c r="C240">
        <v>27.09</v>
      </c>
      <c r="D240">
        <v>24.29</v>
      </c>
      <c r="E240">
        <v>25.7</v>
      </c>
      <c r="F240">
        <v>189795100</v>
      </c>
      <c r="G240">
        <v>23.16</v>
      </c>
    </row>
    <row r="241" spans="1:7">
      <c r="A241" s="1">
        <v>39946</v>
      </c>
      <c r="B241">
        <v>24.68</v>
      </c>
      <c r="C241">
        <v>25.34</v>
      </c>
      <c r="D241">
        <v>24.16</v>
      </c>
      <c r="E241">
        <v>24.2</v>
      </c>
      <c r="F241">
        <v>135710100</v>
      </c>
      <c r="G241">
        <v>21.81</v>
      </c>
    </row>
    <row r="242" spans="1:7">
      <c r="A242" s="1">
        <v>39947</v>
      </c>
      <c r="B242">
        <v>24.25</v>
      </c>
      <c r="C242">
        <v>25.69</v>
      </c>
      <c r="D242">
        <v>23.87</v>
      </c>
      <c r="E242">
        <v>25.69</v>
      </c>
      <c r="F242">
        <v>122509300</v>
      </c>
      <c r="G242">
        <v>23.15</v>
      </c>
    </row>
    <row r="243" spans="1:7">
      <c r="A243" s="1">
        <v>39948</v>
      </c>
      <c r="B243">
        <v>25.58</v>
      </c>
      <c r="C243">
        <v>26.12</v>
      </c>
      <c r="D243">
        <v>24.58</v>
      </c>
      <c r="E243">
        <v>24.87</v>
      </c>
      <c r="F243">
        <v>94467400</v>
      </c>
      <c r="G243">
        <v>22.42</v>
      </c>
    </row>
    <row r="244" spans="1:7">
      <c r="A244" s="1">
        <v>39951</v>
      </c>
      <c r="B244">
        <v>26.02</v>
      </c>
      <c r="C244">
        <v>26.95</v>
      </c>
      <c r="D244">
        <v>25.27</v>
      </c>
      <c r="E244">
        <v>26.93</v>
      </c>
      <c r="F244">
        <v>107543400</v>
      </c>
      <c r="G244">
        <v>24.27</v>
      </c>
    </row>
    <row r="245" spans="1:7">
      <c r="A245" s="1">
        <v>39952</v>
      </c>
      <c r="B245">
        <v>27.02</v>
      </c>
      <c r="C245">
        <v>27.08</v>
      </c>
      <c r="D245">
        <v>25.4</v>
      </c>
      <c r="E245">
        <v>25.45</v>
      </c>
      <c r="F245">
        <v>96754700</v>
      </c>
      <c r="G245">
        <v>22.94</v>
      </c>
    </row>
    <row r="246" spans="1:7">
      <c r="A246" s="1">
        <v>39953</v>
      </c>
      <c r="B246">
        <v>25.86</v>
      </c>
      <c r="C246">
        <v>26.15</v>
      </c>
      <c r="D246">
        <v>24.28</v>
      </c>
      <c r="E246">
        <v>24.46</v>
      </c>
      <c r="F246">
        <v>122873300</v>
      </c>
      <c r="G246">
        <v>22.05</v>
      </c>
    </row>
    <row r="247" spans="1:7">
      <c r="A247" s="1">
        <v>39954</v>
      </c>
      <c r="B247">
        <v>23.45</v>
      </c>
      <c r="C247">
        <v>25.27</v>
      </c>
      <c r="D247">
        <v>23.44</v>
      </c>
      <c r="E247">
        <v>25.04</v>
      </c>
      <c r="F247">
        <v>98832400</v>
      </c>
      <c r="G247">
        <v>22.57</v>
      </c>
    </row>
    <row r="248" spans="1:7">
      <c r="A248" s="1">
        <v>39955</v>
      </c>
      <c r="B248">
        <v>25.08</v>
      </c>
      <c r="C248">
        <v>25.2</v>
      </c>
      <c r="D248">
        <v>24.31</v>
      </c>
      <c r="E248">
        <v>24.31</v>
      </c>
      <c r="F248">
        <v>59379300</v>
      </c>
      <c r="G248">
        <v>21.91</v>
      </c>
    </row>
    <row r="249" spans="1:7">
      <c r="A249" s="1">
        <v>39959</v>
      </c>
      <c r="B249">
        <v>24.23</v>
      </c>
      <c r="C249">
        <v>25.76</v>
      </c>
      <c r="D249">
        <v>24.08</v>
      </c>
      <c r="E249">
        <v>25.65</v>
      </c>
      <c r="F249">
        <v>92738800</v>
      </c>
      <c r="G249">
        <v>23.12</v>
      </c>
    </row>
    <row r="250" spans="1:7">
      <c r="A250" s="1">
        <v>39960</v>
      </c>
      <c r="B250">
        <v>25.85</v>
      </c>
      <c r="C250">
        <v>25.9</v>
      </c>
      <c r="D250">
        <v>24.05</v>
      </c>
      <c r="E250">
        <v>24.08</v>
      </c>
      <c r="F250">
        <v>110028600</v>
      </c>
      <c r="G250">
        <v>21.7</v>
      </c>
    </row>
    <row r="251" spans="1:7">
      <c r="A251" s="1">
        <v>39961</v>
      </c>
      <c r="B251">
        <v>24.17</v>
      </c>
      <c r="C251">
        <v>24.77</v>
      </c>
      <c r="D251">
        <v>23.22</v>
      </c>
      <c r="E251">
        <v>24.77</v>
      </c>
      <c r="F251">
        <v>128903700</v>
      </c>
      <c r="G251">
        <v>22.33</v>
      </c>
    </row>
    <row r="252" spans="1:7">
      <c r="A252" s="1">
        <v>39962</v>
      </c>
      <c r="B252">
        <v>24.79</v>
      </c>
      <c r="C252">
        <v>25.5</v>
      </c>
      <c r="D252">
        <v>24.13</v>
      </c>
      <c r="E252">
        <v>25.5</v>
      </c>
      <c r="F252">
        <v>121275800</v>
      </c>
      <c r="G252">
        <v>22.98</v>
      </c>
    </row>
    <row r="253" spans="1:7">
      <c r="A253" s="1">
        <v>39965</v>
      </c>
      <c r="B253">
        <v>25.76</v>
      </c>
      <c r="C253">
        <v>26.05</v>
      </c>
      <c r="D253">
        <v>25</v>
      </c>
      <c r="E253">
        <v>25.43</v>
      </c>
      <c r="F253">
        <v>122370300</v>
      </c>
      <c r="G253">
        <v>22.92</v>
      </c>
    </row>
    <row r="254" spans="1:7">
      <c r="A254" s="1">
        <v>39966</v>
      </c>
      <c r="B254">
        <v>24.84</v>
      </c>
      <c r="C254">
        <v>24.95</v>
      </c>
      <c r="D254">
        <v>24.11</v>
      </c>
      <c r="E254">
        <v>24.39</v>
      </c>
      <c r="F254">
        <v>102133000</v>
      </c>
      <c r="G254">
        <v>21.98</v>
      </c>
    </row>
    <row r="255" spans="1:7">
      <c r="A255" s="1">
        <v>39967</v>
      </c>
      <c r="B255">
        <v>24.3</v>
      </c>
      <c r="C255">
        <v>24.64</v>
      </c>
      <c r="D255">
        <v>23.88</v>
      </c>
      <c r="E255">
        <v>24.13</v>
      </c>
      <c r="F255">
        <v>82289300</v>
      </c>
      <c r="G255">
        <v>21.75</v>
      </c>
    </row>
    <row r="256" spans="1:7">
      <c r="A256" s="1">
        <v>39968</v>
      </c>
      <c r="B256">
        <v>24.39</v>
      </c>
      <c r="C256">
        <v>25.1</v>
      </c>
      <c r="D256">
        <v>23.78</v>
      </c>
      <c r="E256">
        <v>25.1</v>
      </c>
      <c r="F256">
        <v>75247800</v>
      </c>
      <c r="G256">
        <v>22.62</v>
      </c>
    </row>
    <row r="257" spans="1:7">
      <c r="A257" s="1">
        <v>39969</v>
      </c>
      <c r="B257">
        <v>25.47</v>
      </c>
      <c r="C257">
        <v>25.69</v>
      </c>
      <c r="D257">
        <v>24.69</v>
      </c>
      <c r="E257">
        <v>24.72</v>
      </c>
      <c r="F257">
        <v>79067200</v>
      </c>
      <c r="G257">
        <v>22.28</v>
      </c>
    </row>
    <row r="258" spans="1:7">
      <c r="A258" s="1">
        <v>39972</v>
      </c>
      <c r="B258">
        <v>24.6</v>
      </c>
      <c r="C258">
        <v>25.6</v>
      </c>
      <c r="D258">
        <v>24.5</v>
      </c>
      <c r="E258">
        <v>25.39</v>
      </c>
      <c r="F258">
        <v>65703100</v>
      </c>
      <c r="G258">
        <v>22.88</v>
      </c>
    </row>
    <row r="259" spans="1:7">
      <c r="A259" s="1">
        <v>39973</v>
      </c>
      <c r="B259">
        <v>25.5</v>
      </c>
      <c r="C259">
        <v>25.69</v>
      </c>
      <c r="D259">
        <v>25.12</v>
      </c>
      <c r="E259">
        <v>25.66</v>
      </c>
      <c r="F259">
        <v>70525600</v>
      </c>
      <c r="G259">
        <v>23.13</v>
      </c>
    </row>
    <row r="260" spans="1:7">
      <c r="A260" s="1">
        <v>39974</v>
      </c>
      <c r="B260">
        <v>25.75</v>
      </c>
      <c r="C260">
        <v>25.8</v>
      </c>
      <c r="D260">
        <v>24.58</v>
      </c>
      <c r="E260">
        <v>24.91</v>
      </c>
      <c r="F260">
        <v>88999800</v>
      </c>
      <c r="G260">
        <v>22.45</v>
      </c>
    </row>
    <row r="261" spans="1:7">
      <c r="A261" s="1">
        <v>39975</v>
      </c>
      <c r="B261">
        <v>24.94</v>
      </c>
      <c r="C261">
        <v>25.4</v>
      </c>
      <c r="D261">
        <v>24.24</v>
      </c>
      <c r="E261">
        <v>25.02</v>
      </c>
      <c r="F261">
        <v>63676900</v>
      </c>
      <c r="G261">
        <v>22.55</v>
      </c>
    </row>
    <row r="262" spans="1:7">
      <c r="A262" s="1">
        <v>39976</v>
      </c>
      <c r="B262">
        <v>24.92</v>
      </c>
      <c r="C262">
        <v>25.5</v>
      </c>
      <c r="D262">
        <v>24.78</v>
      </c>
      <c r="E262">
        <v>25.48</v>
      </c>
      <c r="F262">
        <v>49000500</v>
      </c>
      <c r="G262">
        <v>22.97</v>
      </c>
    </row>
    <row r="263" spans="1:7">
      <c r="A263" s="1">
        <v>39979</v>
      </c>
      <c r="B263">
        <v>25.22</v>
      </c>
      <c r="C263">
        <v>25.5</v>
      </c>
      <c r="D263">
        <v>24.65</v>
      </c>
      <c r="E263">
        <v>24.71</v>
      </c>
      <c r="F263">
        <v>59908800</v>
      </c>
      <c r="G263">
        <v>22.27</v>
      </c>
    </row>
    <row r="264" spans="1:7">
      <c r="A264" s="1">
        <v>39980</v>
      </c>
      <c r="B264">
        <v>24.3</v>
      </c>
      <c r="C264">
        <v>25.11</v>
      </c>
      <c r="D264">
        <v>24.3</v>
      </c>
      <c r="E264">
        <v>24.4</v>
      </c>
      <c r="F264">
        <v>62161500</v>
      </c>
      <c r="G264">
        <v>21.99</v>
      </c>
    </row>
    <row r="265" spans="1:7">
      <c r="A265" s="1">
        <v>39981</v>
      </c>
      <c r="B265">
        <v>24.16</v>
      </c>
      <c r="C265">
        <v>24.24</v>
      </c>
      <c r="D265">
        <v>22.98</v>
      </c>
      <c r="E265">
        <v>23.09</v>
      </c>
      <c r="F265">
        <v>100761400</v>
      </c>
      <c r="G265">
        <v>20.81</v>
      </c>
    </row>
    <row r="266" spans="1:7">
      <c r="A266" s="1">
        <v>39982</v>
      </c>
      <c r="B266">
        <v>23.03</v>
      </c>
      <c r="C266">
        <v>23.93</v>
      </c>
      <c r="D266">
        <v>21.57</v>
      </c>
      <c r="E266">
        <v>23.7</v>
      </c>
      <c r="F266">
        <v>73968300</v>
      </c>
      <c r="G266">
        <v>21.36</v>
      </c>
    </row>
    <row r="267" spans="1:7">
      <c r="A267" s="1">
        <v>39983</v>
      </c>
      <c r="B267">
        <v>24</v>
      </c>
      <c r="C267">
        <v>25.2</v>
      </c>
      <c r="D267">
        <v>23.14</v>
      </c>
      <c r="E267">
        <v>24.19</v>
      </c>
      <c r="F267">
        <v>101330400</v>
      </c>
      <c r="G267">
        <v>21.8</v>
      </c>
    </row>
    <row r="268" spans="1:7">
      <c r="A268" s="1">
        <v>39986</v>
      </c>
      <c r="B268">
        <v>23.78</v>
      </c>
      <c r="C268">
        <v>24.19</v>
      </c>
      <c r="D268">
        <v>22.48</v>
      </c>
      <c r="E268">
        <v>22.51</v>
      </c>
      <c r="F268">
        <v>82122000</v>
      </c>
      <c r="G268">
        <v>20.29</v>
      </c>
    </row>
    <row r="269" spans="1:7">
      <c r="A269" s="1">
        <v>39987</v>
      </c>
      <c r="B269">
        <v>22.66</v>
      </c>
      <c r="C269">
        <v>23.3</v>
      </c>
      <c r="D269">
        <v>22.16</v>
      </c>
      <c r="E269">
        <v>22.91</v>
      </c>
      <c r="F269">
        <v>83126100</v>
      </c>
      <c r="G269">
        <v>20.65</v>
      </c>
    </row>
    <row r="270" spans="1:7">
      <c r="A270" s="1">
        <v>39988</v>
      </c>
      <c r="B270">
        <v>23.18</v>
      </c>
      <c r="C270">
        <v>23.5</v>
      </c>
      <c r="D270">
        <v>22.86</v>
      </c>
      <c r="E270">
        <v>23.17</v>
      </c>
      <c r="F270">
        <v>69038200</v>
      </c>
      <c r="G270">
        <v>20.88</v>
      </c>
    </row>
    <row r="271" spans="1:7">
      <c r="A271" s="1">
        <v>39989</v>
      </c>
      <c r="B271">
        <v>23.07</v>
      </c>
      <c r="C271">
        <v>23.81</v>
      </c>
      <c r="D271">
        <v>22.25</v>
      </c>
      <c r="E271">
        <v>23.8</v>
      </c>
      <c r="F271">
        <v>64436000</v>
      </c>
      <c r="G271">
        <v>21.45</v>
      </c>
    </row>
    <row r="272" spans="1:7">
      <c r="A272" s="1">
        <v>39990</v>
      </c>
      <c r="B272">
        <v>23.74</v>
      </c>
      <c r="C272">
        <v>24.08</v>
      </c>
      <c r="D272">
        <v>23.5</v>
      </c>
      <c r="E272">
        <v>23.87</v>
      </c>
      <c r="F272">
        <v>62738900</v>
      </c>
      <c r="G272">
        <v>21.51</v>
      </c>
    </row>
    <row r="273" spans="1:7">
      <c r="A273" s="1">
        <v>39993</v>
      </c>
      <c r="B273">
        <v>23.96</v>
      </c>
      <c r="C273">
        <v>24.64</v>
      </c>
      <c r="D273">
        <v>23.6</v>
      </c>
      <c r="E273">
        <v>24.53</v>
      </c>
      <c r="F273">
        <v>60701400</v>
      </c>
      <c r="G273">
        <v>22.11</v>
      </c>
    </row>
    <row r="274" spans="1:7">
      <c r="A274" s="1">
        <v>39994</v>
      </c>
      <c r="B274">
        <v>24.46</v>
      </c>
      <c r="C274">
        <v>24.98</v>
      </c>
      <c r="D274">
        <v>24.18</v>
      </c>
      <c r="E274">
        <v>24.26</v>
      </c>
      <c r="F274">
        <v>75007300</v>
      </c>
      <c r="G274">
        <v>21.87</v>
      </c>
    </row>
    <row r="275" spans="1:7">
      <c r="A275" s="1">
        <v>39995</v>
      </c>
      <c r="B275">
        <v>24.25</v>
      </c>
      <c r="C275">
        <v>24.63</v>
      </c>
      <c r="D275">
        <v>24.04</v>
      </c>
      <c r="E275">
        <v>24.14</v>
      </c>
      <c r="F275">
        <v>57186500</v>
      </c>
      <c r="G275">
        <v>21.76</v>
      </c>
    </row>
    <row r="276" spans="1:7">
      <c r="A276" s="1">
        <v>39996</v>
      </c>
      <c r="B276">
        <v>23.73</v>
      </c>
      <c r="C276">
        <v>23.89</v>
      </c>
      <c r="D276">
        <v>23.06</v>
      </c>
      <c r="E276">
        <v>23.08</v>
      </c>
      <c r="F276">
        <v>52546200</v>
      </c>
      <c r="G276">
        <v>20.8</v>
      </c>
    </row>
    <row r="277" spans="1:7">
      <c r="A277" s="1">
        <v>40000</v>
      </c>
      <c r="B277">
        <v>22.95</v>
      </c>
      <c r="C277">
        <v>23.42</v>
      </c>
      <c r="D277">
        <v>22.22</v>
      </c>
      <c r="E277">
        <v>23.1</v>
      </c>
      <c r="F277">
        <v>77596200</v>
      </c>
      <c r="G277">
        <v>20.82</v>
      </c>
    </row>
    <row r="278" spans="1:7">
      <c r="A278" s="1">
        <v>40001</v>
      </c>
      <c r="B278">
        <v>23.15</v>
      </c>
      <c r="C278">
        <v>23.84</v>
      </c>
      <c r="D278">
        <v>23</v>
      </c>
      <c r="E278">
        <v>23.33</v>
      </c>
      <c r="F278">
        <v>64747000</v>
      </c>
      <c r="G278">
        <v>21.03</v>
      </c>
    </row>
    <row r="279" spans="1:7">
      <c r="A279" s="1">
        <v>40002</v>
      </c>
      <c r="B279">
        <v>23.33</v>
      </c>
      <c r="C279">
        <v>23.57</v>
      </c>
      <c r="D279">
        <v>22.08</v>
      </c>
      <c r="E279">
        <v>22.91</v>
      </c>
      <c r="F279">
        <v>93891900</v>
      </c>
      <c r="G279">
        <v>20.65</v>
      </c>
    </row>
    <row r="280" spans="1:7">
      <c r="A280" s="1">
        <v>40003</v>
      </c>
      <c r="B280">
        <v>23.21</v>
      </c>
      <c r="C280">
        <v>23.58</v>
      </c>
      <c r="D280">
        <v>22.61</v>
      </c>
      <c r="E280">
        <v>23.28</v>
      </c>
      <c r="F280">
        <v>53836900</v>
      </c>
      <c r="G280">
        <v>20.98</v>
      </c>
    </row>
    <row r="281" spans="1:7">
      <c r="A281" s="1">
        <v>40004</v>
      </c>
      <c r="B281">
        <v>23.07</v>
      </c>
      <c r="C281">
        <v>23.34</v>
      </c>
      <c r="D281">
        <v>22.81</v>
      </c>
      <c r="E281">
        <v>22.87</v>
      </c>
      <c r="F281">
        <v>53700500</v>
      </c>
      <c r="G281">
        <v>20.61</v>
      </c>
    </row>
    <row r="282" spans="1:7">
      <c r="A282" s="1">
        <v>40007</v>
      </c>
      <c r="B282">
        <v>23.38</v>
      </c>
      <c r="C282">
        <v>24.8</v>
      </c>
      <c r="D282">
        <v>23.32</v>
      </c>
      <c r="E282">
        <v>24.8</v>
      </c>
      <c r="F282">
        <v>86119200</v>
      </c>
      <c r="G282">
        <v>22.35</v>
      </c>
    </row>
    <row r="283" spans="1:7">
      <c r="A283" s="1">
        <v>40008</v>
      </c>
      <c r="B283">
        <v>24.72</v>
      </c>
      <c r="C283">
        <v>24.83</v>
      </c>
      <c r="D283">
        <v>23.95</v>
      </c>
      <c r="E283">
        <v>24.4</v>
      </c>
      <c r="F283">
        <v>67883400</v>
      </c>
      <c r="G283">
        <v>21.99</v>
      </c>
    </row>
    <row r="284" spans="1:7">
      <c r="A284" s="1">
        <v>40009</v>
      </c>
      <c r="B284">
        <v>24.72</v>
      </c>
      <c r="C284">
        <v>25.47</v>
      </c>
      <c r="D284">
        <v>24.65</v>
      </c>
      <c r="E284">
        <v>25.3</v>
      </c>
      <c r="F284">
        <v>90990200</v>
      </c>
      <c r="G284">
        <v>22.8</v>
      </c>
    </row>
    <row r="285" spans="1:7">
      <c r="A285" s="1">
        <v>40010</v>
      </c>
      <c r="B285">
        <v>25.07</v>
      </c>
      <c r="C285">
        <v>25.38</v>
      </c>
      <c r="D285">
        <v>24.57</v>
      </c>
      <c r="E285">
        <v>25.05</v>
      </c>
      <c r="F285">
        <v>61519900</v>
      </c>
      <c r="G285">
        <v>22.58</v>
      </c>
    </row>
    <row r="286" spans="1:7">
      <c r="A286" s="1">
        <v>40011</v>
      </c>
      <c r="B286">
        <v>25.07</v>
      </c>
      <c r="C286">
        <v>25.33</v>
      </c>
      <c r="D286">
        <v>24.58</v>
      </c>
      <c r="E286">
        <v>25</v>
      </c>
      <c r="F286">
        <v>54724600</v>
      </c>
      <c r="G286">
        <v>22.53</v>
      </c>
    </row>
    <row r="287" spans="1:7">
      <c r="A287" s="1">
        <v>40014</v>
      </c>
      <c r="B287">
        <v>25.08</v>
      </c>
      <c r="C287">
        <v>25.98</v>
      </c>
      <c r="D287">
        <v>24.76</v>
      </c>
      <c r="E287">
        <v>25.52</v>
      </c>
      <c r="F287">
        <v>64893800</v>
      </c>
      <c r="G287">
        <v>23</v>
      </c>
    </row>
    <row r="288" spans="1:7">
      <c r="A288" s="1">
        <v>40015</v>
      </c>
      <c r="B288">
        <v>25.78</v>
      </c>
      <c r="C288">
        <v>25.9</v>
      </c>
      <c r="D288">
        <v>24.8</v>
      </c>
      <c r="E288">
        <v>25.35</v>
      </c>
      <c r="F288">
        <v>64544500</v>
      </c>
      <c r="G288">
        <v>22.85</v>
      </c>
    </row>
    <row r="289" spans="1:7">
      <c r="A289" s="1">
        <v>40016</v>
      </c>
      <c r="B289">
        <v>23.69</v>
      </c>
      <c r="C289">
        <v>24.87</v>
      </c>
      <c r="D289">
        <v>23.42</v>
      </c>
      <c r="E289">
        <v>24.45</v>
      </c>
      <c r="F289">
        <v>150692300</v>
      </c>
      <c r="G289">
        <v>22.04</v>
      </c>
    </row>
    <row r="290" spans="1:7">
      <c r="A290" s="1">
        <v>40017</v>
      </c>
      <c r="B290">
        <v>24.38</v>
      </c>
      <c r="C290">
        <v>24.55</v>
      </c>
      <c r="D290">
        <v>24.02</v>
      </c>
      <c r="E290">
        <v>24.26</v>
      </c>
      <c r="F290">
        <v>99923300</v>
      </c>
      <c r="G290">
        <v>21.87</v>
      </c>
    </row>
    <row r="291" spans="1:7">
      <c r="A291" s="1">
        <v>40018</v>
      </c>
      <c r="B291">
        <v>24.03</v>
      </c>
      <c r="C291">
        <v>24.05</v>
      </c>
      <c r="D291">
        <v>23.17</v>
      </c>
      <c r="E291">
        <v>23.47</v>
      </c>
      <c r="F291">
        <v>93905100</v>
      </c>
      <c r="G291">
        <v>21.15</v>
      </c>
    </row>
    <row r="292" spans="1:7">
      <c r="A292" s="1">
        <v>40021</v>
      </c>
      <c r="B292">
        <v>23.52</v>
      </c>
      <c r="C292">
        <v>24.33</v>
      </c>
      <c r="D292">
        <v>23.38</v>
      </c>
      <c r="E292">
        <v>24.22</v>
      </c>
      <c r="F292">
        <v>62487900</v>
      </c>
      <c r="G292">
        <v>21.83</v>
      </c>
    </row>
    <row r="293" spans="1:7">
      <c r="A293" s="1">
        <v>40022</v>
      </c>
      <c r="B293">
        <v>23.99</v>
      </c>
      <c r="C293">
        <v>24.64</v>
      </c>
      <c r="D293">
        <v>23.9</v>
      </c>
      <c r="E293">
        <v>24.52</v>
      </c>
      <c r="F293">
        <v>62683700</v>
      </c>
      <c r="G293">
        <v>22.1</v>
      </c>
    </row>
    <row r="294" spans="1:7">
      <c r="A294" s="1">
        <v>40023</v>
      </c>
      <c r="B294">
        <v>24.29</v>
      </c>
      <c r="C294">
        <v>24.76</v>
      </c>
      <c r="D294">
        <v>24.16</v>
      </c>
      <c r="E294">
        <v>24.38</v>
      </c>
      <c r="F294">
        <v>48075900</v>
      </c>
      <c r="G294">
        <v>21.97</v>
      </c>
    </row>
    <row r="295" spans="1:7">
      <c r="A295" s="1">
        <v>40024</v>
      </c>
      <c r="B295">
        <v>24.65</v>
      </c>
      <c r="C295">
        <v>25.31</v>
      </c>
      <c r="D295">
        <v>24.53</v>
      </c>
      <c r="E295">
        <v>24.87</v>
      </c>
      <c r="F295">
        <v>54517400</v>
      </c>
      <c r="G295">
        <v>22.42</v>
      </c>
    </row>
    <row r="296" spans="1:7">
      <c r="A296" s="1">
        <v>40025</v>
      </c>
      <c r="B296">
        <v>24.9</v>
      </c>
      <c r="C296">
        <v>24.93</v>
      </c>
      <c r="D296">
        <v>24.44</v>
      </c>
      <c r="E296">
        <v>24.46</v>
      </c>
      <c r="F296">
        <v>54880800</v>
      </c>
      <c r="G296">
        <v>22.05</v>
      </c>
    </row>
    <row r="297" spans="1:7">
      <c r="A297" s="1">
        <v>40028</v>
      </c>
      <c r="B297">
        <v>24.9</v>
      </c>
      <c r="C297">
        <v>25.83</v>
      </c>
      <c r="D297">
        <v>24.87</v>
      </c>
      <c r="E297">
        <v>25.8</v>
      </c>
      <c r="F297">
        <v>66231200</v>
      </c>
      <c r="G297">
        <v>23.25</v>
      </c>
    </row>
    <row r="298" spans="1:7">
      <c r="A298" s="1">
        <v>40029</v>
      </c>
      <c r="B298">
        <v>25.69</v>
      </c>
      <c r="C298">
        <v>26.99</v>
      </c>
      <c r="D298">
        <v>25.22</v>
      </c>
      <c r="E298">
        <v>26.55</v>
      </c>
      <c r="F298">
        <v>82298700</v>
      </c>
      <c r="G298">
        <v>23.93</v>
      </c>
    </row>
    <row r="299" spans="1:7">
      <c r="A299" s="1">
        <v>40030</v>
      </c>
      <c r="B299">
        <v>26.71</v>
      </c>
      <c r="C299">
        <v>28.05</v>
      </c>
      <c r="D299">
        <v>26.6</v>
      </c>
      <c r="E299">
        <v>28.02</v>
      </c>
      <c r="F299">
        <v>87411700</v>
      </c>
      <c r="G299">
        <v>25.3</v>
      </c>
    </row>
    <row r="300" spans="1:7">
      <c r="A300" s="1">
        <v>40031</v>
      </c>
      <c r="B300">
        <v>28.56</v>
      </c>
      <c r="C300">
        <v>28.99</v>
      </c>
      <c r="D300">
        <v>27.47</v>
      </c>
      <c r="E300">
        <v>27.97</v>
      </c>
      <c r="F300">
        <v>85642200</v>
      </c>
      <c r="G300">
        <v>25.26</v>
      </c>
    </row>
    <row r="301" spans="1:7">
      <c r="A301" s="1">
        <v>40032</v>
      </c>
      <c r="B301">
        <v>28.41</v>
      </c>
      <c r="C301">
        <v>29.35</v>
      </c>
      <c r="D301">
        <v>28</v>
      </c>
      <c r="E301">
        <v>28.76</v>
      </c>
      <c r="F301">
        <v>71572200</v>
      </c>
      <c r="G301">
        <v>25.97</v>
      </c>
    </row>
    <row r="302" spans="1:7">
      <c r="A302" s="1">
        <v>40035</v>
      </c>
      <c r="B302">
        <v>28.5</v>
      </c>
      <c r="C302">
        <v>28.99</v>
      </c>
      <c r="D302">
        <v>28.15</v>
      </c>
      <c r="E302">
        <v>28.64</v>
      </c>
      <c r="F302">
        <v>43352200</v>
      </c>
      <c r="G302">
        <v>25.86</v>
      </c>
    </row>
    <row r="303" spans="1:7">
      <c r="A303" s="1">
        <v>40036</v>
      </c>
      <c r="B303">
        <v>28.3</v>
      </c>
      <c r="C303">
        <v>28.32</v>
      </c>
      <c r="D303">
        <v>26.89</v>
      </c>
      <c r="E303">
        <v>26.89</v>
      </c>
      <c r="F303">
        <v>72918200</v>
      </c>
      <c r="G303">
        <v>24.28</v>
      </c>
    </row>
    <row r="304" spans="1:7">
      <c r="A304" s="1">
        <v>40037</v>
      </c>
      <c r="B304">
        <v>26.72</v>
      </c>
      <c r="C304">
        <v>27.5</v>
      </c>
      <c r="D304">
        <v>26.62</v>
      </c>
      <c r="E304">
        <v>27.17</v>
      </c>
      <c r="F304">
        <v>53521000</v>
      </c>
      <c r="G304">
        <v>24.53</v>
      </c>
    </row>
    <row r="305" spans="1:7">
      <c r="A305" s="1">
        <v>40038</v>
      </c>
      <c r="B305">
        <v>27.54</v>
      </c>
      <c r="C305">
        <v>27.9</v>
      </c>
      <c r="D305">
        <v>26.05</v>
      </c>
      <c r="E305">
        <v>27.88</v>
      </c>
      <c r="F305">
        <v>49493800</v>
      </c>
      <c r="G305">
        <v>25.18</v>
      </c>
    </row>
    <row r="306" spans="1:7">
      <c r="A306" s="1">
        <v>40039</v>
      </c>
      <c r="B306">
        <v>27.8</v>
      </c>
      <c r="C306">
        <v>28.09</v>
      </c>
      <c r="D306">
        <v>27.3</v>
      </c>
      <c r="E306">
        <v>27.73</v>
      </c>
      <c r="F306">
        <v>45055900</v>
      </c>
      <c r="G306">
        <v>25.04</v>
      </c>
    </row>
    <row r="307" spans="1:7">
      <c r="A307" s="1">
        <v>40042</v>
      </c>
      <c r="B307">
        <v>26.75</v>
      </c>
      <c r="C307">
        <v>26.99</v>
      </c>
      <c r="D307">
        <v>26.25</v>
      </c>
      <c r="E307">
        <v>26.3</v>
      </c>
      <c r="F307">
        <v>51950300</v>
      </c>
      <c r="G307">
        <v>23.75</v>
      </c>
    </row>
    <row r="308" spans="1:7">
      <c r="A308" s="1">
        <v>40043</v>
      </c>
      <c r="B308">
        <v>26.54</v>
      </c>
      <c r="C308">
        <v>26.75</v>
      </c>
      <c r="D308">
        <v>26.21</v>
      </c>
      <c r="E308">
        <v>26.34</v>
      </c>
      <c r="F308">
        <v>36659900</v>
      </c>
      <c r="G308">
        <v>23.79</v>
      </c>
    </row>
    <row r="309" spans="1:7">
      <c r="A309" s="1">
        <v>40044</v>
      </c>
      <c r="B309">
        <v>26.02</v>
      </c>
      <c r="C309">
        <v>26.86</v>
      </c>
      <c r="D309">
        <v>25.83</v>
      </c>
      <c r="E309">
        <v>26.61</v>
      </c>
      <c r="F309">
        <v>46441900</v>
      </c>
      <c r="G309">
        <v>24.03</v>
      </c>
    </row>
    <row r="310" spans="1:7">
      <c r="A310" s="1">
        <v>40045</v>
      </c>
      <c r="B310">
        <v>26.7</v>
      </c>
      <c r="C310">
        <v>27.72</v>
      </c>
      <c r="D310">
        <v>26.69</v>
      </c>
      <c r="E310">
        <v>27.48</v>
      </c>
      <c r="F310">
        <v>48097300</v>
      </c>
      <c r="G310">
        <v>24.81</v>
      </c>
    </row>
    <row r="311" spans="1:7">
      <c r="A311" s="1">
        <v>40046</v>
      </c>
      <c r="B311">
        <v>27.91</v>
      </c>
      <c r="C311">
        <v>28.08</v>
      </c>
      <c r="D311">
        <v>27.62</v>
      </c>
      <c r="E311">
        <v>27.94</v>
      </c>
      <c r="F311">
        <v>51137800</v>
      </c>
      <c r="G311">
        <v>25.23</v>
      </c>
    </row>
    <row r="312" spans="1:7">
      <c r="A312" s="1">
        <v>40049</v>
      </c>
      <c r="B312">
        <v>28.17</v>
      </c>
      <c r="C312">
        <v>28.54</v>
      </c>
      <c r="D312">
        <v>27.2</v>
      </c>
      <c r="E312">
        <v>27.32</v>
      </c>
      <c r="F312">
        <v>51642300</v>
      </c>
      <c r="G312">
        <v>24.67</v>
      </c>
    </row>
    <row r="313" spans="1:7">
      <c r="A313" s="1">
        <v>40050</v>
      </c>
      <c r="B313">
        <v>27.57</v>
      </c>
      <c r="C313">
        <v>28.07</v>
      </c>
      <c r="D313">
        <v>27.3</v>
      </c>
      <c r="E313">
        <v>27.33</v>
      </c>
      <c r="F313">
        <v>42789000</v>
      </c>
      <c r="G313">
        <v>24.68</v>
      </c>
    </row>
    <row r="314" spans="1:7">
      <c r="A314" s="1">
        <v>40051</v>
      </c>
      <c r="B314">
        <v>27.14</v>
      </c>
      <c r="C314">
        <v>27.72</v>
      </c>
      <c r="D314">
        <v>27.02</v>
      </c>
      <c r="E314">
        <v>27.62</v>
      </c>
      <c r="F314">
        <v>43310800</v>
      </c>
      <c r="G314">
        <v>24.94</v>
      </c>
    </row>
    <row r="315" spans="1:7">
      <c r="A315" s="1">
        <v>40052</v>
      </c>
      <c r="B315">
        <v>27.55</v>
      </c>
      <c r="C315">
        <v>27.85</v>
      </c>
      <c r="D315">
        <v>27.36</v>
      </c>
      <c r="E315">
        <v>27.74</v>
      </c>
      <c r="F315">
        <v>35292800</v>
      </c>
      <c r="G315">
        <v>25.05</v>
      </c>
    </row>
    <row r="316" spans="1:7">
      <c r="A316" s="1">
        <v>40053</v>
      </c>
      <c r="B316">
        <v>28.01</v>
      </c>
      <c r="C316">
        <v>28.01</v>
      </c>
      <c r="D316">
        <v>27.21</v>
      </c>
      <c r="E316">
        <v>27.3</v>
      </c>
      <c r="F316">
        <v>35405800</v>
      </c>
      <c r="G316">
        <v>24.65</v>
      </c>
    </row>
    <row r="317" spans="1:7">
      <c r="A317" s="1">
        <v>40056</v>
      </c>
      <c r="B317">
        <v>26.97</v>
      </c>
      <c r="C317">
        <v>27.6</v>
      </c>
      <c r="D317">
        <v>26.77</v>
      </c>
      <c r="E317">
        <v>27.52</v>
      </c>
      <c r="F317">
        <v>35614100</v>
      </c>
      <c r="G317">
        <v>24.85</v>
      </c>
    </row>
    <row r="318" spans="1:7">
      <c r="A318" s="1">
        <v>40057</v>
      </c>
      <c r="B318">
        <v>27.34</v>
      </c>
      <c r="C318">
        <v>27.77</v>
      </c>
      <c r="D318">
        <v>25.81</v>
      </c>
      <c r="E318">
        <v>26.21</v>
      </c>
      <c r="F318">
        <v>87353300</v>
      </c>
      <c r="G318">
        <v>23.67</v>
      </c>
    </row>
    <row r="319" spans="1:7">
      <c r="A319" s="1">
        <v>40058</v>
      </c>
      <c r="B319">
        <v>26.1</v>
      </c>
      <c r="C319">
        <v>26.7</v>
      </c>
      <c r="D319">
        <v>25.89</v>
      </c>
      <c r="E319">
        <v>26.09</v>
      </c>
      <c r="F319">
        <v>53902400</v>
      </c>
      <c r="G319">
        <v>23.56</v>
      </c>
    </row>
    <row r="320" spans="1:7">
      <c r="A320" s="1">
        <v>40059</v>
      </c>
      <c r="B320">
        <v>26.33</v>
      </c>
      <c r="C320">
        <v>26.92</v>
      </c>
      <c r="D320">
        <v>26.31</v>
      </c>
      <c r="E320">
        <v>26.91</v>
      </c>
      <c r="F320">
        <v>39465400</v>
      </c>
      <c r="G320">
        <v>24.3</v>
      </c>
    </row>
    <row r="321" spans="1:7">
      <c r="A321" s="1">
        <v>40060</v>
      </c>
      <c r="B321">
        <v>26.88</v>
      </c>
      <c r="C321">
        <v>26.98</v>
      </c>
      <c r="D321">
        <v>26.56</v>
      </c>
      <c r="E321">
        <v>26.91</v>
      </c>
      <c r="F321">
        <v>31552900</v>
      </c>
      <c r="G321">
        <v>24.3</v>
      </c>
    </row>
    <row r="322" spans="1:7">
      <c r="A322" s="1">
        <v>40064</v>
      </c>
      <c r="B322">
        <v>27.21</v>
      </c>
      <c r="C322">
        <v>27.29</v>
      </c>
      <c r="D322">
        <v>26.6</v>
      </c>
      <c r="E322">
        <v>26.98</v>
      </c>
      <c r="F322">
        <v>31736000</v>
      </c>
      <c r="G322">
        <v>24.36</v>
      </c>
    </row>
    <row r="323" spans="1:7">
      <c r="A323" s="1">
        <v>40065</v>
      </c>
      <c r="B323">
        <v>27.03</v>
      </c>
      <c r="C323">
        <v>27.75</v>
      </c>
      <c r="D323">
        <v>26.98</v>
      </c>
      <c r="E323">
        <v>27.68</v>
      </c>
      <c r="F323">
        <v>47483700</v>
      </c>
      <c r="G323">
        <v>25</v>
      </c>
    </row>
    <row r="324" spans="1:7">
      <c r="A324" s="1">
        <v>40066</v>
      </c>
      <c r="B324">
        <v>27.5</v>
      </c>
      <c r="C324">
        <v>27.95</v>
      </c>
      <c r="D324">
        <v>27.3</v>
      </c>
      <c r="E324">
        <v>27.86</v>
      </c>
      <c r="F324">
        <v>40938900</v>
      </c>
      <c r="G324">
        <v>25.16</v>
      </c>
    </row>
    <row r="325" spans="1:7">
      <c r="A325" s="1">
        <v>40067</v>
      </c>
      <c r="B325">
        <v>27.82</v>
      </c>
      <c r="C325">
        <v>28.09</v>
      </c>
      <c r="D325">
        <v>27.37</v>
      </c>
      <c r="E325">
        <v>27.43</v>
      </c>
      <c r="F325">
        <v>33802300</v>
      </c>
      <c r="G325">
        <v>24.77</v>
      </c>
    </row>
    <row r="326" spans="1:7">
      <c r="A326" s="1">
        <v>40070</v>
      </c>
      <c r="B326">
        <v>27.17</v>
      </c>
      <c r="C326">
        <v>27.99</v>
      </c>
      <c r="D326">
        <v>27.1</v>
      </c>
      <c r="E326">
        <v>27.92</v>
      </c>
      <c r="F326">
        <v>32056200</v>
      </c>
      <c r="G326">
        <v>25.21</v>
      </c>
    </row>
    <row r="327" spans="1:7">
      <c r="A327" s="1">
        <v>40071</v>
      </c>
      <c r="B327">
        <v>27.93</v>
      </c>
      <c r="C327">
        <v>28.89</v>
      </c>
      <c r="D327">
        <v>27.79</v>
      </c>
      <c r="E327">
        <v>28.58</v>
      </c>
      <c r="F327">
        <v>50756800</v>
      </c>
      <c r="G327">
        <v>25.81</v>
      </c>
    </row>
    <row r="328" spans="1:7">
      <c r="A328" s="1">
        <v>40072</v>
      </c>
      <c r="B328">
        <v>28.77</v>
      </c>
      <c r="C328">
        <v>29.56</v>
      </c>
      <c r="D328">
        <v>28.37</v>
      </c>
      <c r="E328">
        <v>29.41</v>
      </c>
      <c r="F328">
        <v>49675000</v>
      </c>
      <c r="G328">
        <v>26.56</v>
      </c>
    </row>
    <row r="329" spans="1:7">
      <c r="A329" s="1">
        <v>40073</v>
      </c>
      <c r="B329">
        <v>29.24</v>
      </c>
      <c r="C329">
        <v>29.44</v>
      </c>
      <c r="D329">
        <v>28.55</v>
      </c>
      <c r="E329">
        <v>28.78</v>
      </c>
      <c r="F329">
        <v>36872000</v>
      </c>
      <c r="G329">
        <v>25.99</v>
      </c>
    </row>
    <row r="330" spans="1:7">
      <c r="A330" s="1">
        <v>40074</v>
      </c>
      <c r="B330">
        <v>29.08</v>
      </c>
      <c r="C330">
        <v>29.08</v>
      </c>
      <c r="D330">
        <v>28.23</v>
      </c>
      <c r="E330">
        <v>28.49</v>
      </c>
      <c r="F330">
        <v>42749200</v>
      </c>
      <c r="G330">
        <v>25.73</v>
      </c>
    </row>
    <row r="331" spans="1:7">
      <c r="A331" s="1">
        <v>40077</v>
      </c>
      <c r="B331">
        <v>28.39</v>
      </c>
      <c r="C331">
        <v>28.69</v>
      </c>
      <c r="D331">
        <v>28.15</v>
      </c>
      <c r="E331">
        <v>28.29</v>
      </c>
      <c r="F331">
        <v>34390700</v>
      </c>
      <c r="G331">
        <v>25.55</v>
      </c>
    </row>
    <row r="332" spans="1:7">
      <c r="A332" s="1">
        <v>40078</v>
      </c>
      <c r="B332">
        <v>28.63</v>
      </c>
      <c r="C332">
        <v>29.54</v>
      </c>
      <c r="D332">
        <v>28.32</v>
      </c>
      <c r="E332">
        <v>29.39</v>
      </c>
      <c r="F332">
        <v>45230300</v>
      </c>
      <c r="G332">
        <v>26.54</v>
      </c>
    </row>
    <row r="333" spans="1:7">
      <c r="A333" s="1">
        <v>40079</v>
      </c>
      <c r="B333">
        <v>29.33</v>
      </c>
      <c r="C333">
        <v>29.41</v>
      </c>
      <c r="D333">
        <v>28.71</v>
      </c>
      <c r="E333">
        <v>28.76</v>
      </c>
      <c r="F333">
        <v>38182200</v>
      </c>
      <c r="G333">
        <v>25.97</v>
      </c>
    </row>
    <row r="334" spans="1:7">
      <c r="A334" s="1">
        <v>40080</v>
      </c>
      <c r="B334">
        <v>28.9</v>
      </c>
      <c r="C334">
        <v>29.19</v>
      </c>
      <c r="D334">
        <v>27.92</v>
      </c>
      <c r="E334">
        <v>28.45</v>
      </c>
      <c r="F334">
        <v>46650900</v>
      </c>
      <c r="G334">
        <v>25.69</v>
      </c>
    </row>
    <row r="335" spans="1:7">
      <c r="A335" s="1">
        <v>40081</v>
      </c>
      <c r="B335">
        <v>28.27</v>
      </c>
      <c r="C335">
        <v>28.44</v>
      </c>
      <c r="D335">
        <v>27.79</v>
      </c>
      <c r="E335">
        <v>28.19</v>
      </c>
      <c r="F335">
        <v>34479100</v>
      </c>
      <c r="G335">
        <v>25.46</v>
      </c>
    </row>
    <row r="336" spans="1:7">
      <c r="A336" s="1">
        <v>40084</v>
      </c>
      <c r="B336">
        <v>28.31</v>
      </c>
      <c r="C336">
        <v>28.9</v>
      </c>
      <c r="D336">
        <v>28.01</v>
      </c>
      <c r="E336">
        <v>28.9</v>
      </c>
      <c r="F336">
        <v>31319700</v>
      </c>
      <c r="G336">
        <v>26.1</v>
      </c>
    </row>
    <row r="337" spans="1:7">
      <c r="A337" s="1">
        <v>40085</v>
      </c>
      <c r="B337">
        <v>28.7</v>
      </c>
      <c r="C337">
        <v>28.97</v>
      </c>
      <c r="D337">
        <v>28.3</v>
      </c>
      <c r="E337">
        <v>28.35</v>
      </c>
      <c r="F337">
        <v>29705900</v>
      </c>
      <c r="G337">
        <v>25.6</v>
      </c>
    </row>
    <row r="338" spans="1:7">
      <c r="A338" s="1">
        <v>40086</v>
      </c>
      <c r="B338">
        <v>28.43</v>
      </c>
      <c r="C338">
        <v>28.68</v>
      </c>
      <c r="D338">
        <v>27.89</v>
      </c>
      <c r="E338">
        <v>28.18</v>
      </c>
      <c r="F338">
        <v>39190600</v>
      </c>
      <c r="G338">
        <v>25.45</v>
      </c>
    </row>
    <row r="339" spans="1:7">
      <c r="A339" s="1">
        <v>40087</v>
      </c>
      <c r="B339">
        <v>28.06</v>
      </c>
      <c r="C339">
        <v>28.06</v>
      </c>
      <c r="D339">
        <v>26.53</v>
      </c>
      <c r="E339">
        <v>26.6</v>
      </c>
      <c r="F339">
        <v>56454900</v>
      </c>
      <c r="G339">
        <v>24.02</v>
      </c>
    </row>
    <row r="340" spans="1:7">
      <c r="A340" s="1">
        <v>40088</v>
      </c>
      <c r="B340">
        <v>26.04</v>
      </c>
      <c r="C340">
        <v>26.69</v>
      </c>
      <c r="D340">
        <v>25.99</v>
      </c>
      <c r="E340">
        <v>26.28</v>
      </c>
      <c r="F340">
        <v>52060900</v>
      </c>
      <c r="G340">
        <v>23.73</v>
      </c>
    </row>
    <row r="341" spans="1:7">
      <c r="A341" s="1">
        <v>40091</v>
      </c>
      <c r="B341">
        <v>27.44</v>
      </c>
      <c r="C341">
        <v>28.3</v>
      </c>
      <c r="D341">
        <v>27.34</v>
      </c>
      <c r="E341">
        <v>28.09</v>
      </c>
      <c r="F341">
        <v>56118100</v>
      </c>
      <c r="G341">
        <v>25.37</v>
      </c>
    </row>
    <row r="342" spans="1:7">
      <c r="A342" s="1">
        <v>40092</v>
      </c>
      <c r="B342">
        <v>28.34</v>
      </c>
      <c r="C342">
        <v>29.05</v>
      </c>
      <c r="D342">
        <v>28.31</v>
      </c>
      <c r="E342">
        <v>28.66</v>
      </c>
      <c r="F342">
        <v>59068600</v>
      </c>
      <c r="G342">
        <v>25.88</v>
      </c>
    </row>
    <row r="343" spans="1:7">
      <c r="A343" s="1">
        <v>40093</v>
      </c>
      <c r="B343">
        <v>28.49</v>
      </c>
      <c r="C343">
        <v>29.3</v>
      </c>
      <c r="D343">
        <v>28.36</v>
      </c>
      <c r="E343">
        <v>29.26</v>
      </c>
      <c r="F343">
        <v>41824100</v>
      </c>
      <c r="G343">
        <v>26.42</v>
      </c>
    </row>
    <row r="344" spans="1:7">
      <c r="A344" s="1">
        <v>40094</v>
      </c>
      <c r="B344">
        <v>29.16</v>
      </c>
      <c r="C344">
        <v>29.43</v>
      </c>
      <c r="D344">
        <v>28.91</v>
      </c>
      <c r="E344">
        <v>29.05</v>
      </c>
      <c r="F344">
        <v>45338900</v>
      </c>
      <c r="G344">
        <v>26.23</v>
      </c>
    </row>
    <row r="345" spans="1:7">
      <c r="A345" s="1">
        <v>40095</v>
      </c>
      <c r="B345">
        <v>29.01</v>
      </c>
      <c r="C345">
        <v>29.33</v>
      </c>
      <c r="D345">
        <v>28.86</v>
      </c>
      <c r="E345">
        <v>29.21</v>
      </c>
      <c r="F345">
        <v>29218700</v>
      </c>
      <c r="G345">
        <v>26.38</v>
      </c>
    </row>
    <row r="346" spans="1:7">
      <c r="A346" s="1">
        <v>40098</v>
      </c>
      <c r="B346">
        <v>29.5</v>
      </c>
      <c r="C346">
        <v>30.54</v>
      </c>
      <c r="D346">
        <v>29.11</v>
      </c>
      <c r="E346">
        <v>30.28</v>
      </c>
      <c r="F346">
        <v>52504500</v>
      </c>
      <c r="G346">
        <v>27.34</v>
      </c>
    </row>
    <row r="347" spans="1:7">
      <c r="A347" s="1">
        <v>40099</v>
      </c>
      <c r="B347">
        <v>29.98</v>
      </c>
      <c r="C347">
        <v>30.34</v>
      </c>
      <c r="D347">
        <v>29.62</v>
      </c>
      <c r="E347">
        <v>30.06</v>
      </c>
      <c r="F347">
        <v>38648600</v>
      </c>
      <c r="G347">
        <v>27.14</v>
      </c>
    </row>
    <row r="348" spans="1:7">
      <c r="A348" s="1">
        <v>40100</v>
      </c>
      <c r="B348">
        <v>30.7</v>
      </c>
      <c r="C348">
        <v>31.43</v>
      </c>
      <c r="D348">
        <v>30.39</v>
      </c>
      <c r="E348">
        <v>31.34</v>
      </c>
      <c r="F348">
        <v>62894600</v>
      </c>
      <c r="G348">
        <v>28.3</v>
      </c>
    </row>
    <row r="349" spans="1:7">
      <c r="A349" s="1">
        <v>40101</v>
      </c>
      <c r="B349">
        <v>31</v>
      </c>
      <c r="C349">
        <v>31.53</v>
      </c>
      <c r="D349">
        <v>30.92</v>
      </c>
      <c r="E349">
        <v>31.38</v>
      </c>
      <c r="F349">
        <v>39072700</v>
      </c>
      <c r="G349">
        <v>28.34</v>
      </c>
    </row>
    <row r="350" spans="1:7">
      <c r="A350" s="1">
        <v>40102</v>
      </c>
      <c r="B350">
        <v>30.58</v>
      </c>
      <c r="C350">
        <v>30.63</v>
      </c>
      <c r="D350">
        <v>29.83</v>
      </c>
      <c r="E350">
        <v>30.02</v>
      </c>
      <c r="F350">
        <v>57472400</v>
      </c>
      <c r="G350">
        <v>27.11</v>
      </c>
    </row>
    <row r="351" spans="1:7">
      <c r="A351" s="1">
        <v>40105</v>
      </c>
      <c r="B351">
        <v>30.35</v>
      </c>
      <c r="C351">
        <v>30.42</v>
      </c>
      <c r="D351">
        <v>29.77</v>
      </c>
      <c r="E351">
        <v>30.07</v>
      </c>
      <c r="F351">
        <v>32327500</v>
      </c>
      <c r="G351">
        <v>27.15</v>
      </c>
    </row>
    <row r="352" spans="1:7">
      <c r="A352" s="1">
        <v>40106</v>
      </c>
      <c r="B352">
        <v>29.98</v>
      </c>
      <c r="C352">
        <v>30.64</v>
      </c>
      <c r="D352">
        <v>29.85</v>
      </c>
      <c r="E352">
        <v>30.46</v>
      </c>
      <c r="F352">
        <v>41722700</v>
      </c>
      <c r="G352">
        <v>27.51</v>
      </c>
    </row>
    <row r="353" spans="1:7">
      <c r="A353" s="1">
        <v>40107</v>
      </c>
      <c r="B353">
        <v>30.1</v>
      </c>
      <c r="C353">
        <v>31.12</v>
      </c>
      <c r="D353">
        <v>28.84</v>
      </c>
      <c r="E353">
        <v>28.9</v>
      </c>
      <c r="F353">
        <v>113718800</v>
      </c>
      <c r="G353">
        <v>26.1</v>
      </c>
    </row>
    <row r="354" spans="1:7">
      <c r="A354" s="1">
        <v>40108</v>
      </c>
      <c r="B354">
        <v>28.79</v>
      </c>
      <c r="C354">
        <v>30.28</v>
      </c>
      <c r="D354">
        <v>28.61</v>
      </c>
      <c r="E354">
        <v>30.17</v>
      </c>
      <c r="F354">
        <v>74918700</v>
      </c>
      <c r="G354">
        <v>27.24</v>
      </c>
    </row>
    <row r="355" spans="1:7">
      <c r="A355" s="1">
        <v>40109</v>
      </c>
      <c r="B355">
        <v>30.18</v>
      </c>
      <c r="C355">
        <v>30.18</v>
      </c>
      <c r="D355">
        <v>29.05</v>
      </c>
      <c r="E355">
        <v>29.32</v>
      </c>
      <c r="F355">
        <v>49377700</v>
      </c>
      <c r="G355">
        <v>26.48</v>
      </c>
    </row>
    <row r="356" spans="1:7">
      <c r="A356" s="1">
        <v>40112</v>
      </c>
      <c r="B356">
        <v>29.31</v>
      </c>
      <c r="C356">
        <v>29.33</v>
      </c>
      <c r="D356">
        <v>28.27</v>
      </c>
      <c r="E356">
        <v>28.45</v>
      </c>
      <c r="F356">
        <v>55207900</v>
      </c>
      <c r="G356">
        <v>25.69</v>
      </c>
    </row>
    <row r="357" spans="1:7">
      <c r="A357" s="1">
        <v>40113</v>
      </c>
      <c r="B357">
        <v>28.41</v>
      </c>
      <c r="C357">
        <v>28.71</v>
      </c>
      <c r="D357">
        <v>28.04</v>
      </c>
      <c r="E357">
        <v>28.39</v>
      </c>
      <c r="F357">
        <v>49819400</v>
      </c>
      <c r="G357">
        <v>25.64</v>
      </c>
    </row>
    <row r="358" spans="1:7">
      <c r="A358" s="1">
        <v>40114</v>
      </c>
      <c r="B358">
        <v>28.23</v>
      </c>
      <c r="C358">
        <v>28.27</v>
      </c>
      <c r="D358">
        <v>27.4</v>
      </c>
      <c r="E358">
        <v>27.46</v>
      </c>
      <c r="F358">
        <v>57274600</v>
      </c>
      <c r="G358">
        <v>24.8</v>
      </c>
    </row>
    <row r="359" spans="1:7">
      <c r="A359" s="1">
        <v>40115</v>
      </c>
      <c r="B359">
        <v>27.98</v>
      </c>
      <c r="C359">
        <v>28.62</v>
      </c>
      <c r="D359">
        <v>27.69</v>
      </c>
      <c r="E359">
        <v>28.57</v>
      </c>
      <c r="F359">
        <v>47894800</v>
      </c>
      <c r="G359">
        <v>25.8</v>
      </c>
    </row>
    <row r="360" spans="1:7">
      <c r="A360" s="1">
        <v>40116</v>
      </c>
      <c r="B360">
        <v>28.34</v>
      </c>
      <c r="C360">
        <v>28.5</v>
      </c>
      <c r="D360">
        <v>27.35</v>
      </c>
      <c r="E360">
        <v>27.52</v>
      </c>
      <c r="F360">
        <v>66430300</v>
      </c>
      <c r="G360">
        <v>24.85</v>
      </c>
    </row>
    <row r="361" spans="1:7">
      <c r="A361" s="1">
        <v>40119</v>
      </c>
      <c r="B361">
        <v>27.86</v>
      </c>
      <c r="C361">
        <v>28.24</v>
      </c>
      <c r="D361">
        <v>26.74</v>
      </c>
      <c r="E361">
        <v>27.61</v>
      </c>
      <c r="F361">
        <v>55576000</v>
      </c>
      <c r="G361">
        <v>24.93</v>
      </c>
    </row>
    <row r="362" spans="1:7">
      <c r="A362" s="1">
        <v>40120</v>
      </c>
      <c r="B362">
        <v>27.12</v>
      </c>
      <c r="C362">
        <v>28.04</v>
      </c>
      <c r="D362">
        <v>27.01</v>
      </c>
      <c r="E362">
        <v>27.74</v>
      </c>
      <c r="F362">
        <v>37878400</v>
      </c>
      <c r="G362">
        <v>25.05</v>
      </c>
    </row>
    <row r="363" spans="1:7">
      <c r="A363" s="1">
        <v>40121</v>
      </c>
      <c r="B363">
        <v>28.02</v>
      </c>
      <c r="C363">
        <v>28.12</v>
      </c>
      <c r="D363">
        <v>26.72</v>
      </c>
      <c r="E363">
        <v>26.82</v>
      </c>
      <c r="F363">
        <v>46075800</v>
      </c>
      <c r="G363">
        <v>24.26</v>
      </c>
    </row>
    <row r="364" spans="1:7">
      <c r="A364" s="1">
        <v>40122</v>
      </c>
      <c r="B364">
        <v>27.02</v>
      </c>
      <c r="C364">
        <v>27.33</v>
      </c>
      <c r="D364">
        <v>26.5</v>
      </c>
      <c r="E364">
        <v>27.29</v>
      </c>
      <c r="F364">
        <v>53391400</v>
      </c>
      <c r="G364">
        <v>24.69</v>
      </c>
    </row>
    <row r="365" spans="1:7">
      <c r="A365" s="1">
        <v>40123</v>
      </c>
      <c r="B365">
        <v>26.72</v>
      </c>
      <c r="C365">
        <v>27.33</v>
      </c>
      <c r="D365">
        <v>26.58</v>
      </c>
      <c r="E365">
        <v>27.12</v>
      </c>
      <c r="F365">
        <v>37610100</v>
      </c>
      <c r="G365">
        <v>24.53</v>
      </c>
    </row>
    <row r="366" spans="1:7">
      <c r="A366" s="1">
        <v>40126</v>
      </c>
      <c r="B366">
        <v>27.5</v>
      </c>
      <c r="C366">
        <v>28.4</v>
      </c>
      <c r="D366">
        <v>27.12</v>
      </c>
      <c r="E366">
        <v>28.4</v>
      </c>
      <c r="F366">
        <v>44419900</v>
      </c>
      <c r="G366">
        <v>25.69</v>
      </c>
    </row>
    <row r="367" spans="1:7">
      <c r="A367" s="1">
        <v>40127</v>
      </c>
      <c r="B367">
        <v>28.25</v>
      </c>
      <c r="C367">
        <v>28.45</v>
      </c>
      <c r="D367">
        <v>27.93</v>
      </c>
      <c r="E367">
        <v>28.1</v>
      </c>
      <c r="F367">
        <v>35216700</v>
      </c>
      <c r="G367">
        <v>25.42</v>
      </c>
    </row>
    <row r="368" spans="1:7">
      <c r="A368" s="1">
        <v>40128</v>
      </c>
      <c r="B368">
        <v>28.37</v>
      </c>
      <c r="C368">
        <v>29.13</v>
      </c>
      <c r="D368">
        <v>28.25</v>
      </c>
      <c r="E368">
        <v>28.8</v>
      </c>
      <c r="F368">
        <v>40085800</v>
      </c>
      <c r="G368">
        <v>26.05</v>
      </c>
    </row>
    <row r="369" spans="1:7">
      <c r="A369" s="1">
        <v>40129</v>
      </c>
      <c r="B369">
        <v>28.78</v>
      </c>
      <c r="C369">
        <v>28.9</v>
      </c>
      <c r="D369">
        <v>28.11</v>
      </c>
      <c r="E369">
        <v>28.22</v>
      </c>
      <c r="F369">
        <v>34730700</v>
      </c>
      <c r="G369">
        <v>25.53</v>
      </c>
    </row>
    <row r="370" spans="1:7">
      <c r="A370" s="1">
        <v>40130</v>
      </c>
      <c r="B370">
        <v>28.07</v>
      </c>
      <c r="C370">
        <v>28.15</v>
      </c>
      <c r="D370">
        <v>27.37</v>
      </c>
      <c r="E370">
        <v>27.68</v>
      </c>
      <c r="F370">
        <v>36576600</v>
      </c>
      <c r="G370">
        <v>25.04</v>
      </c>
    </row>
    <row r="371" spans="1:7">
      <c r="A371" s="1">
        <v>40133</v>
      </c>
      <c r="B371">
        <v>27.92</v>
      </c>
      <c r="C371">
        <v>28.68</v>
      </c>
      <c r="D371">
        <v>27.78</v>
      </c>
      <c r="E371">
        <v>28.21</v>
      </c>
      <c r="F371">
        <v>45256000</v>
      </c>
      <c r="G371">
        <v>25.52</v>
      </c>
    </row>
    <row r="372" spans="1:7">
      <c r="A372" s="1">
        <v>40134</v>
      </c>
      <c r="B372">
        <v>28.19</v>
      </c>
      <c r="C372">
        <v>28.49</v>
      </c>
      <c r="D372">
        <v>27.98</v>
      </c>
      <c r="E372">
        <v>28.37</v>
      </c>
      <c r="F372">
        <v>29199400</v>
      </c>
      <c r="G372">
        <v>25.66</v>
      </c>
    </row>
    <row r="373" spans="1:7">
      <c r="A373" s="1">
        <v>40135</v>
      </c>
      <c r="B373">
        <v>28.29</v>
      </c>
      <c r="C373">
        <v>28.93</v>
      </c>
      <c r="D373">
        <v>28.27</v>
      </c>
      <c r="E373">
        <v>28.86</v>
      </c>
      <c r="F373">
        <v>27288800</v>
      </c>
      <c r="G373">
        <v>26.11</v>
      </c>
    </row>
    <row r="374" spans="1:7">
      <c r="A374" s="1">
        <v>40136</v>
      </c>
      <c r="B374">
        <v>28.59</v>
      </c>
      <c r="C374">
        <v>28.63</v>
      </c>
      <c r="D374">
        <v>28.14</v>
      </c>
      <c r="E374">
        <v>28.32</v>
      </c>
      <c r="F374">
        <v>30848000</v>
      </c>
      <c r="G374">
        <v>25.62</v>
      </c>
    </row>
    <row r="375" spans="1:7">
      <c r="A375" s="1">
        <v>40137</v>
      </c>
      <c r="B375">
        <v>28.21</v>
      </c>
      <c r="C375">
        <v>28.28</v>
      </c>
      <c r="D375">
        <v>27.66</v>
      </c>
      <c r="E375">
        <v>27.87</v>
      </c>
      <c r="F375">
        <v>41877900</v>
      </c>
      <c r="G375">
        <v>25.21</v>
      </c>
    </row>
    <row r="376" spans="1:7">
      <c r="A376" s="1">
        <v>40140</v>
      </c>
      <c r="B376">
        <v>28.22</v>
      </c>
      <c r="C376">
        <v>28.35</v>
      </c>
      <c r="D376">
        <v>27.88</v>
      </c>
      <c r="E376">
        <v>28.07</v>
      </c>
      <c r="F376">
        <v>32738800</v>
      </c>
      <c r="G376">
        <v>25.39</v>
      </c>
    </row>
    <row r="377" spans="1:7">
      <c r="A377" s="1">
        <v>40141</v>
      </c>
      <c r="B377">
        <v>27.89</v>
      </c>
      <c r="C377">
        <v>28.07</v>
      </c>
      <c r="D377">
        <v>27.48</v>
      </c>
      <c r="E377">
        <v>27.86</v>
      </c>
      <c r="F377">
        <v>29019100</v>
      </c>
      <c r="G377">
        <v>25.2</v>
      </c>
    </row>
    <row r="378" spans="1:7">
      <c r="A378" s="1">
        <v>40142</v>
      </c>
      <c r="B378">
        <v>28.01</v>
      </c>
      <c r="C378">
        <v>28.13</v>
      </c>
      <c r="D378">
        <v>27.65</v>
      </c>
      <c r="E378">
        <v>27.83</v>
      </c>
      <c r="F378">
        <v>22882000</v>
      </c>
      <c r="G378">
        <v>25.18</v>
      </c>
    </row>
    <row r="379" spans="1:7">
      <c r="A379" s="1">
        <v>40144</v>
      </c>
      <c r="B379">
        <v>26.96</v>
      </c>
      <c r="C379">
        <v>27.59</v>
      </c>
      <c r="D379">
        <v>26.9</v>
      </c>
      <c r="E379">
        <v>27.14</v>
      </c>
      <c r="F379">
        <v>23176800</v>
      </c>
      <c r="G379">
        <v>24.55</v>
      </c>
    </row>
    <row r="380" spans="1:7">
      <c r="A380" s="1">
        <v>40147</v>
      </c>
      <c r="B380">
        <v>27.28</v>
      </c>
      <c r="C380">
        <v>28.1</v>
      </c>
      <c r="D380">
        <v>27.25</v>
      </c>
      <c r="E380">
        <v>28.04</v>
      </c>
      <c r="F380">
        <v>36739300</v>
      </c>
      <c r="G380">
        <v>25.37</v>
      </c>
    </row>
    <row r="381" spans="1:7">
      <c r="A381" s="1">
        <v>40148</v>
      </c>
      <c r="B381">
        <v>28.15</v>
      </c>
      <c r="C381">
        <v>28.39</v>
      </c>
      <c r="D381">
        <v>27.85</v>
      </c>
      <c r="E381">
        <v>27.99</v>
      </c>
      <c r="F381">
        <v>33169200</v>
      </c>
      <c r="G381">
        <v>25.32</v>
      </c>
    </row>
    <row r="382" spans="1:7">
      <c r="A382" s="1">
        <v>40149</v>
      </c>
      <c r="B382">
        <v>27.88</v>
      </c>
      <c r="C382">
        <v>27.98</v>
      </c>
      <c r="D382">
        <v>27.28</v>
      </c>
      <c r="E382">
        <v>27.45</v>
      </c>
      <c r="F382">
        <v>35368000</v>
      </c>
      <c r="G382">
        <v>24.83</v>
      </c>
    </row>
    <row r="383" spans="1:7">
      <c r="A383" s="1">
        <v>40150</v>
      </c>
      <c r="B383">
        <v>27.52</v>
      </c>
      <c r="C383">
        <v>27.91</v>
      </c>
      <c r="D383">
        <v>26.41</v>
      </c>
      <c r="E383">
        <v>26.49</v>
      </c>
      <c r="F383">
        <v>66620600</v>
      </c>
      <c r="G383">
        <v>23.96</v>
      </c>
    </row>
    <row r="384" spans="1:7">
      <c r="A384" s="1">
        <v>40151</v>
      </c>
      <c r="B384">
        <v>27.02</v>
      </c>
      <c r="C384">
        <v>27.43</v>
      </c>
      <c r="D384">
        <v>26.56</v>
      </c>
      <c r="E384">
        <v>26.96</v>
      </c>
      <c r="F384">
        <v>63916000</v>
      </c>
      <c r="G384">
        <v>24.39</v>
      </c>
    </row>
    <row r="385" spans="1:7">
      <c r="A385" s="1">
        <v>40154</v>
      </c>
      <c r="B385">
        <v>27.07</v>
      </c>
      <c r="C385">
        <v>27.31</v>
      </c>
      <c r="D385">
        <v>26.18</v>
      </c>
      <c r="E385">
        <v>26.36</v>
      </c>
      <c r="F385">
        <v>35764600</v>
      </c>
      <c r="G385">
        <v>23.85</v>
      </c>
    </row>
    <row r="386" spans="1:7">
      <c r="A386" s="1">
        <v>40155</v>
      </c>
      <c r="B386">
        <v>25.99</v>
      </c>
      <c r="C386">
        <v>26.46</v>
      </c>
      <c r="D386">
        <v>25.91</v>
      </c>
      <c r="E386">
        <v>26.03</v>
      </c>
      <c r="F386">
        <v>42682400</v>
      </c>
      <c r="G386">
        <v>23.55</v>
      </c>
    </row>
    <row r="387" spans="1:7">
      <c r="A387" s="1">
        <v>40156</v>
      </c>
      <c r="B387">
        <v>26.15</v>
      </c>
      <c r="C387">
        <v>26.35</v>
      </c>
      <c r="D387">
        <v>25.82</v>
      </c>
      <c r="E387">
        <v>25.96</v>
      </c>
      <c r="F387">
        <v>35697000</v>
      </c>
      <c r="G387">
        <v>23.48</v>
      </c>
    </row>
    <row r="388" spans="1:7">
      <c r="A388" s="1">
        <v>40157</v>
      </c>
      <c r="B388">
        <v>26.18</v>
      </c>
      <c r="C388">
        <v>26.26</v>
      </c>
      <c r="D388">
        <v>25.25</v>
      </c>
      <c r="E388">
        <v>25.32</v>
      </c>
      <c r="F388">
        <v>62139500</v>
      </c>
      <c r="G388">
        <v>22.91</v>
      </c>
    </row>
    <row r="389" spans="1:7">
      <c r="A389" s="1">
        <v>40158</v>
      </c>
      <c r="B389">
        <v>25.09</v>
      </c>
      <c r="C389">
        <v>25.65</v>
      </c>
      <c r="D389">
        <v>25.01</v>
      </c>
      <c r="E389">
        <v>25.41</v>
      </c>
      <c r="F389">
        <v>48496300</v>
      </c>
      <c r="G389">
        <v>22.99</v>
      </c>
    </row>
    <row r="390" spans="1:7">
      <c r="A390" s="1">
        <v>40161</v>
      </c>
      <c r="B390">
        <v>25.4</v>
      </c>
      <c r="C390">
        <v>25.91</v>
      </c>
      <c r="D390">
        <v>25.09</v>
      </c>
      <c r="E390">
        <v>25.49</v>
      </c>
      <c r="F390">
        <v>43877900</v>
      </c>
      <c r="G390">
        <v>23.06</v>
      </c>
    </row>
    <row r="391" spans="1:7">
      <c r="A391" s="1">
        <v>40162</v>
      </c>
      <c r="B391">
        <v>26.02</v>
      </c>
      <c r="C391">
        <v>26.32</v>
      </c>
      <c r="D391">
        <v>25</v>
      </c>
      <c r="E391">
        <v>25.66</v>
      </c>
      <c r="F391">
        <v>254575800</v>
      </c>
      <c r="G391">
        <v>23.21</v>
      </c>
    </row>
    <row r="392" spans="1:7">
      <c r="A392" s="1">
        <v>40163</v>
      </c>
      <c r="B392">
        <v>26.09</v>
      </c>
      <c r="C392">
        <v>26.21</v>
      </c>
      <c r="D392">
        <v>25.56</v>
      </c>
      <c r="E392">
        <v>25.84</v>
      </c>
      <c r="F392">
        <v>87439800</v>
      </c>
      <c r="G392">
        <v>23.38</v>
      </c>
    </row>
    <row r="393" spans="1:7">
      <c r="A393" s="1">
        <v>40164</v>
      </c>
      <c r="B393">
        <v>25.64</v>
      </c>
      <c r="C393">
        <v>26.18</v>
      </c>
      <c r="D393">
        <v>25.62</v>
      </c>
      <c r="E393">
        <v>26.07</v>
      </c>
      <c r="F393">
        <v>80733500</v>
      </c>
      <c r="G393">
        <v>23.58</v>
      </c>
    </row>
    <row r="394" spans="1:7">
      <c r="A394" s="1">
        <v>40165</v>
      </c>
      <c r="B394">
        <v>26.38</v>
      </c>
      <c r="C394">
        <v>27</v>
      </c>
      <c r="D394">
        <v>26.18</v>
      </c>
      <c r="E394">
        <v>26.78</v>
      </c>
      <c r="F394">
        <v>145756600</v>
      </c>
      <c r="G394">
        <v>24.23</v>
      </c>
    </row>
    <row r="395" spans="1:7">
      <c r="A395" s="1">
        <v>40168</v>
      </c>
      <c r="B395">
        <v>26.99</v>
      </c>
      <c r="C395">
        <v>27.49</v>
      </c>
      <c r="D395">
        <v>26.85</v>
      </c>
      <c r="E395">
        <v>27.34</v>
      </c>
      <c r="F395">
        <v>47240800</v>
      </c>
      <c r="G395">
        <v>24.73</v>
      </c>
    </row>
    <row r="396" spans="1:7">
      <c r="A396" s="1">
        <v>40169</v>
      </c>
      <c r="B396">
        <v>27.26</v>
      </c>
      <c r="C396">
        <v>27.3</v>
      </c>
      <c r="D396">
        <v>26.67</v>
      </c>
      <c r="E396">
        <v>27.16</v>
      </c>
      <c r="F396">
        <v>45699700</v>
      </c>
      <c r="G396">
        <v>24.57</v>
      </c>
    </row>
    <row r="397" spans="1:7">
      <c r="A397" s="1">
        <v>40170</v>
      </c>
      <c r="B397">
        <v>27.27</v>
      </c>
      <c r="C397">
        <v>27.28</v>
      </c>
      <c r="D397">
        <v>26.72</v>
      </c>
      <c r="E397">
        <v>26.85</v>
      </c>
      <c r="F397">
        <v>25516800</v>
      </c>
      <c r="G397">
        <v>24.29</v>
      </c>
    </row>
    <row r="398" spans="1:7">
      <c r="A398" s="1">
        <v>40171</v>
      </c>
      <c r="B398">
        <v>26.96</v>
      </c>
      <c r="C398">
        <v>27.14</v>
      </c>
      <c r="D398">
        <v>26.87</v>
      </c>
      <c r="E398">
        <v>27.09</v>
      </c>
      <c r="F398">
        <v>10481200</v>
      </c>
      <c r="G398">
        <v>24.51</v>
      </c>
    </row>
    <row r="399" spans="1:7">
      <c r="A399" s="1">
        <v>40175</v>
      </c>
      <c r="B399">
        <v>27.08</v>
      </c>
      <c r="C399">
        <v>27.2</v>
      </c>
      <c r="D399">
        <v>26.54</v>
      </c>
      <c r="E399">
        <v>26.75</v>
      </c>
      <c r="F399">
        <v>19753100</v>
      </c>
      <c r="G399">
        <v>24.2</v>
      </c>
    </row>
    <row r="400" spans="1:7">
      <c r="A400" s="1">
        <v>40176</v>
      </c>
      <c r="B400">
        <v>26.72</v>
      </c>
      <c r="C400">
        <v>26.88</v>
      </c>
      <c r="D400">
        <v>26.55</v>
      </c>
      <c r="E400">
        <v>26.68</v>
      </c>
      <c r="F400">
        <v>18586500</v>
      </c>
      <c r="G400">
        <v>24.14</v>
      </c>
    </row>
    <row r="401" spans="1:7">
      <c r="A401" s="1">
        <v>40177</v>
      </c>
      <c r="B401">
        <v>26.5</v>
      </c>
      <c r="C401">
        <v>26.82</v>
      </c>
      <c r="D401">
        <v>26.44</v>
      </c>
      <c r="E401">
        <v>26.82</v>
      </c>
      <c r="F401">
        <v>19087700</v>
      </c>
      <c r="G401">
        <v>24.26</v>
      </c>
    </row>
    <row r="402" spans="1:7">
      <c r="A402" s="1">
        <v>40178</v>
      </c>
      <c r="B402">
        <v>26.74</v>
      </c>
      <c r="C402">
        <v>27.24</v>
      </c>
      <c r="D402">
        <v>26.69</v>
      </c>
      <c r="E402">
        <v>26.99</v>
      </c>
      <c r="F402">
        <v>28942400</v>
      </c>
      <c r="G402">
        <v>24.42</v>
      </c>
    </row>
    <row r="403" spans="1:7">
      <c r="A403" s="1">
        <v>40182</v>
      </c>
      <c r="B403">
        <v>27.02</v>
      </c>
      <c r="C403">
        <v>27.48</v>
      </c>
      <c r="D403">
        <v>26.82</v>
      </c>
      <c r="E403">
        <v>27.32</v>
      </c>
      <c r="F403">
        <v>39335700</v>
      </c>
      <c r="G403">
        <v>24.71</v>
      </c>
    </row>
    <row r="404" spans="1:7">
      <c r="A404" s="1">
        <v>40183</v>
      </c>
      <c r="B404">
        <v>27.27</v>
      </c>
      <c r="C404">
        <v>28.24</v>
      </c>
      <c r="D404">
        <v>27.24</v>
      </c>
      <c r="E404">
        <v>28.07</v>
      </c>
      <c r="F404">
        <v>55416000</v>
      </c>
      <c r="G404">
        <v>25.39</v>
      </c>
    </row>
    <row r="405" spans="1:7">
      <c r="A405" s="1">
        <v>40184</v>
      </c>
      <c r="B405">
        <v>28.03</v>
      </c>
      <c r="C405">
        <v>28.33</v>
      </c>
      <c r="D405">
        <v>27.79</v>
      </c>
      <c r="E405">
        <v>28.11</v>
      </c>
      <c r="F405">
        <v>33237000</v>
      </c>
      <c r="G405">
        <v>25.43</v>
      </c>
    </row>
    <row r="406" spans="1:7">
      <c r="A406" s="1">
        <v>40185</v>
      </c>
      <c r="B406">
        <v>28.12</v>
      </c>
      <c r="C406">
        <v>29.43</v>
      </c>
      <c r="D406">
        <v>27.92</v>
      </c>
      <c r="E406">
        <v>29.13</v>
      </c>
      <c r="F406">
        <v>61649000</v>
      </c>
      <c r="G406">
        <v>26.35</v>
      </c>
    </row>
    <row r="407" spans="1:7">
      <c r="A407" s="1">
        <v>40186</v>
      </c>
      <c r="B407">
        <v>28.9</v>
      </c>
      <c r="C407">
        <v>29.35</v>
      </c>
      <c r="D407">
        <v>28.6</v>
      </c>
      <c r="E407">
        <v>28.86</v>
      </c>
      <c r="F407">
        <v>35508700</v>
      </c>
      <c r="G407">
        <v>26.11</v>
      </c>
    </row>
    <row r="408" spans="1:7">
      <c r="A408" s="1">
        <v>40189</v>
      </c>
      <c r="B408">
        <v>29.09</v>
      </c>
      <c r="C408">
        <v>29.17</v>
      </c>
      <c r="D408">
        <v>28.58</v>
      </c>
      <c r="E408">
        <v>28.8</v>
      </c>
      <c r="F408">
        <v>24387800</v>
      </c>
      <c r="G408">
        <v>26.05</v>
      </c>
    </row>
    <row r="409" spans="1:7">
      <c r="A409" s="1">
        <v>40190</v>
      </c>
      <c r="B409">
        <v>28.47</v>
      </c>
      <c r="C409">
        <v>28.55</v>
      </c>
      <c r="D409">
        <v>27.5</v>
      </c>
      <c r="E409">
        <v>28.08</v>
      </c>
      <c r="F409">
        <v>39795000</v>
      </c>
      <c r="G409">
        <v>25.4</v>
      </c>
    </row>
    <row r="410" spans="1:7">
      <c r="A410" s="1">
        <v>40191</v>
      </c>
      <c r="B410">
        <v>27.99</v>
      </c>
      <c r="C410">
        <v>28.76</v>
      </c>
      <c r="D410">
        <v>27.8</v>
      </c>
      <c r="E410">
        <v>28.58</v>
      </c>
      <c r="F410">
        <v>36715300</v>
      </c>
      <c r="G410">
        <v>25.85</v>
      </c>
    </row>
    <row r="411" spans="1:7">
      <c r="A411" s="1">
        <v>40192</v>
      </c>
      <c r="B411">
        <v>28.5</v>
      </c>
      <c r="C411">
        <v>29.21</v>
      </c>
      <c r="D411">
        <v>28.5</v>
      </c>
      <c r="E411">
        <v>28.99</v>
      </c>
      <c r="F411">
        <v>31540700</v>
      </c>
      <c r="G411">
        <v>26.23</v>
      </c>
    </row>
    <row r="412" spans="1:7">
      <c r="A412" s="1">
        <v>40193</v>
      </c>
      <c r="B412">
        <v>28.82</v>
      </c>
      <c r="C412">
        <v>28.9</v>
      </c>
      <c r="D412">
        <v>27.88</v>
      </c>
      <c r="E412">
        <v>28.08</v>
      </c>
      <c r="F412">
        <v>47255900</v>
      </c>
      <c r="G412">
        <v>25.4</v>
      </c>
    </row>
    <row r="413" spans="1:7">
      <c r="A413" s="1">
        <v>40197</v>
      </c>
      <c r="B413">
        <v>27.93</v>
      </c>
      <c r="C413">
        <v>28.47</v>
      </c>
      <c r="D413">
        <v>27.61</v>
      </c>
      <c r="E413">
        <v>28.28</v>
      </c>
      <c r="F413">
        <v>40815800</v>
      </c>
      <c r="G413">
        <v>25.58</v>
      </c>
    </row>
    <row r="414" spans="1:7">
      <c r="A414" s="1">
        <v>40198</v>
      </c>
      <c r="B414">
        <v>28.02</v>
      </c>
      <c r="C414">
        <v>28.65</v>
      </c>
      <c r="D414">
        <v>27.7</v>
      </c>
      <c r="E414">
        <v>27.82</v>
      </c>
      <c r="F414">
        <v>75712300</v>
      </c>
      <c r="G414">
        <v>25.17</v>
      </c>
    </row>
    <row r="415" spans="1:7">
      <c r="A415" s="1">
        <v>40199</v>
      </c>
      <c r="B415">
        <v>27.98</v>
      </c>
      <c r="C415">
        <v>28.5</v>
      </c>
      <c r="D415">
        <v>27.18</v>
      </c>
      <c r="E415">
        <v>28</v>
      </c>
      <c r="F415">
        <v>90151500</v>
      </c>
      <c r="G415">
        <v>25.33</v>
      </c>
    </row>
    <row r="416" spans="1:7">
      <c r="A416" s="1">
        <v>40200</v>
      </c>
      <c r="B416">
        <v>27.97</v>
      </c>
      <c r="C416">
        <v>28.41</v>
      </c>
      <c r="D416">
        <v>27.17</v>
      </c>
      <c r="E416">
        <v>27.26</v>
      </c>
      <c r="F416">
        <v>69506900</v>
      </c>
      <c r="G416">
        <v>24.66</v>
      </c>
    </row>
    <row r="417" spans="1:7">
      <c r="A417" s="1">
        <v>40203</v>
      </c>
      <c r="B417">
        <v>27.45</v>
      </c>
      <c r="C417">
        <v>28.05</v>
      </c>
      <c r="D417">
        <v>27.19</v>
      </c>
      <c r="E417">
        <v>27.66</v>
      </c>
      <c r="F417">
        <v>48319700</v>
      </c>
      <c r="G417">
        <v>25.02</v>
      </c>
    </row>
    <row r="418" spans="1:7">
      <c r="A418" s="1">
        <v>40204</v>
      </c>
      <c r="B418">
        <v>27.45</v>
      </c>
      <c r="C418">
        <v>28.35</v>
      </c>
      <c r="D418">
        <v>26.92</v>
      </c>
      <c r="E418">
        <v>26.99</v>
      </c>
      <c r="F418">
        <v>66590800</v>
      </c>
      <c r="G418">
        <v>24.42</v>
      </c>
    </row>
    <row r="419" spans="1:7">
      <c r="A419" s="1">
        <v>40205</v>
      </c>
      <c r="B419">
        <v>26.9</v>
      </c>
      <c r="C419">
        <v>28.24</v>
      </c>
      <c r="D419">
        <v>26.88</v>
      </c>
      <c r="E419">
        <v>28.2</v>
      </c>
      <c r="F419">
        <v>63074200</v>
      </c>
      <c r="G419">
        <v>25.51</v>
      </c>
    </row>
    <row r="420" spans="1:7">
      <c r="A420" s="1">
        <v>40206</v>
      </c>
      <c r="B420">
        <v>28.28</v>
      </c>
      <c r="C420">
        <v>28.77</v>
      </c>
      <c r="D420">
        <v>27.72</v>
      </c>
      <c r="E420">
        <v>28.45</v>
      </c>
      <c r="F420">
        <v>62109300</v>
      </c>
      <c r="G420">
        <v>25.74</v>
      </c>
    </row>
    <row r="421" spans="1:7">
      <c r="A421" s="1">
        <v>40207</v>
      </c>
      <c r="B421">
        <v>28.44</v>
      </c>
      <c r="C421">
        <v>29.17</v>
      </c>
      <c r="D421">
        <v>28.38</v>
      </c>
      <c r="E421">
        <v>28.43</v>
      </c>
      <c r="F421">
        <v>88783700</v>
      </c>
      <c r="G421">
        <v>25.72</v>
      </c>
    </row>
    <row r="422" spans="1:7">
      <c r="A422" s="1">
        <v>40210</v>
      </c>
      <c r="B422">
        <v>28.6</v>
      </c>
      <c r="C422">
        <v>29.09</v>
      </c>
      <c r="D422">
        <v>28.51</v>
      </c>
      <c r="E422">
        <v>28.93</v>
      </c>
      <c r="F422">
        <v>45240000</v>
      </c>
      <c r="G422">
        <v>26.17</v>
      </c>
    </row>
    <row r="423" spans="1:7">
      <c r="A423" s="1">
        <v>40211</v>
      </c>
      <c r="B423">
        <v>28.96</v>
      </c>
      <c r="C423">
        <v>29.13</v>
      </c>
      <c r="D423">
        <v>28.51</v>
      </c>
      <c r="E423">
        <v>28.79</v>
      </c>
      <c r="F423">
        <v>50306600</v>
      </c>
      <c r="G423">
        <v>26.04</v>
      </c>
    </row>
    <row r="424" spans="1:7">
      <c r="A424" s="1">
        <v>40212</v>
      </c>
      <c r="B424">
        <v>28.57</v>
      </c>
      <c r="C424">
        <v>28.78</v>
      </c>
      <c r="D424">
        <v>27.98</v>
      </c>
      <c r="E424">
        <v>28.14</v>
      </c>
      <c r="F424">
        <v>44597600</v>
      </c>
      <c r="G424">
        <v>25.5</v>
      </c>
    </row>
    <row r="425" spans="1:7">
      <c r="A425" s="1">
        <v>40213</v>
      </c>
      <c r="B425">
        <v>27.95</v>
      </c>
      <c r="C425">
        <v>28.08</v>
      </c>
      <c r="D425">
        <v>27</v>
      </c>
      <c r="E425">
        <v>27.06</v>
      </c>
      <c r="F425">
        <v>68235300</v>
      </c>
      <c r="G425">
        <v>24.52</v>
      </c>
    </row>
    <row r="426" spans="1:7">
      <c r="A426" s="1">
        <v>40214</v>
      </c>
      <c r="B426">
        <v>27.3</v>
      </c>
      <c r="C426">
        <v>27.71</v>
      </c>
      <c r="D426">
        <v>26.62</v>
      </c>
      <c r="E426">
        <v>27.42</v>
      </c>
      <c r="F426">
        <v>68479000</v>
      </c>
      <c r="G426">
        <v>24.85</v>
      </c>
    </row>
    <row r="427" spans="1:7">
      <c r="A427" s="1">
        <v>40217</v>
      </c>
      <c r="B427">
        <v>27.23</v>
      </c>
      <c r="C427">
        <v>27.41</v>
      </c>
      <c r="D427">
        <v>26.4</v>
      </c>
      <c r="E427">
        <v>26.43</v>
      </c>
      <c r="F427">
        <v>43425800</v>
      </c>
      <c r="G427">
        <v>23.95</v>
      </c>
    </row>
    <row r="428" spans="1:7">
      <c r="A428" s="1">
        <v>40218</v>
      </c>
      <c r="B428">
        <v>26.89</v>
      </c>
      <c r="C428">
        <v>27.14</v>
      </c>
      <c r="D428">
        <v>26.37</v>
      </c>
      <c r="E428">
        <v>26.71</v>
      </c>
      <c r="F428">
        <v>46845300</v>
      </c>
      <c r="G428">
        <v>24.21</v>
      </c>
    </row>
    <row r="429" spans="1:7">
      <c r="A429" s="1">
        <v>40219</v>
      </c>
      <c r="B429">
        <v>26.61</v>
      </c>
      <c r="C429">
        <v>27.56</v>
      </c>
      <c r="D429">
        <v>26.55</v>
      </c>
      <c r="E429">
        <v>27.18</v>
      </c>
      <c r="F429">
        <v>42104800</v>
      </c>
      <c r="G429">
        <v>24.63</v>
      </c>
    </row>
    <row r="430" spans="1:7">
      <c r="A430" s="1">
        <v>40220</v>
      </c>
      <c r="B430">
        <v>27.15</v>
      </c>
      <c r="C430">
        <v>27.24</v>
      </c>
      <c r="D430">
        <v>26.71</v>
      </c>
      <c r="E430">
        <v>27.08</v>
      </c>
      <c r="F430">
        <v>35821600</v>
      </c>
      <c r="G430">
        <v>24.54</v>
      </c>
    </row>
    <row r="431" spans="1:7">
      <c r="A431" s="1">
        <v>40221</v>
      </c>
      <c r="B431">
        <v>26.79</v>
      </c>
      <c r="C431">
        <v>27.04</v>
      </c>
      <c r="D431">
        <v>26.47</v>
      </c>
      <c r="E431">
        <v>26.88</v>
      </c>
      <c r="F431">
        <v>45333600</v>
      </c>
      <c r="G431">
        <v>24.36</v>
      </c>
    </row>
    <row r="432" spans="1:7">
      <c r="A432" s="1">
        <v>40225</v>
      </c>
      <c r="B432">
        <v>27.19</v>
      </c>
      <c r="C432">
        <v>27.39</v>
      </c>
      <c r="D432">
        <v>26.94</v>
      </c>
      <c r="E432">
        <v>27.39</v>
      </c>
      <c r="F432">
        <v>36097500</v>
      </c>
      <c r="G432">
        <v>24.82</v>
      </c>
    </row>
    <row r="433" spans="1:7">
      <c r="A433" s="1">
        <v>40226</v>
      </c>
      <c r="B433">
        <v>27.59</v>
      </c>
      <c r="C433">
        <v>27.64</v>
      </c>
      <c r="D433">
        <v>27.09</v>
      </c>
      <c r="E433">
        <v>27.33</v>
      </c>
      <c r="F433">
        <v>50109700</v>
      </c>
      <c r="G433">
        <v>24.77</v>
      </c>
    </row>
    <row r="434" spans="1:7">
      <c r="A434" s="1">
        <v>40227</v>
      </c>
      <c r="B434">
        <v>27.3</v>
      </c>
      <c r="C434">
        <v>27.57</v>
      </c>
      <c r="D434">
        <v>27.16</v>
      </c>
      <c r="E434">
        <v>27.34</v>
      </c>
      <c r="F434">
        <v>30287900</v>
      </c>
      <c r="G434">
        <v>24.78</v>
      </c>
    </row>
    <row r="435" spans="1:7">
      <c r="A435" s="1">
        <v>40228</v>
      </c>
      <c r="B435">
        <v>27.08</v>
      </c>
      <c r="C435">
        <v>27.48</v>
      </c>
      <c r="D435">
        <v>27.07</v>
      </c>
      <c r="E435">
        <v>27.37</v>
      </c>
      <c r="F435">
        <v>32174300</v>
      </c>
      <c r="G435">
        <v>24.8</v>
      </c>
    </row>
    <row r="436" spans="1:7">
      <c r="A436" s="1">
        <v>40231</v>
      </c>
      <c r="B436">
        <v>27.48</v>
      </c>
      <c r="C436">
        <v>28.15</v>
      </c>
      <c r="D436">
        <v>27.38</v>
      </c>
      <c r="E436">
        <v>28.01</v>
      </c>
      <c r="F436">
        <v>41852200</v>
      </c>
      <c r="G436">
        <v>25.38</v>
      </c>
    </row>
    <row r="437" spans="1:7">
      <c r="A437" s="1">
        <v>40232</v>
      </c>
      <c r="B437">
        <v>27.95</v>
      </c>
      <c r="C437">
        <v>28</v>
      </c>
      <c r="D437">
        <v>27.18</v>
      </c>
      <c r="E437">
        <v>27.29</v>
      </c>
      <c r="F437">
        <v>38755100</v>
      </c>
      <c r="G437">
        <v>24.73</v>
      </c>
    </row>
    <row r="438" spans="1:7">
      <c r="A438" s="1">
        <v>40233</v>
      </c>
      <c r="B438">
        <v>27.45</v>
      </c>
      <c r="C438">
        <v>27.77</v>
      </c>
      <c r="D438">
        <v>27.18</v>
      </c>
      <c r="E438">
        <v>27.66</v>
      </c>
      <c r="F438">
        <v>35782300</v>
      </c>
      <c r="G438">
        <v>25.07</v>
      </c>
    </row>
    <row r="439" spans="1:7">
      <c r="A439" s="1">
        <v>40234</v>
      </c>
      <c r="B439">
        <v>27.17</v>
      </c>
      <c r="C439">
        <v>27.48</v>
      </c>
      <c r="D439">
        <v>27.04</v>
      </c>
      <c r="E439">
        <v>27.44</v>
      </c>
      <c r="F439">
        <v>34185600</v>
      </c>
      <c r="G439">
        <v>24.87</v>
      </c>
    </row>
    <row r="440" spans="1:7">
      <c r="A440" s="1">
        <v>40235</v>
      </c>
      <c r="B440">
        <v>27.49</v>
      </c>
      <c r="C440">
        <v>27.5</v>
      </c>
      <c r="D440">
        <v>26.93</v>
      </c>
      <c r="E440">
        <v>27.34</v>
      </c>
      <c r="F440">
        <v>50819700</v>
      </c>
      <c r="G440">
        <v>24.78</v>
      </c>
    </row>
    <row r="441" spans="1:7">
      <c r="A441" s="1">
        <v>40238</v>
      </c>
      <c r="B441">
        <v>27.45</v>
      </c>
      <c r="C441">
        <v>27.59</v>
      </c>
      <c r="D441">
        <v>27.15</v>
      </c>
      <c r="E441">
        <v>27.35</v>
      </c>
      <c r="F441">
        <v>34311000</v>
      </c>
      <c r="G441">
        <v>24.79</v>
      </c>
    </row>
    <row r="442" spans="1:7">
      <c r="A442" s="1">
        <v>40239</v>
      </c>
      <c r="B442">
        <v>27.4</v>
      </c>
      <c r="C442">
        <v>28.21</v>
      </c>
      <c r="D442">
        <v>27.37</v>
      </c>
      <c r="E442">
        <v>27.87</v>
      </c>
      <c r="F442">
        <v>45592200</v>
      </c>
      <c r="G442">
        <v>25.26</v>
      </c>
    </row>
    <row r="443" spans="1:7">
      <c r="A443" s="1">
        <v>40240</v>
      </c>
      <c r="B443">
        <v>27.95</v>
      </c>
      <c r="C443">
        <v>28.45</v>
      </c>
      <c r="D443">
        <v>27.94</v>
      </c>
      <c r="E443">
        <v>28.2</v>
      </c>
      <c r="F443">
        <v>35902200</v>
      </c>
      <c r="G443">
        <v>25.56</v>
      </c>
    </row>
    <row r="444" spans="1:7">
      <c r="A444" s="1">
        <v>40241</v>
      </c>
      <c r="B444">
        <v>28.35</v>
      </c>
      <c r="C444">
        <v>28.57</v>
      </c>
      <c r="D444">
        <v>28.21</v>
      </c>
      <c r="E444">
        <v>28.43</v>
      </c>
      <c r="F444">
        <v>30891500</v>
      </c>
      <c r="G444">
        <v>25.76</v>
      </c>
    </row>
    <row r="445" spans="1:7">
      <c r="A445" s="1">
        <v>40242</v>
      </c>
      <c r="B445">
        <v>28.63</v>
      </c>
      <c r="C445">
        <v>29.27</v>
      </c>
      <c r="D445">
        <v>28.55</v>
      </c>
      <c r="E445">
        <v>29.15</v>
      </c>
      <c r="F445">
        <v>40554100</v>
      </c>
      <c r="G445">
        <v>26.42</v>
      </c>
    </row>
    <row r="446" spans="1:7">
      <c r="A446" s="1">
        <v>40245</v>
      </c>
      <c r="B446">
        <v>29.13</v>
      </c>
      <c r="C446">
        <v>29.35</v>
      </c>
      <c r="D446">
        <v>28.82</v>
      </c>
      <c r="E446">
        <v>28.89</v>
      </c>
      <c r="F446">
        <v>31311900</v>
      </c>
      <c r="G446">
        <v>26.18</v>
      </c>
    </row>
    <row r="447" spans="1:7">
      <c r="A447" s="1">
        <v>40246</v>
      </c>
      <c r="B447">
        <v>28.78</v>
      </c>
      <c r="C447">
        <v>29.22</v>
      </c>
      <c r="D447">
        <v>28.47</v>
      </c>
      <c r="E447">
        <v>28.98</v>
      </c>
      <c r="F447">
        <v>31292400</v>
      </c>
      <c r="G447">
        <v>26.26</v>
      </c>
    </row>
    <row r="448" spans="1:7">
      <c r="A448" s="1">
        <v>40247</v>
      </c>
      <c r="B448">
        <v>29.13</v>
      </c>
      <c r="C448">
        <v>29.83</v>
      </c>
      <c r="D448">
        <v>29.1</v>
      </c>
      <c r="E448">
        <v>29.57</v>
      </c>
      <c r="F448">
        <v>42568300</v>
      </c>
      <c r="G448">
        <v>26.8</v>
      </c>
    </row>
    <row r="449" spans="1:7">
      <c r="A449" s="1">
        <v>40248</v>
      </c>
      <c r="B449">
        <v>29.53</v>
      </c>
      <c r="C449">
        <v>29.76</v>
      </c>
      <c r="D449">
        <v>29.24</v>
      </c>
      <c r="E449">
        <v>29.76</v>
      </c>
      <c r="F449">
        <v>32127400</v>
      </c>
      <c r="G449">
        <v>26.97</v>
      </c>
    </row>
    <row r="450" spans="1:7">
      <c r="A450" s="1">
        <v>40249</v>
      </c>
      <c r="B450">
        <v>29.83</v>
      </c>
      <c r="C450">
        <v>29.94</v>
      </c>
      <c r="D450">
        <v>29.49</v>
      </c>
      <c r="E450">
        <v>29.63</v>
      </c>
      <c r="F450">
        <v>36671500</v>
      </c>
      <c r="G450">
        <v>26.85</v>
      </c>
    </row>
    <row r="451" spans="1:7">
      <c r="A451" s="1">
        <v>40252</v>
      </c>
      <c r="B451">
        <v>29.48</v>
      </c>
      <c r="C451">
        <v>29.89</v>
      </c>
      <c r="D451">
        <v>29.26</v>
      </c>
      <c r="E451">
        <v>29.89</v>
      </c>
      <c r="F451">
        <v>26911900</v>
      </c>
      <c r="G451">
        <v>27.09</v>
      </c>
    </row>
    <row r="452" spans="1:7">
      <c r="A452" s="1">
        <v>40253</v>
      </c>
      <c r="B452">
        <v>29.93</v>
      </c>
      <c r="C452">
        <v>30.32</v>
      </c>
      <c r="D452">
        <v>29.74</v>
      </c>
      <c r="E452">
        <v>30.28</v>
      </c>
      <c r="F452">
        <v>40201400</v>
      </c>
      <c r="G452">
        <v>27.44</v>
      </c>
    </row>
    <row r="453" spans="1:7">
      <c r="A453" s="1">
        <v>40254</v>
      </c>
      <c r="B453">
        <v>30.41</v>
      </c>
      <c r="C453">
        <v>30.67</v>
      </c>
      <c r="D453">
        <v>30.26</v>
      </c>
      <c r="E453">
        <v>30.55</v>
      </c>
      <c r="F453">
        <v>33176200</v>
      </c>
      <c r="G453">
        <v>27.68</v>
      </c>
    </row>
    <row r="454" spans="1:7">
      <c r="A454" s="1">
        <v>40255</v>
      </c>
      <c r="B454">
        <v>30.47</v>
      </c>
      <c r="C454">
        <v>30.56</v>
      </c>
      <c r="D454">
        <v>29.85</v>
      </c>
      <c r="E454">
        <v>30.29</v>
      </c>
      <c r="F454">
        <v>33984900</v>
      </c>
      <c r="G454">
        <v>27.45</v>
      </c>
    </row>
    <row r="455" spans="1:7">
      <c r="A455" s="1">
        <v>40256</v>
      </c>
      <c r="B455">
        <v>30.38</v>
      </c>
      <c r="C455">
        <v>30.54</v>
      </c>
      <c r="D455">
        <v>29.96</v>
      </c>
      <c r="E455">
        <v>30.38</v>
      </c>
      <c r="F455">
        <v>53781800</v>
      </c>
      <c r="G455">
        <v>27.53</v>
      </c>
    </row>
    <row r="456" spans="1:7">
      <c r="A456" s="1">
        <v>40259</v>
      </c>
      <c r="B456">
        <v>30.09</v>
      </c>
      <c r="C456">
        <v>30.59</v>
      </c>
      <c r="D456">
        <v>30.05</v>
      </c>
      <c r="E456">
        <v>30.41</v>
      </c>
      <c r="F456">
        <v>28594000</v>
      </c>
      <c r="G456">
        <v>27.56</v>
      </c>
    </row>
    <row r="457" spans="1:7">
      <c r="A457" s="1">
        <v>40260</v>
      </c>
      <c r="B457">
        <v>30.47</v>
      </c>
      <c r="C457">
        <v>31.12</v>
      </c>
      <c r="D457">
        <v>30.38</v>
      </c>
      <c r="E457">
        <v>31.08</v>
      </c>
      <c r="F457">
        <v>39320200</v>
      </c>
      <c r="G457">
        <v>28.17</v>
      </c>
    </row>
    <row r="458" spans="1:7">
      <c r="A458" s="1">
        <v>40261</v>
      </c>
      <c r="B458">
        <v>30.84</v>
      </c>
      <c r="C458">
        <v>31.28</v>
      </c>
      <c r="D458">
        <v>30.67</v>
      </c>
      <c r="E458">
        <v>30.86</v>
      </c>
      <c r="F458">
        <v>36135600</v>
      </c>
      <c r="G458">
        <v>27.97</v>
      </c>
    </row>
    <row r="459" spans="1:7">
      <c r="A459" s="1">
        <v>40262</v>
      </c>
      <c r="B459">
        <v>31.03</v>
      </c>
      <c r="C459">
        <v>31.99</v>
      </c>
      <c r="D459">
        <v>30.9</v>
      </c>
      <c r="E459">
        <v>31.06</v>
      </c>
      <c r="F459">
        <v>47424300</v>
      </c>
      <c r="G459">
        <v>28.15</v>
      </c>
    </row>
    <row r="460" spans="1:7">
      <c r="A460" s="1">
        <v>40263</v>
      </c>
      <c r="B460">
        <v>31.21</v>
      </c>
      <c r="C460">
        <v>31.77</v>
      </c>
      <c r="D460">
        <v>31</v>
      </c>
      <c r="E460">
        <v>31.22</v>
      </c>
      <c r="F460">
        <v>36079700</v>
      </c>
      <c r="G460">
        <v>28.29</v>
      </c>
    </row>
    <row r="461" spans="1:7">
      <c r="A461" s="1">
        <v>40266</v>
      </c>
      <c r="B461">
        <v>31.35</v>
      </c>
      <c r="C461">
        <v>31.45</v>
      </c>
      <c r="D461">
        <v>30.9</v>
      </c>
      <c r="E461">
        <v>31.1</v>
      </c>
      <c r="F461">
        <v>25280200</v>
      </c>
      <c r="G461">
        <v>28.18</v>
      </c>
    </row>
    <row r="462" spans="1:7">
      <c r="A462" s="1">
        <v>40267</v>
      </c>
      <c r="B462">
        <v>31.1</v>
      </c>
      <c r="C462">
        <v>31.3</v>
      </c>
      <c r="D462">
        <v>30.8</v>
      </c>
      <c r="E462">
        <v>30.84</v>
      </c>
      <c r="F462">
        <v>26937900</v>
      </c>
      <c r="G462">
        <v>27.95</v>
      </c>
    </row>
    <row r="463" spans="1:7">
      <c r="A463" s="1">
        <v>40268</v>
      </c>
      <c r="B463">
        <v>30.58</v>
      </c>
      <c r="C463">
        <v>31.16</v>
      </c>
      <c r="D463">
        <v>30.58</v>
      </c>
      <c r="E463">
        <v>31.12</v>
      </c>
      <c r="F463">
        <v>28384000</v>
      </c>
      <c r="G463">
        <v>28.2</v>
      </c>
    </row>
    <row r="464" spans="1:7">
      <c r="A464" s="1">
        <v>40269</v>
      </c>
      <c r="B464">
        <v>31.4</v>
      </c>
      <c r="C464">
        <v>31.6</v>
      </c>
      <c r="D464">
        <v>31.13</v>
      </c>
      <c r="E464">
        <v>31.37</v>
      </c>
      <c r="F464">
        <v>33041400</v>
      </c>
      <c r="G464">
        <v>28.43</v>
      </c>
    </row>
    <row r="465" spans="1:7">
      <c r="A465" s="1">
        <v>40273</v>
      </c>
      <c r="B465">
        <v>31.49</v>
      </c>
      <c r="C465">
        <v>31.75</v>
      </c>
      <c r="D465">
        <v>31.26</v>
      </c>
      <c r="E465">
        <v>31.51</v>
      </c>
      <c r="F465">
        <v>30821900</v>
      </c>
      <c r="G465">
        <v>28.55</v>
      </c>
    </row>
    <row r="466" spans="1:7">
      <c r="A466" s="1">
        <v>40274</v>
      </c>
      <c r="B466">
        <v>31.36</v>
      </c>
      <c r="C466">
        <v>32.39</v>
      </c>
      <c r="D466">
        <v>31.35</v>
      </c>
      <c r="E466">
        <v>32.28</v>
      </c>
      <c r="F466">
        <v>39500100</v>
      </c>
      <c r="G466">
        <v>29.25</v>
      </c>
    </row>
    <row r="467" spans="1:7">
      <c r="A467" s="1">
        <v>40275</v>
      </c>
      <c r="B467">
        <v>32.28</v>
      </c>
      <c r="C467">
        <v>32.49</v>
      </c>
      <c r="D467">
        <v>31.77</v>
      </c>
      <c r="E467">
        <v>31.99</v>
      </c>
      <c r="F467">
        <v>34514700</v>
      </c>
      <c r="G467">
        <v>28.99</v>
      </c>
    </row>
    <row r="468" spans="1:7">
      <c r="A468" s="1">
        <v>40276</v>
      </c>
      <c r="B468">
        <v>31.79</v>
      </c>
      <c r="C468">
        <v>32.409999999999997</v>
      </c>
      <c r="D468">
        <v>31.56</v>
      </c>
      <c r="E468">
        <v>32.229999999999997</v>
      </c>
      <c r="F468">
        <v>32203600</v>
      </c>
      <c r="G468">
        <v>29.21</v>
      </c>
    </row>
    <row r="469" spans="1:7">
      <c r="A469" s="1">
        <v>40277</v>
      </c>
      <c r="B469">
        <v>32.4</v>
      </c>
      <c r="C469">
        <v>32.65</v>
      </c>
      <c r="D469">
        <v>31.92</v>
      </c>
      <c r="E469">
        <v>32.299999999999997</v>
      </c>
      <c r="F469">
        <v>27106200</v>
      </c>
      <c r="G469">
        <v>29.27</v>
      </c>
    </row>
    <row r="470" spans="1:7">
      <c r="A470" s="1">
        <v>40280</v>
      </c>
      <c r="B470">
        <v>32.4</v>
      </c>
      <c r="C470">
        <v>32.700000000000003</v>
      </c>
      <c r="D470">
        <v>32.270000000000003</v>
      </c>
      <c r="E470">
        <v>32.42</v>
      </c>
      <c r="F470">
        <v>25108400</v>
      </c>
      <c r="G470">
        <v>29.38</v>
      </c>
    </row>
    <row r="471" spans="1:7">
      <c r="A471" s="1">
        <v>40281</v>
      </c>
      <c r="B471">
        <v>32.159999999999997</v>
      </c>
      <c r="C471">
        <v>32.24</v>
      </c>
      <c r="D471">
        <v>31.73</v>
      </c>
      <c r="E471">
        <v>32.15</v>
      </c>
      <c r="F471">
        <v>38042000</v>
      </c>
      <c r="G471">
        <v>29.13</v>
      </c>
    </row>
    <row r="472" spans="1:7">
      <c r="A472" s="1">
        <v>40282</v>
      </c>
      <c r="B472">
        <v>32.46</v>
      </c>
      <c r="C472">
        <v>33.42</v>
      </c>
      <c r="D472">
        <v>32.35</v>
      </c>
      <c r="E472">
        <v>33.28</v>
      </c>
      <c r="F472">
        <v>54445900</v>
      </c>
      <c r="G472">
        <v>30.16</v>
      </c>
    </row>
    <row r="473" spans="1:7">
      <c r="A473" s="1">
        <v>40283</v>
      </c>
      <c r="B473">
        <v>33.229999999999997</v>
      </c>
      <c r="C473">
        <v>33.89</v>
      </c>
      <c r="D473">
        <v>33.119999999999997</v>
      </c>
      <c r="E473">
        <v>33.51</v>
      </c>
      <c r="F473">
        <v>47891800</v>
      </c>
      <c r="G473">
        <v>30.37</v>
      </c>
    </row>
    <row r="474" spans="1:7">
      <c r="A474" s="1">
        <v>40284</v>
      </c>
      <c r="B474">
        <v>33.21</v>
      </c>
      <c r="C474">
        <v>33.25</v>
      </c>
      <c r="D474">
        <v>31.66</v>
      </c>
      <c r="E474">
        <v>32.56</v>
      </c>
      <c r="F474">
        <v>89843800</v>
      </c>
      <c r="G474">
        <v>29.51</v>
      </c>
    </row>
    <row r="475" spans="1:7">
      <c r="A475" s="1">
        <v>40287</v>
      </c>
      <c r="B475">
        <v>32.619999999999997</v>
      </c>
      <c r="C475">
        <v>33.26</v>
      </c>
      <c r="D475">
        <v>32.130000000000003</v>
      </c>
      <c r="E475">
        <v>33.020000000000003</v>
      </c>
      <c r="F475">
        <v>54879400</v>
      </c>
      <c r="G475">
        <v>29.92</v>
      </c>
    </row>
    <row r="476" spans="1:7">
      <c r="A476" s="1">
        <v>40288</v>
      </c>
      <c r="B476">
        <v>33.19</v>
      </c>
      <c r="C476">
        <v>33.89</v>
      </c>
      <c r="D476">
        <v>33</v>
      </c>
      <c r="E476">
        <v>33.69</v>
      </c>
      <c r="F476">
        <v>46816100</v>
      </c>
      <c r="G476">
        <v>30.53</v>
      </c>
    </row>
    <row r="477" spans="1:7">
      <c r="A477" s="1">
        <v>40289</v>
      </c>
      <c r="B477">
        <v>32.590000000000003</v>
      </c>
      <c r="C477">
        <v>34.25</v>
      </c>
      <c r="D477">
        <v>32.51</v>
      </c>
      <c r="E477">
        <v>33.01</v>
      </c>
      <c r="F477">
        <v>96214600</v>
      </c>
      <c r="G477">
        <v>29.91</v>
      </c>
    </row>
    <row r="478" spans="1:7">
      <c r="A478" s="1">
        <v>40290</v>
      </c>
      <c r="B478">
        <v>32.700000000000003</v>
      </c>
      <c r="C478">
        <v>33.72</v>
      </c>
      <c r="D478">
        <v>32.56</v>
      </c>
      <c r="E478">
        <v>33.58</v>
      </c>
      <c r="F478">
        <v>49765400</v>
      </c>
      <c r="G478">
        <v>30.43</v>
      </c>
    </row>
    <row r="479" spans="1:7">
      <c r="A479" s="1">
        <v>40291</v>
      </c>
      <c r="B479">
        <v>33.700000000000003</v>
      </c>
      <c r="C479">
        <v>33.79</v>
      </c>
      <c r="D479">
        <v>33.200000000000003</v>
      </c>
      <c r="E479">
        <v>33.479999999999997</v>
      </c>
      <c r="F479">
        <v>30999200</v>
      </c>
      <c r="G479">
        <v>30.34</v>
      </c>
    </row>
    <row r="480" spans="1:7">
      <c r="A480" s="1">
        <v>40294</v>
      </c>
      <c r="B480">
        <v>33.36</v>
      </c>
      <c r="C480">
        <v>33.450000000000003</v>
      </c>
      <c r="D480">
        <v>32.590000000000003</v>
      </c>
      <c r="E480">
        <v>32.72</v>
      </c>
      <c r="F480">
        <v>36186000</v>
      </c>
      <c r="G480">
        <v>29.65</v>
      </c>
    </row>
    <row r="481" spans="1:7">
      <c r="A481" s="1">
        <v>40295</v>
      </c>
      <c r="B481">
        <v>32.200000000000003</v>
      </c>
      <c r="C481">
        <v>33.07</v>
      </c>
      <c r="D481">
        <v>31.65</v>
      </c>
      <c r="E481">
        <v>31.72</v>
      </c>
      <c r="F481">
        <v>52674300</v>
      </c>
      <c r="G481">
        <v>28.75</v>
      </c>
    </row>
    <row r="482" spans="1:7">
      <c r="A482" s="1">
        <v>40296</v>
      </c>
      <c r="B482">
        <v>32.07</v>
      </c>
      <c r="C482">
        <v>32.65</v>
      </c>
      <c r="D482">
        <v>31.97</v>
      </c>
      <c r="E482">
        <v>32.450000000000003</v>
      </c>
      <c r="F482">
        <v>39027300</v>
      </c>
      <c r="G482">
        <v>29.41</v>
      </c>
    </row>
    <row r="483" spans="1:7">
      <c r="A483" s="1">
        <v>40297</v>
      </c>
      <c r="B483">
        <v>32.79</v>
      </c>
      <c r="C483">
        <v>33.4</v>
      </c>
      <c r="D483">
        <v>32.729999999999997</v>
      </c>
      <c r="E483">
        <v>33.229999999999997</v>
      </c>
      <c r="F483">
        <v>31021400</v>
      </c>
      <c r="G483">
        <v>30.11</v>
      </c>
    </row>
    <row r="484" spans="1:7">
      <c r="A484" s="1">
        <v>40298</v>
      </c>
      <c r="B484">
        <v>33.25</v>
      </c>
      <c r="C484">
        <v>33.82</v>
      </c>
      <c r="D484">
        <v>32.979999999999997</v>
      </c>
      <c r="E484">
        <v>33.11</v>
      </c>
      <c r="F484">
        <v>53446100</v>
      </c>
      <c r="G484">
        <v>30</v>
      </c>
    </row>
    <row r="485" spans="1:7">
      <c r="A485" s="1">
        <v>40301</v>
      </c>
      <c r="B485">
        <v>33.22</v>
      </c>
      <c r="C485">
        <v>34.090000000000003</v>
      </c>
      <c r="D485">
        <v>33.21</v>
      </c>
      <c r="E485">
        <v>33.880000000000003</v>
      </c>
      <c r="F485">
        <v>37442300</v>
      </c>
      <c r="G485">
        <v>30.7</v>
      </c>
    </row>
    <row r="486" spans="1:7">
      <c r="A486" s="1">
        <v>40302</v>
      </c>
      <c r="B486">
        <v>33.409999999999997</v>
      </c>
      <c r="C486">
        <v>33.97</v>
      </c>
      <c r="D486">
        <v>32.72</v>
      </c>
      <c r="E486">
        <v>32.94</v>
      </c>
      <c r="F486">
        <v>53828300</v>
      </c>
      <c r="G486">
        <v>29.85</v>
      </c>
    </row>
    <row r="487" spans="1:7">
      <c r="A487" s="1">
        <v>40303</v>
      </c>
      <c r="B487">
        <v>32.630000000000003</v>
      </c>
      <c r="C487">
        <v>33.18</v>
      </c>
      <c r="D487">
        <v>31.72</v>
      </c>
      <c r="E487">
        <v>32.659999999999997</v>
      </c>
      <c r="F487">
        <v>45183200</v>
      </c>
      <c r="G487">
        <v>29.64</v>
      </c>
    </row>
    <row r="488" spans="1:7">
      <c r="A488" s="1">
        <v>40304</v>
      </c>
      <c r="B488">
        <v>32.44</v>
      </c>
      <c r="C488">
        <v>32.75</v>
      </c>
      <c r="D488">
        <v>29.31</v>
      </c>
      <c r="E488">
        <v>31.18</v>
      </c>
      <c r="F488">
        <v>78743100</v>
      </c>
      <c r="G488">
        <v>28.3</v>
      </c>
    </row>
    <row r="489" spans="1:7">
      <c r="A489" s="1">
        <v>40305</v>
      </c>
      <c r="B489">
        <v>30.88</v>
      </c>
      <c r="C489">
        <v>31.75</v>
      </c>
      <c r="D489">
        <v>30.2</v>
      </c>
      <c r="E489">
        <v>30.82</v>
      </c>
      <c r="F489">
        <v>66958000</v>
      </c>
      <c r="G489">
        <v>27.97</v>
      </c>
    </row>
    <row r="490" spans="1:7">
      <c r="A490" s="1">
        <v>40308</v>
      </c>
      <c r="B490">
        <v>32.25</v>
      </c>
      <c r="C490">
        <v>33.08</v>
      </c>
      <c r="D490">
        <v>32.159999999999997</v>
      </c>
      <c r="E490">
        <v>32.97</v>
      </c>
      <c r="F490">
        <v>67195800</v>
      </c>
      <c r="G490">
        <v>29.92</v>
      </c>
    </row>
    <row r="491" spans="1:7">
      <c r="A491" s="1">
        <v>40309</v>
      </c>
      <c r="B491">
        <v>32.51</v>
      </c>
      <c r="C491">
        <v>33.67</v>
      </c>
      <c r="D491">
        <v>32.42</v>
      </c>
      <c r="E491">
        <v>32.909999999999997</v>
      </c>
      <c r="F491">
        <v>47883200</v>
      </c>
      <c r="G491">
        <v>29.87</v>
      </c>
    </row>
    <row r="492" spans="1:7">
      <c r="A492" s="1">
        <v>40310</v>
      </c>
      <c r="B492">
        <v>33.18</v>
      </c>
      <c r="C492">
        <v>33.81</v>
      </c>
      <c r="D492">
        <v>33.06</v>
      </c>
      <c r="E492">
        <v>33.659999999999997</v>
      </c>
      <c r="F492">
        <v>39616100</v>
      </c>
      <c r="G492">
        <v>30.55</v>
      </c>
    </row>
    <row r="493" spans="1:7">
      <c r="A493" s="1">
        <v>40311</v>
      </c>
      <c r="B493">
        <v>33.5</v>
      </c>
      <c r="C493">
        <v>33.83</v>
      </c>
      <c r="D493">
        <v>33.08</v>
      </c>
      <c r="E493">
        <v>33.08</v>
      </c>
      <c r="F493">
        <v>33791100</v>
      </c>
      <c r="G493">
        <v>30.02</v>
      </c>
    </row>
    <row r="494" spans="1:7">
      <c r="A494" s="1">
        <v>40312</v>
      </c>
      <c r="B494">
        <v>32.76</v>
      </c>
      <c r="C494">
        <v>32.880000000000003</v>
      </c>
      <c r="D494">
        <v>31.76</v>
      </c>
      <c r="E494">
        <v>32.04</v>
      </c>
      <c r="F494">
        <v>57390600</v>
      </c>
      <c r="G494">
        <v>29.08</v>
      </c>
    </row>
    <row r="495" spans="1:7">
      <c r="A495" s="1">
        <v>40315</v>
      </c>
      <c r="B495">
        <v>32.08</v>
      </c>
      <c r="C495">
        <v>32.24</v>
      </c>
      <c r="D495">
        <v>31.14</v>
      </c>
      <c r="E495">
        <v>31.97</v>
      </c>
      <c r="F495">
        <v>47043700</v>
      </c>
      <c r="G495">
        <v>29.02</v>
      </c>
    </row>
    <row r="496" spans="1:7">
      <c r="A496" s="1">
        <v>40316</v>
      </c>
      <c r="B496">
        <v>32.28</v>
      </c>
      <c r="C496">
        <v>32.35</v>
      </c>
      <c r="D496">
        <v>30.35</v>
      </c>
      <c r="E496">
        <v>30.59</v>
      </c>
      <c r="F496">
        <v>56666700</v>
      </c>
      <c r="G496">
        <v>27.76</v>
      </c>
    </row>
    <row r="497" spans="1:7">
      <c r="A497" s="1">
        <v>40317</v>
      </c>
      <c r="B497">
        <v>29.95</v>
      </c>
      <c r="C497">
        <v>30.28</v>
      </c>
      <c r="D497">
        <v>29.09</v>
      </c>
      <c r="E497">
        <v>30.08</v>
      </c>
      <c r="F497">
        <v>72538500</v>
      </c>
      <c r="G497">
        <v>27.3</v>
      </c>
    </row>
    <row r="498" spans="1:7">
      <c r="A498" s="1">
        <v>40318</v>
      </c>
      <c r="B498">
        <v>29.44</v>
      </c>
      <c r="C498">
        <v>30</v>
      </c>
      <c r="D498">
        <v>28.65</v>
      </c>
      <c r="E498">
        <v>28.69</v>
      </c>
      <c r="F498">
        <v>78027500</v>
      </c>
      <c r="G498">
        <v>26.04</v>
      </c>
    </row>
    <row r="499" spans="1:7">
      <c r="A499" s="1">
        <v>40319</v>
      </c>
      <c r="B499">
        <v>28.05</v>
      </c>
      <c r="C499">
        <v>30.3</v>
      </c>
      <c r="D499">
        <v>28.05</v>
      </c>
      <c r="E499">
        <v>30.11</v>
      </c>
      <c r="F499">
        <v>88191700</v>
      </c>
      <c r="G499">
        <v>27.33</v>
      </c>
    </row>
    <row r="500" spans="1:7">
      <c r="A500" s="1">
        <v>40322</v>
      </c>
      <c r="B500">
        <v>29.57</v>
      </c>
      <c r="C500">
        <v>29.75</v>
      </c>
      <c r="D500">
        <v>28.53</v>
      </c>
      <c r="E500">
        <v>28.71</v>
      </c>
      <c r="F500">
        <v>64867000</v>
      </c>
      <c r="G500">
        <v>26.06</v>
      </c>
    </row>
    <row r="501" spans="1:7">
      <c r="A501" s="1">
        <v>40323</v>
      </c>
      <c r="B501">
        <v>27.71</v>
      </c>
      <c r="C501">
        <v>28.91</v>
      </c>
      <c r="D501">
        <v>27.44</v>
      </c>
      <c r="E501">
        <v>28.9</v>
      </c>
      <c r="F501">
        <v>55196200</v>
      </c>
      <c r="G501">
        <v>26.23</v>
      </c>
    </row>
    <row r="502" spans="1:7">
      <c r="A502" s="1">
        <v>40324</v>
      </c>
      <c r="B502">
        <v>29.23</v>
      </c>
      <c r="C502">
        <v>29.34</v>
      </c>
      <c r="D502">
        <v>27.7</v>
      </c>
      <c r="E502">
        <v>28.04</v>
      </c>
      <c r="F502">
        <v>62366800</v>
      </c>
      <c r="G502">
        <v>25.45</v>
      </c>
    </row>
    <row r="503" spans="1:7">
      <c r="A503" s="1">
        <v>40325</v>
      </c>
      <c r="B503">
        <v>28.71</v>
      </c>
      <c r="C503">
        <v>29.48</v>
      </c>
      <c r="D503">
        <v>28.5</v>
      </c>
      <c r="E503">
        <v>29.41</v>
      </c>
      <c r="F503">
        <v>48871900</v>
      </c>
      <c r="G503">
        <v>26.69</v>
      </c>
    </row>
    <row r="504" spans="1:7">
      <c r="A504" s="1">
        <v>40326</v>
      </c>
      <c r="B504">
        <v>29.47</v>
      </c>
      <c r="C504">
        <v>29.5</v>
      </c>
      <c r="D504">
        <v>28.54</v>
      </c>
      <c r="E504">
        <v>28.69</v>
      </c>
      <c r="F504">
        <v>40885500</v>
      </c>
      <c r="G504">
        <v>26.04</v>
      </c>
    </row>
    <row r="505" spans="1:7">
      <c r="A505" s="1">
        <v>40330</v>
      </c>
      <c r="B505">
        <v>28.68</v>
      </c>
      <c r="C505">
        <v>29.2</v>
      </c>
      <c r="D505">
        <v>28.19</v>
      </c>
      <c r="E505">
        <v>28.23</v>
      </c>
      <c r="F505">
        <v>39475500</v>
      </c>
      <c r="G505">
        <v>25.62</v>
      </c>
    </row>
    <row r="506" spans="1:7">
      <c r="A506" s="1">
        <v>40331</v>
      </c>
      <c r="B506">
        <v>28.56</v>
      </c>
      <c r="C506">
        <v>29.2</v>
      </c>
      <c r="D506">
        <v>28.32</v>
      </c>
      <c r="E506">
        <v>29.18</v>
      </c>
      <c r="F506">
        <v>32478900</v>
      </c>
      <c r="G506">
        <v>26.48</v>
      </c>
    </row>
    <row r="507" spans="1:7">
      <c r="A507" s="1">
        <v>40332</v>
      </c>
      <c r="B507">
        <v>29.36</v>
      </c>
      <c r="C507">
        <v>29.48</v>
      </c>
      <c r="D507">
        <v>28.52</v>
      </c>
      <c r="E507">
        <v>28.86</v>
      </c>
      <c r="F507">
        <v>30888500</v>
      </c>
      <c r="G507">
        <v>26.19</v>
      </c>
    </row>
    <row r="508" spans="1:7">
      <c r="A508" s="1">
        <v>40333</v>
      </c>
      <c r="B508">
        <v>28.28</v>
      </c>
      <c r="C508">
        <v>28.45</v>
      </c>
      <c r="D508">
        <v>27.65</v>
      </c>
      <c r="E508">
        <v>27.78</v>
      </c>
      <c r="F508">
        <v>50696800</v>
      </c>
      <c r="G508">
        <v>25.21</v>
      </c>
    </row>
    <row r="509" spans="1:7">
      <c r="A509" s="1">
        <v>40336</v>
      </c>
      <c r="B509">
        <v>28.01</v>
      </c>
      <c r="C509">
        <v>28.11</v>
      </c>
      <c r="D509">
        <v>27.26</v>
      </c>
      <c r="E509">
        <v>27.29</v>
      </c>
      <c r="F509">
        <v>36969800</v>
      </c>
      <c r="G509">
        <v>24.77</v>
      </c>
    </row>
    <row r="510" spans="1:7">
      <c r="A510" s="1">
        <v>40337</v>
      </c>
      <c r="B510">
        <v>27.46</v>
      </c>
      <c r="C510">
        <v>27.81</v>
      </c>
      <c r="D510">
        <v>26.66</v>
      </c>
      <c r="E510">
        <v>27.76</v>
      </c>
      <c r="F510">
        <v>47134900</v>
      </c>
      <c r="G510">
        <v>25.19</v>
      </c>
    </row>
    <row r="511" spans="1:7">
      <c r="A511" s="1">
        <v>40338</v>
      </c>
      <c r="B511">
        <v>27.95</v>
      </c>
      <c r="C511">
        <v>27.96</v>
      </c>
      <c r="D511">
        <v>26.9</v>
      </c>
      <c r="E511">
        <v>27.03</v>
      </c>
      <c r="F511">
        <v>37988200</v>
      </c>
      <c r="G511">
        <v>24.53</v>
      </c>
    </row>
    <row r="512" spans="1:7">
      <c r="A512" s="1">
        <v>40339</v>
      </c>
      <c r="B512">
        <v>27.52</v>
      </c>
      <c r="C512">
        <v>28.24</v>
      </c>
      <c r="D512">
        <v>27.4</v>
      </c>
      <c r="E512">
        <v>28.13</v>
      </c>
      <c r="F512">
        <v>41612900</v>
      </c>
      <c r="G512">
        <v>25.53</v>
      </c>
    </row>
    <row r="513" spans="1:7">
      <c r="A513" s="1">
        <v>40340</v>
      </c>
      <c r="B513">
        <v>27.74</v>
      </c>
      <c r="C513">
        <v>27.95</v>
      </c>
      <c r="D513">
        <v>27.35</v>
      </c>
      <c r="E513">
        <v>27.84</v>
      </c>
      <c r="F513">
        <v>39468100</v>
      </c>
      <c r="G513">
        <v>25.27</v>
      </c>
    </row>
    <row r="514" spans="1:7">
      <c r="A514" s="1">
        <v>40343</v>
      </c>
      <c r="B514">
        <v>27.8</v>
      </c>
      <c r="C514">
        <v>27.97</v>
      </c>
      <c r="D514">
        <v>27.31</v>
      </c>
      <c r="E514">
        <v>27.4</v>
      </c>
      <c r="F514">
        <v>45506200</v>
      </c>
      <c r="G514">
        <v>24.87</v>
      </c>
    </row>
    <row r="515" spans="1:7">
      <c r="A515" s="1">
        <v>40344</v>
      </c>
      <c r="B515">
        <v>27.59</v>
      </c>
      <c r="C515">
        <v>27.93</v>
      </c>
      <c r="D515">
        <v>27.5</v>
      </c>
      <c r="E515">
        <v>27.91</v>
      </c>
      <c r="F515">
        <v>45128400</v>
      </c>
      <c r="G515">
        <v>25.33</v>
      </c>
    </row>
    <row r="516" spans="1:7">
      <c r="A516" s="1">
        <v>40345</v>
      </c>
      <c r="B516">
        <v>27.75</v>
      </c>
      <c r="C516">
        <v>28.25</v>
      </c>
      <c r="D516">
        <v>27.67</v>
      </c>
      <c r="E516">
        <v>28.12</v>
      </c>
      <c r="F516">
        <v>28707100</v>
      </c>
      <c r="G516">
        <v>25.52</v>
      </c>
    </row>
    <row r="517" spans="1:7">
      <c r="A517" s="1">
        <v>40346</v>
      </c>
      <c r="B517">
        <v>28.1</v>
      </c>
      <c r="C517">
        <v>28.19</v>
      </c>
      <c r="D517">
        <v>27.53</v>
      </c>
      <c r="E517">
        <v>27.93</v>
      </c>
      <c r="F517">
        <v>30739400</v>
      </c>
      <c r="G517">
        <v>25.35</v>
      </c>
    </row>
    <row r="518" spans="1:7">
      <c r="A518" s="1">
        <v>40347</v>
      </c>
      <c r="B518">
        <v>28.04</v>
      </c>
      <c r="C518">
        <v>28.23</v>
      </c>
      <c r="D518">
        <v>27.74</v>
      </c>
      <c r="E518">
        <v>28.07</v>
      </c>
      <c r="F518">
        <v>39496700</v>
      </c>
      <c r="G518">
        <v>25.48</v>
      </c>
    </row>
    <row r="519" spans="1:7">
      <c r="A519" s="1">
        <v>40350</v>
      </c>
      <c r="B519">
        <v>28.44</v>
      </c>
      <c r="C519">
        <v>28.5</v>
      </c>
      <c r="D519">
        <v>27.79</v>
      </c>
      <c r="E519">
        <v>27.94</v>
      </c>
      <c r="F519">
        <v>30005400</v>
      </c>
      <c r="G519">
        <v>25.36</v>
      </c>
    </row>
    <row r="520" spans="1:7">
      <c r="A520" s="1">
        <v>40351</v>
      </c>
      <c r="B520">
        <v>28.03</v>
      </c>
      <c r="C520">
        <v>28.33</v>
      </c>
      <c r="D520">
        <v>27.43</v>
      </c>
      <c r="E520">
        <v>27.46</v>
      </c>
      <c r="F520">
        <v>33694800</v>
      </c>
      <c r="G520">
        <v>24.92</v>
      </c>
    </row>
    <row r="521" spans="1:7">
      <c r="A521" s="1">
        <v>40352</v>
      </c>
      <c r="B521">
        <v>27.38</v>
      </c>
      <c r="C521">
        <v>27.76</v>
      </c>
      <c r="D521">
        <v>27.15</v>
      </c>
      <c r="E521">
        <v>27.32</v>
      </c>
      <c r="F521">
        <v>36030500</v>
      </c>
      <c r="G521">
        <v>24.8</v>
      </c>
    </row>
    <row r="522" spans="1:7">
      <c r="A522" s="1">
        <v>40353</v>
      </c>
      <c r="B522">
        <v>27.05</v>
      </c>
      <c r="C522">
        <v>27.1</v>
      </c>
      <c r="D522">
        <v>26.28</v>
      </c>
      <c r="E522">
        <v>26.86</v>
      </c>
      <c r="F522">
        <v>66950600</v>
      </c>
      <c r="G522">
        <v>24.38</v>
      </c>
    </row>
    <row r="523" spans="1:7">
      <c r="A523" s="1">
        <v>40354</v>
      </c>
      <c r="B523">
        <v>27.15</v>
      </c>
      <c r="C523">
        <v>27.61</v>
      </c>
      <c r="D523">
        <v>26.85</v>
      </c>
      <c r="E523">
        <v>27.05</v>
      </c>
      <c r="F523">
        <v>78977700</v>
      </c>
      <c r="G523">
        <v>24.55</v>
      </c>
    </row>
    <row r="524" spans="1:7">
      <c r="A524" s="1">
        <v>40357</v>
      </c>
      <c r="B524">
        <v>27.24</v>
      </c>
      <c r="C524">
        <v>27.34</v>
      </c>
      <c r="D524">
        <v>26.82</v>
      </c>
      <c r="E524">
        <v>27.03</v>
      </c>
      <c r="F524">
        <v>31717000</v>
      </c>
      <c r="G524">
        <v>24.53</v>
      </c>
    </row>
    <row r="525" spans="1:7">
      <c r="A525" s="1">
        <v>40358</v>
      </c>
      <c r="B525">
        <v>26.57</v>
      </c>
      <c r="C525">
        <v>26.66</v>
      </c>
      <c r="D525">
        <v>25.79</v>
      </c>
      <c r="E525">
        <v>25.93</v>
      </c>
      <c r="F525">
        <v>55568200</v>
      </c>
      <c r="G525">
        <v>23.53</v>
      </c>
    </row>
    <row r="526" spans="1:7">
      <c r="A526" s="1">
        <v>40359</v>
      </c>
      <c r="B526">
        <v>26.05</v>
      </c>
      <c r="C526">
        <v>26.45</v>
      </c>
      <c r="D526">
        <v>25.52</v>
      </c>
      <c r="E526">
        <v>25.6</v>
      </c>
      <c r="F526">
        <v>37501000</v>
      </c>
      <c r="G526">
        <v>23.23</v>
      </c>
    </row>
    <row r="527" spans="1:7">
      <c r="A527" s="1">
        <v>40360</v>
      </c>
      <c r="B527">
        <v>25.54</v>
      </c>
      <c r="C527">
        <v>25.94</v>
      </c>
      <c r="D527">
        <v>24.6</v>
      </c>
      <c r="E527">
        <v>25.18</v>
      </c>
      <c r="F527">
        <v>58947800</v>
      </c>
      <c r="G527">
        <v>22.85</v>
      </c>
    </row>
    <row r="528" spans="1:7">
      <c r="A528" s="1">
        <v>40361</v>
      </c>
      <c r="B528">
        <v>25.4</v>
      </c>
      <c r="C528">
        <v>25.68</v>
      </c>
      <c r="D528">
        <v>24.76</v>
      </c>
      <c r="E528">
        <v>24.88</v>
      </c>
      <c r="F528">
        <v>32231100</v>
      </c>
      <c r="G528">
        <v>22.58</v>
      </c>
    </row>
    <row r="529" spans="1:7">
      <c r="A529" s="1">
        <v>40365</v>
      </c>
      <c r="B529">
        <v>25.46</v>
      </c>
      <c r="C529">
        <v>25.64</v>
      </c>
      <c r="D529">
        <v>24.79</v>
      </c>
      <c r="E529">
        <v>25.15</v>
      </c>
      <c r="F529">
        <v>37248300</v>
      </c>
      <c r="G529">
        <v>22.83</v>
      </c>
    </row>
    <row r="530" spans="1:7">
      <c r="A530" s="1">
        <v>40366</v>
      </c>
      <c r="B530">
        <v>25.28</v>
      </c>
      <c r="C530">
        <v>26.73</v>
      </c>
      <c r="D530">
        <v>25.14</v>
      </c>
      <c r="E530">
        <v>26.66</v>
      </c>
      <c r="F530">
        <v>48830500</v>
      </c>
      <c r="G530">
        <v>24.2</v>
      </c>
    </row>
    <row r="531" spans="1:7">
      <c r="A531" s="1">
        <v>40367</v>
      </c>
      <c r="B531">
        <v>27.06</v>
      </c>
      <c r="C531">
        <v>27.06</v>
      </c>
      <c r="D531">
        <v>26.1</v>
      </c>
      <c r="E531">
        <v>26.64</v>
      </c>
      <c r="F531">
        <v>38228800</v>
      </c>
      <c r="G531">
        <v>24.18</v>
      </c>
    </row>
    <row r="532" spans="1:7">
      <c r="A532" s="1">
        <v>40368</v>
      </c>
      <c r="B532">
        <v>26.5</v>
      </c>
      <c r="C532">
        <v>27.04</v>
      </c>
      <c r="D532">
        <v>26.4</v>
      </c>
      <c r="E532">
        <v>27</v>
      </c>
      <c r="F532">
        <v>24905000</v>
      </c>
      <c r="G532">
        <v>24.51</v>
      </c>
    </row>
    <row r="533" spans="1:7">
      <c r="A533" s="1">
        <v>40371</v>
      </c>
      <c r="B533">
        <v>26.93</v>
      </c>
      <c r="C533">
        <v>27.13</v>
      </c>
      <c r="D533">
        <v>26.56</v>
      </c>
      <c r="E533">
        <v>27.06</v>
      </c>
      <c r="F533">
        <v>18761700</v>
      </c>
      <c r="G533">
        <v>24.56</v>
      </c>
    </row>
    <row r="534" spans="1:7">
      <c r="A534" s="1">
        <v>40372</v>
      </c>
      <c r="B534">
        <v>27.37</v>
      </c>
      <c r="C534">
        <v>28.08</v>
      </c>
      <c r="D534">
        <v>27.32</v>
      </c>
      <c r="E534">
        <v>27.94</v>
      </c>
      <c r="F534">
        <v>31658500</v>
      </c>
      <c r="G534">
        <v>25.36</v>
      </c>
    </row>
    <row r="535" spans="1:7">
      <c r="A535" s="1">
        <v>40373</v>
      </c>
      <c r="B535">
        <v>27.7</v>
      </c>
      <c r="C535">
        <v>27.78</v>
      </c>
      <c r="D535">
        <v>27.25</v>
      </c>
      <c r="E535">
        <v>27.66</v>
      </c>
      <c r="F535">
        <v>31305800</v>
      </c>
      <c r="G535">
        <v>25.1</v>
      </c>
    </row>
    <row r="536" spans="1:7">
      <c r="A536" s="1">
        <v>40374</v>
      </c>
      <c r="B536">
        <v>27.85</v>
      </c>
      <c r="C536">
        <v>28.16</v>
      </c>
      <c r="D536">
        <v>27.02</v>
      </c>
      <c r="E536">
        <v>27.81</v>
      </c>
      <c r="F536">
        <v>48127100</v>
      </c>
      <c r="G536">
        <v>25.24</v>
      </c>
    </row>
    <row r="537" spans="1:7">
      <c r="A537" s="1">
        <v>40375</v>
      </c>
      <c r="B537">
        <v>27.44</v>
      </c>
      <c r="C537">
        <v>27.47</v>
      </c>
      <c r="D537">
        <v>26.16</v>
      </c>
      <c r="E537">
        <v>26.24</v>
      </c>
      <c r="F537">
        <v>55456400</v>
      </c>
      <c r="G537">
        <v>23.82</v>
      </c>
    </row>
    <row r="538" spans="1:7">
      <c r="A538" s="1">
        <v>40378</v>
      </c>
      <c r="B538">
        <v>26.27</v>
      </c>
      <c r="C538">
        <v>26.4</v>
      </c>
      <c r="D538">
        <v>25.62</v>
      </c>
      <c r="E538">
        <v>26.02</v>
      </c>
      <c r="F538">
        <v>34667100</v>
      </c>
      <c r="G538">
        <v>23.62</v>
      </c>
    </row>
    <row r="539" spans="1:7">
      <c r="A539" s="1">
        <v>40379</v>
      </c>
      <c r="B539">
        <v>25.47</v>
      </c>
      <c r="C539">
        <v>25.92</v>
      </c>
      <c r="D539">
        <v>25.3</v>
      </c>
      <c r="E539">
        <v>25.91</v>
      </c>
      <c r="F539">
        <v>47672300</v>
      </c>
      <c r="G539">
        <v>23.52</v>
      </c>
    </row>
    <row r="540" spans="1:7">
      <c r="A540" s="1">
        <v>40380</v>
      </c>
      <c r="B540">
        <v>27.53</v>
      </c>
      <c r="C540">
        <v>27.6</v>
      </c>
      <c r="D540">
        <v>25.97</v>
      </c>
      <c r="E540">
        <v>26.06</v>
      </c>
      <c r="F540">
        <v>70914600</v>
      </c>
      <c r="G540">
        <v>23.65</v>
      </c>
    </row>
    <row r="541" spans="1:7">
      <c r="A541" s="1">
        <v>40381</v>
      </c>
      <c r="B541">
        <v>26.62</v>
      </c>
      <c r="C541">
        <v>27.49</v>
      </c>
      <c r="D541">
        <v>26.55</v>
      </c>
      <c r="E541">
        <v>27.39</v>
      </c>
      <c r="F541">
        <v>53000300</v>
      </c>
      <c r="G541">
        <v>24.86</v>
      </c>
    </row>
    <row r="542" spans="1:7">
      <c r="A542" s="1">
        <v>40382</v>
      </c>
      <c r="B542">
        <v>27.33</v>
      </c>
      <c r="C542">
        <v>27.55</v>
      </c>
      <c r="D542">
        <v>27</v>
      </c>
      <c r="E542">
        <v>27.42</v>
      </c>
      <c r="F542">
        <v>25737000</v>
      </c>
      <c r="G542">
        <v>24.89</v>
      </c>
    </row>
    <row r="543" spans="1:7">
      <c r="A543" s="1">
        <v>40385</v>
      </c>
      <c r="B543">
        <v>27.45</v>
      </c>
      <c r="C543">
        <v>27.92</v>
      </c>
      <c r="D543">
        <v>27.23</v>
      </c>
      <c r="E543">
        <v>27.91</v>
      </c>
      <c r="F543">
        <v>22724200</v>
      </c>
      <c r="G543">
        <v>25.33</v>
      </c>
    </row>
    <row r="544" spans="1:7">
      <c r="A544" s="1">
        <v>40386</v>
      </c>
      <c r="B544">
        <v>28.41</v>
      </c>
      <c r="C544">
        <v>28.77</v>
      </c>
      <c r="D544">
        <v>28.24</v>
      </c>
      <c r="E544">
        <v>28.39</v>
      </c>
      <c r="F544">
        <v>38411500</v>
      </c>
      <c r="G544">
        <v>25.77</v>
      </c>
    </row>
    <row r="545" spans="1:7">
      <c r="A545" s="1">
        <v>40387</v>
      </c>
      <c r="B545">
        <v>28.25</v>
      </c>
      <c r="C545">
        <v>28.54</v>
      </c>
      <c r="D545">
        <v>27.92</v>
      </c>
      <c r="E545">
        <v>28.07</v>
      </c>
      <c r="F545">
        <v>23935100</v>
      </c>
      <c r="G545">
        <v>25.48</v>
      </c>
    </row>
    <row r="546" spans="1:7">
      <c r="A546" s="1">
        <v>40388</v>
      </c>
      <c r="B546">
        <v>28.32</v>
      </c>
      <c r="C546">
        <v>28.49</v>
      </c>
      <c r="D546">
        <v>27.48</v>
      </c>
      <c r="E546">
        <v>27.69</v>
      </c>
      <c r="F546">
        <v>30045500</v>
      </c>
      <c r="G546">
        <v>25.13</v>
      </c>
    </row>
    <row r="547" spans="1:7">
      <c r="A547" s="1">
        <v>40389</v>
      </c>
      <c r="B547">
        <v>27.27</v>
      </c>
      <c r="C547">
        <v>27.99</v>
      </c>
      <c r="D547">
        <v>27.25</v>
      </c>
      <c r="E547">
        <v>27.73</v>
      </c>
      <c r="F547">
        <v>27490900</v>
      </c>
      <c r="G547">
        <v>25.17</v>
      </c>
    </row>
    <row r="548" spans="1:7">
      <c r="A548" s="1">
        <v>40392</v>
      </c>
      <c r="B548">
        <v>28.29</v>
      </c>
      <c r="C548">
        <v>28.58</v>
      </c>
      <c r="D548">
        <v>27.95</v>
      </c>
      <c r="E548">
        <v>28.57</v>
      </c>
      <c r="F548">
        <v>28005100</v>
      </c>
      <c r="G548">
        <v>25.93</v>
      </c>
    </row>
    <row r="549" spans="1:7">
      <c r="A549" s="1">
        <v>40393</v>
      </c>
      <c r="B549">
        <v>28.45</v>
      </c>
      <c r="C549">
        <v>28.49</v>
      </c>
      <c r="D549">
        <v>27.94</v>
      </c>
      <c r="E549">
        <v>28.12</v>
      </c>
      <c r="F549">
        <v>29544200</v>
      </c>
      <c r="G549">
        <v>25.52</v>
      </c>
    </row>
    <row r="550" spans="1:7">
      <c r="A550" s="1">
        <v>40394</v>
      </c>
      <c r="B550">
        <v>28.17</v>
      </c>
      <c r="C550">
        <v>28.25</v>
      </c>
      <c r="D550">
        <v>27.7</v>
      </c>
      <c r="E550">
        <v>27.93</v>
      </c>
      <c r="F550">
        <v>28936700</v>
      </c>
      <c r="G550">
        <v>25.39</v>
      </c>
    </row>
    <row r="551" spans="1:7">
      <c r="A551" s="1">
        <v>40395</v>
      </c>
      <c r="B551">
        <v>27.71</v>
      </c>
      <c r="C551">
        <v>27.96</v>
      </c>
      <c r="D551">
        <v>27.56</v>
      </c>
      <c r="E551">
        <v>27.88</v>
      </c>
      <c r="F551">
        <v>21881200</v>
      </c>
      <c r="G551">
        <v>25.35</v>
      </c>
    </row>
    <row r="552" spans="1:7">
      <c r="A552" s="1">
        <v>40396</v>
      </c>
      <c r="B552">
        <v>27.49</v>
      </c>
      <c r="C552">
        <v>27.77</v>
      </c>
      <c r="D552">
        <v>27.24</v>
      </c>
      <c r="E552">
        <v>27.75</v>
      </c>
      <c r="F552">
        <v>38637900</v>
      </c>
      <c r="G552">
        <v>25.23</v>
      </c>
    </row>
    <row r="553" spans="1:7">
      <c r="A553" s="1">
        <v>40399</v>
      </c>
      <c r="B553">
        <v>27.9</v>
      </c>
      <c r="C553">
        <v>28.27</v>
      </c>
      <c r="D553">
        <v>27.52</v>
      </c>
      <c r="E553">
        <v>28.23</v>
      </c>
      <c r="F553">
        <v>29199300</v>
      </c>
      <c r="G553">
        <v>25.67</v>
      </c>
    </row>
    <row r="554" spans="1:7">
      <c r="A554" s="1">
        <v>40400</v>
      </c>
      <c r="B554">
        <v>27.94</v>
      </c>
      <c r="C554">
        <v>28.07</v>
      </c>
      <c r="D554">
        <v>27.51</v>
      </c>
      <c r="E554">
        <v>27.77</v>
      </c>
      <c r="F554">
        <v>29837400</v>
      </c>
      <c r="G554">
        <v>25.25</v>
      </c>
    </row>
    <row r="555" spans="1:7">
      <c r="A555" s="1">
        <v>40401</v>
      </c>
      <c r="B555">
        <v>27.26</v>
      </c>
      <c r="C555">
        <v>27.39</v>
      </c>
      <c r="D555">
        <v>26.26</v>
      </c>
      <c r="E555">
        <v>26.3</v>
      </c>
      <c r="F555">
        <v>39624100</v>
      </c>
      <c r="G555">
        <v>23.91</v>
      </c>
    </row>
    <row r="556" spans="1:7">
      <c r="A556" s="1">
        <v>40402</v>
      </c>
      <c r="B556">
        <v>26</v>
      </c>
      <c r="C556">
        <v>26.39</v>
      </c>
      <c r="D556">
        <v>25.87</v>
      </c>
      <c r="E556">
        <v>26</v>
      </c>
      <c r="F556">
        <v>31944800</v>
      </c>
      <c r="G556">
        <v>23.64</v>
      </c>
    </row>
    <row r="557" spans="1:7">
      <c r="A557" s="1">
        <v>40403</v>
      </c>
      <c r="B557">
        <v>25.99</v>
      </c>
      <c r="C557">
        <v>26.3</v>
      </c>
      <c r="D557">
        <v>25.81</v>
      </c>
      <c r="E557">
        <v>25.84</v>
      </c>
      <c r="F557">
        <v>25494200</v>
      </c>
      <c r="G557">
        <v>23.49</v>
      </c>
    </row>
    <row r="558" spans="1:7">
      <c r="A558" s="1">
        <v>40406</v>
      </c>
      <c r="B558">
        <v>25.67</v>
      </c>
      <c r="C558">
        <v>25.91</v>
      </c>
      <c r="D558">
        <v>25.52</v>
      </c>
      <c r="E558">
        <v>25.68</v>
      </c>
      <c r="F558">
        <v>24593600</v>
      </c>
      <c r="G558">
        <v>23.35</v>
      </c>
    </row>
    <row r="559" spans="1:7">
      <c r="A559" s="1">
        <v>40407</v>
      </c>
      <c r="B559">
        <v>25.96</v>
      </c>
      <c r="C559">
        <v>26.01</v>
      </c>
      <c r="D559">
        <v>25.21</v>
      </c>
      <c r="E559">
        <v>25.34</v>
      </c>
      <c r="F559">
        <v>49481000</v>
      </c>
      <c r="G559">
        <v>23.04</v>
      </c>
    </row>
    <row r="560" spans="1:7">
      <c r="A560" s="1">
        <v>40408</v>
      </c>
      <c r="B560">
        <v>25.3</v>
      </c>
      <c r="C560">
        <v>25.67</v>
      </c>
      <c r="D560">
        <v>25.09</v>
      </c>
      <c r="E560">
        <v>25.38</v>
      </c>
      <c r="F560">
        <v>38076300</v>
      </c>
      <c r="G560">
        <v>23.08</v>
      </c>
    </row>
    <row r="561" spans="1:7">
      <c r="A561" s="1">
        <v>40409</v>
      </c>
      <c r="B561">
        <v>25.1</v>
      </c>
      <c r="C561">
        <v>25.36</v>
      </c>
      <c r="D561">
        <v>24.27</v>
      </c>
      <c r="E561">
        <v>24.43</v>
      </c>
      <c r="F561">
        <v>51516800</v>
      </c>
      <c r="G561">
        <v>22.21</v>
      </c>
    </row>
    <row r="562" spans="1:7">
      <c r="A562" s="1">
        <v>40410</v>
      </c>
      <c r="B562">
        <v>24.43</v>
      </c>
      <c r="C562">
        <v>24.71</v>
      </c>
      <c r="D562">
        <v>24.27</v>
      </c>
      <c r="E562">
        <v>24.6</v>
      </c>
      <c r="F562">
        <v>40025600</v>
      </c>
      <c r="G562">
        <v>22.37</v>
      </c>
    </row>
    <row r="563" spans="1:7">
      <c r="A563" s="1">
        <v>40413</v>
      </c>
      <c r="B563">
        <v>24.86</v>
      </c>
      <c r="C563">
        <v>24.88</v>
      </c>
      <c r="D563">
        <v>24.19</v>
      </c>
      <c r="E563">
        <v>24.23</v>
      </c>
      <c r="F563">
        <v>33766900</v>
      </c>
      <c r="G563">
        <v>22.03</v>
      </c>
    </row>
    <row r="564" spans="1:7">
      <c r="A564" s="1">
        <v>40414</v>
      </c>
      <c r="B564">
        <v>23.96</v>
      </c>
      <c r="C564">
        <v>24.05</v>
      </c>
      <c r="D564">
        <v>23.54</v>
      </c>
      <c r="E564">
        <v>23.64</v>
      </c>
      <c r="F564">
        <v>55658300</v>
      </c>
      <c r="G564">
        <v>21.49</v>
      </c>
    </row>
    <row r="565" spans="1:7">
      <c r="A565" s="1">
        <v>40415</v>
      </c>
      <c r="B565">
        <v>23.41</v>
      </c>
      <c r="C565">
        <v>23.65</v>
      </c>
      <c r="D565">
        <v>23.02</v>
      </c>
      <c r="E565">
        <v>23.6</v>
      </c>
      <c r="F565">
        <v>55554200</v>
      </c>
      <c r="G565">
        <v>21.46</v>
      </c>
    </row>
    <row r="566" spans="1:7">
      <c r="A566" s="1">
        <v>40416</v>
      </c>
      <c r="B566">
        <v>23.73</v>
      </c>
      <c r="C566">
        <v>24.1</v>
      </c>
      <c r="D566">
        <v>23.4</v>
      </c>
      <c r="E566">
        <v>23.49</v>
      </c>
      <c r="F566">
        <v>41212900</v>
      </c>
      <c r="G566">
        <v>21.36</v>
      </c>
    </row>
    <row r="567" spans="1:7">
      <c r="A567" s="1">
        <v>40417</v>
      </c>
      <c r="B567">
        <v>23.64</v>
      </c>
      <c r="C567">
        <v>24</v>
      </c>
      <c r="D567">
        <v>23.47</v>
      </c>
      <c r="E567">
        <v>24</v>
      </c>
      <c r="F567">
        <v>45099500</v>
      </c>
      <c r="G567">
        <v>21.82</v>
      </c>
    </row>
    <row r="568" spans="1:7">
      <c r="A568" s="1">
        <v>40420</v>
      </c>
      <c r="B568">
        <v>23.93</v>
      </c>
      <c r="C568">
        <v>23.98</v>
      </c>
      <c r="D568">
        <v>23.23</v>
      </c>
      <c r="E568">
        <v>23.25</v>
      </c>
      <c r="F568">
        <v>37964800</v>
      </c>
      <c r="G568">
        <v>21.14</v>
      </c>
    </row>
    <row r="569" spans="1:7">
      <c r="A569" s="1">
        <v>40421</v>
      </c>
      <c r="B569">
        <v>23.18</v>
      </c>
      <c r="C569">
        <v>23.68</v>
      </c>
      <c r="D569">
        <v>23.03</v>
      </c>
      <c r="E569">
        <v>23.55</v>
      </c>
      <c r="F569">
        <v>35713300</v>
      </c>
      <c r="G569">
        <v>21.41</v>
      </c>
    </row>
    <row r="570" spans="1:7">
      <c r="A570" s="1">
        <v>40422</v>
      </c>
      <c r="B570">
        <v>23.91</v>
      </c>
      <c r="C570">
        <v>24.75</v>
      </c>
      <c r="D570">
        <v>23.76</v>
      </c>
      <c r="E570">
        <v>24.66</v>
      </c>
      <c r="F570">
        <v>53882000</v>
      </c>
      <c r="G570">
        <v>22.42</v>
      </c>
    </row>
    <row r="571" spans="1:7">
      <c r="A571" s="1">
        <v>40423</v>
      </c>
      <c r="B571">
        <v>24.68</v>
      </c>
      <c r="C571">
        <v>25.11</v>
      </c>
      <c r="D571">
        <v>24.62</v>
      </c>
      <c r="E571">
        <v>25.1</v>
      </c>
      <c r="F571">
        <v>38196400</v>
      </c>
      <c r="G571">
        <v>22.82</v>
      </c>
    </row>
    <row r="572" spans="1:7">
      <c r="A572" s="1">
        <v>40424</v>
      </c>
      <c r="B572">
        <v>25.75</v>
      </c>
      <c r="C572">
        <v>26.13</v>
      </c>
      <c r="D572">
        <v>25.59</v>
      </c>
      <c r="E572">
        <v>25.84</v>
      </c>
      <c r="F572">
        <v>42741400</v>
      </c>
      <c r="G572">
        <v>23.49</v>
      </c>
    </row>
    <row r="573" spans="1:7">
      <c r="A573" s="1">
        <v>40428</v>
      </c>
      <c r="B573">
        <v>25.57</v>
      </c>
      <c r="C573">
        <v>25.68</v>
      </c>
      <c r="D573">
        <v>24.91</v>
      </c>
      <c r="E573">
        <v>24.92</v>
      </c>
      <c r="F573">
        <v>30986700</v>
      </c>
      <c r="G573">
        <v>22.66</v>
      </c>
    </row>
    <row r="574" spans="1:7">
      <c r="A574" s="1">
        <v>40429</v>
      </c>
      <c r="B574">
        <v>25.03</v>
      </c>
      <c r="C574">
        <v>25.4</v>
      </c>
      <c r="D574">
        <v>25.03</v>
      </c>
      <c r="E574">
        <v>25.22</v>
      </c>
      <c r="F574">
        <v>22687800</v>
      </c>
      <c r="G574">
        <v>22.93</v>
      </c>
    </row>
    <row r="575" spans="1:7">
      <c r="A575" s="1">
        <v>40430</v>
      </c>
      <c r="B575">
        <v>25.71</v>
      </c>
      <c r="C575">
        <v>26.01</v>
      </c>
      <c r="D575">
        <v>25.22</v>
      </c>
      <c r="E575">
        <v>25.69</v>
      </c>
      <c r="F575">
        <v>28728700</v>
      </c>
      <c r="G575">
        <v>23.36</v>
      </c>
    </row>
    <row r="576" spans="1:7">
      <c r="A576" s="1">
        <v>40431</v>
      </c>
      <c r="B576">
        <v>25.83</v>
      </c>
      <c r="C576">
        <v>25.97</v>
      </c>
      <c r="D576">
        <v>25.67</v>
      </c>
      <c r="E576">
        <v>25.75</v>
      </c>
      <c r="F576">
        <v>19893500</v>
      </c>
      <c r="G576">
        <v>23.41</v>
      </c>
    </row>
    <row r="577" spans="1:7">
      <c r="A577" s="1">
        <v>40434</v>
      </c>
      <c r="B577">
        <v>26.37</v>
      </c>
      <c r="C577">
        <v>26.79</v>
      </c>
      <c r="D577">
        <v>26.25</v>
      </c>
      <c r="E577">
        <v>26.5</v>
      </c>
      <c r="F577">
        <v>39588200</v>
      </c>
      <c r="G577">
        <v>24.09</v>
      </c>
    </row>
    <row r="578" spans="1:7">
      <c r="A578" s="1">
        <v>40435</v>
      </c>
      <c r="B578">
        <v>26.3</v>
      </c>
      <c r="C578">
        <v>26.33</v>
      </c>
      <c r="D578">
        <v>25.89</v>
      </c>
      <c r="E578">
        <v>26.06</v>
      </c>
      <c r="F578">
        <v>29814000</v>
      </c>
      <c r="G578">
        <v>23.69</v>
      </c>
    </row>
    <row r="579" spans="1:7">
      <c r="A579" s="1">
        <v>40436</v>
      </c>
      <c r="B579">
        <v>25.72</v>
      </c>
      <c r="C579">
        <v>26.44</v>
      </c>
      <c r="D579">
        <v>25.61</v>
      </c>
      <c r="E579">
        <v>26.34</v>
      </c>
      <c r="F579">
        <v>32614200</v>
      </c>
      <c r="G579">
        <v>23.95</v>
      </c>
    </row>
    <row r="580" spans="1:7">
      <c r="A580" s="1">
        <v>40437</v>
      </c>
      <c r="B580">
        <v>26.16</v>
      </c>
      <c r="C580">
        <v>26.28</v>
      </c>
      <c r="D580">
        <v>25.9</v>
      </c>
      <c r="E580">
        <v>26.06</v>
      </c>
      <c r="F580">
        <v>28999400</v>
      </c>
      <c r="G580">
        <v>23.69</v>
      </c>
    </row>
    <row r="581" spans="1:7">
      <c r="A581" s="1">
        <v>40438</v>
      </c>
      <c r="B581">
        <v>26.37</v>
      </c>
      <c r="C581">
        <v>26.37</v>
      </c>
      <c r="D581">
        <v>25.87</v>
      </c>
      <c r="E581">
        <v>26.01</v>
      </c>
      <c r="F581">
        <v>34400600</v>
      </c>
      <c r="G581">
        <v>23.65</v>
      </c>
    </row>
    <row r="582" spans="1:7">
      <c r="A582" s="1">
        <v>40441</v>
      </c>
      <c r="B582">
        <v>26.09</v>
      </c>
      <c r="C582">
        <v>26.65</v>
      </c>
      <c r="D582">
        <v>25.92</v>
      </c>
      <c r="E582">
        <v>26.56</v>
      </c>
      <c r="F582">
        <v>30529000</v>
      </c>
      <c r="G582">
        <v>24.15</v>
      </c>
    </row>
    <row r="583" spans="1:7">
      <c r="A583" s="1">
        <v>40442</v>
      </c>
      <c r="B583">
        <v>26.63</v>
      </c>
      <c r="C583">
        <v>26.96</v>
      </c>
      <c r="D583">
        <v>26.29</v>
      </c>
      <c r="E583">
        <v>26.38</v>
      </c>
      <c r="F583">
        <v>32217500</v>
      </c>
      <c r="G583">
        <v>23.99</v>
      </c>
    </row>
    <row r="584" spans="1:7">
      <c r="A584" s="1">
        <v>40443</v>
      </c>
      <c r="B584">
        <v>26.37</v>
      </c>
      <c r="C584">
        <v>26.48</v>
      </c>
      <c r="D584">
        <v>25.72</v>
      </c>
      <c r="E584">
        <v>25.81</v>
      </c>
      <c r="F584">
        <v>32251200</v>
      </c>
      <c r="G584">
        <v>23.47</v>
      </c>
    </row>
    <row r="585" spans="1:7">
      <c r="A585" s="1">
        <v>40444</v>
      </c>
      <c r="B585">
        <v>25.3</v>
      </c>
      <c r="C585">
        <v>25.67</v>
      </c>
      <c r="D585">
        <v>25.04</v>
      </c>
      <c r="E585">
        <v>25.04</v>
      </c>
      <c r="F585">
        <v>59315100</v>
      </c>
      <c r="G585">
        <v>22.77</v>
      </c>
    </row>
    <row r="586" spans="1:7">
      <c r="A586" s="1">
        <v>40445</v>
      </c>
      <c r="B586">
        <v>25.46</v>
      </c>
      <c r="C586">
        <v>25.73</v>
      </c>
      <c r="D586">
        <v>25.33</v>
      </c>
      <c r="E586">
        <v>25.59</v>
      </c>
      <c r="F586">
        <v>46480600</v>
      </c>
      <c r="G586">
        <v>23.27</v>
      </c>
    </row>
    <row r="587" spans="1:7">
      <c r="A587" s="1">
        <v>40448</v>
      </c>
      <c r="B587">
        <v>25.72</v>
      </c>
      <c r="C587">
        <v>25.92</v>
      </c>
      <c r="D587">
        <v>25.49</v>
      </c>
      <c r="E587">
        <v>25.53</v>
      </c>
      <c r="F587">
        <v>28381000</v>
      </c>
      <c r="G587">
        <v>23.21</v>
      </c>
    </row>
    <row r="588" spans="1:7">
      <c r="A588" s="1">
        <v>40449</v>
      </c>
      <c r="B588">
        <v>25.58</v>
      </c>
      <c r="C588">
        <v>25.87</v>
      </c>
      <c r="D588">
        <v>25.11</v>
      </c>
      <c r="E588">
        <v>25.35</v>
      </c>
      <c r="F588">
        <v>38697900</v>
      </c>
      <c r="G588">
        <v>23.05</v>
      </c>
    </row>
    <row r="589" spans="1:7">
      <c r="A589" s="1">
        <v>40450</v>
      </c>
      <c r="B589">
        <v>25.21</v>
      </c>
      <c r="C589">
        <v>25.37</v>
      </c>
      <c r="D589">
        <v>24.91</v>
      </c>
      <c r="E589">
        <v>25.04</v>
      </c>
      <c r="F589">
        <v>37676000</v>
      </c>
      <c r="G589">
        <v>22.77</v>
      </c>
    </row>
    <row r="590" spans="1:7">
      <c r="A590" s="1">
        <v>40451</v>
      </c>
      <c r="B590">
        <v>25.24</v>
      </c>
      <c r="C590">
        <v>25.63</v>
      </c>
      <c r="D590">
        <v>25.02</v>
      </c>
      <c r="E590">
        <v>25.12</v>
      </c>
      <c r="F590">
        <v>37365700</v>
      </c>
      <c r="G590">
        <v>22.84</v>
      </c>
    </row>
    <row r="591" spans="1:7">
      <c r="A591" s="1">
        <v>40452</v>
      </c>
      <c r="B591">
        <v>25.3</v>
      </c>
      <c r="C591">
        <v>25.69</v>
      </c>
      <c r="D591">
        <v>25.12</v>
      </c>
      <c r="E591">
        <v>25.56</v>
      </c>
      <c r="F591">
        <v>32117900</v>
      </c>
      <c r="G591">
        <v>23.24</v>
      </c>
    </row>
    <row r="592" spans="1:7">
      <c r="A592" s="1">
        <v>40455</v>
      </c>
      <c r="B592">
        <v>25.51</v>
      </c>
      <c r="C592">
        <v>25.79</v>
      </c>
      <c r="D592">
        <v>25.22</v>
      </c>
      <c r="E592">
        <v>25.38</v>
      </c>
      <c r="F592">
        <v>25645400</v>
      </c>
      <c r="G592">
        <v>23.08</v>
      </c>
    </row>
    <row r="593" spans="1:7">
      <c r="A593" s="1">
        <v>40456</v>
      </c>
      <c r="B593">
        <v>25.67</v>
      </c>
      <c r="C593">
        <v>26.35</v>
      </c>
      <c r="D593">
        <v>25.4</v>
      </c>
      <c r="E593">
        <v>26.25</v>
      </c>
      <c r="F593">
        <v>42788700</v>
      </c>
      <c r="G593">
        <v>23.87</v>
      </c>
    </row>
    <row r="594" spans="1:7">
      <c r="A594" s="1">
        <v>40457</v>
      </c>
      <c r="B594">
        <v>26.22</v>
      </c>
      <c r="C594">
        <v>26.49</v>
      </c>
      <c r="D594">
        <v>26.13</v>
      </c>
      <c r="E594">
        <v>26.3</v>
      </c>
      <c r="F594">
        <v>31852900</v>
      </c>
      <c r="G594">
        <v>23.91</v>
      </c>
    </row>
    <row r="595" spans="1:7">
      <c r="A595" s="1">
        <v>40458</v>
      </c>
      <c r="B595">
        <v>26.47</v>
      </c>
      <c r="C595">
        <v>26.58</v>
      </c>
      <c r="D595">
        <v>25.84</v>
      </c>
      <c r="E595">
        <v>26</v>
      </c>
      <c r="F595">
        <v>27293900</v>
      </c>
      <c r="G595">
        <v>23.64</v>
      </c>
    </row>
    <row r="596" spans="1:7">
      <c r="A596" s="1">
        <v>40459</v>
      </c>
      <c r="B596">
        <v>26.19</v>
      </c>
      <c r="C596">
        <v>26.25</v>
      </c>
      <c r="D596">
        <v>25.72</v>
      </c>
      <c r="E596">
        <v>25.95</v>
      </c>
      <c r="F596">
        <v>29467900</v>
      </c>
      <c r="G596">
        <v>23.59</v>
      </c>
    </row>
    <row r="597" spans="1:7">
      <c r="A597" s="1">
        <v>40462</v>
      </c>
      <c r="B597">
        <v>25.96</v>
      </c>
      <c r="C597">
        <v>26.1</v>
      </c>
      <c r="D597">
        <v>25.46</v>
      </c>
      <c r="E597">
        <v>25.65</v>
      </c>
      <c r="F597">
        <v>24637400</v>
      </c>
      <c r="G597">
        <v>23.32</v>
      </c>
    </row>
    <row r="598" spans="1:7">
      <c r="A598" s="1">
        <v>40463</v>
      </c>
      <c r="B598">
        <v>25.44</v>
      </c>
      <c r="C598">
        <v>26.04</v>
      </c>
      <c r="D598">
        <v>25.3</v>
      </c>
      <c r="E598">
        <v>25.98</v>
      </c>
      <c r="F598">
        <v>37344700</v>
      </c>
      <c r="G598">
        <v>23.62</v>
      </c>
    </row>
    <row r="599" spans="1:7">
      <c r="A599" s="1">
        <v>40464</v>
      </c>
      <c r="B599">
        <v>26.23</v>
      </c>
      <c r="C599">
        <v>26.34</v>
      </c>
      <c r="D599">
        <v>25.63</v>
      </c>
      <c r="E599">
        <v>25.81</v>
      </c>
      <c r="F599">
        <v>41846800</v>
      </c>
      <c r="G599">
        <v>23.47</v>
      </c>
    </row>
    <row r="600" spans="1:7">
      <c r="A600" s="1">
        <v>40465</v>
      </c>
      <c r="B600">
        <v>25.45</v>
      </c>
      <c r="C600">
        <v>25.49</v>
      </c>
      <c r="D600">
        <v>24.2</v>
      </c>
      <c r="E600">
        <v>24.72</v>
      </c>
      <c r="F600">
        <v>117397100</v>
      </c>
      <c r="G600">
        <v>22.48</v>
      </c>
    </row>
    <row r="601" spans="1:7">
      <c r="A601" s="1">
        <v>40466</v>
      </c>
      <c r="B601">
        <v>25</v>
      </c>
      <c r="C601">
        <v>25</v>
      </c>
      <c r="D601">
        <v>23.37</v>
      </c>
      <c r="E601">
        <v>23.58</v>
      </c>
      <c r="F601">
        <v>144985700</v>
      </c>
      <c r="G601">
        <v>21.44</v>
      </c>
    </row>
    <row r="602" spans="1:7">
      <c r="A602" s="1">
        <v>40469</v>
      </c>
      <c r="B602">
        <v>23.69</v>
      </c>
      <c r="C602">
        <v>24.88</v>
      </c>
      <c r="D602">
        <v>23.64</v>
      </c>
      <c r="E602">
        <v>24.87</v>
      </c>
      <c r="F602">
        <v>66672500</v>
      </c>
      <c r="G602">
        <v>22.61</v>
      </c>
    </row>
    <row r="603" spans="1:7">
      <c r="A603" s="1">
        <v>40470</v>
      </c>
      <c r="B603">
        <v>24.67</v>
      </c>
      <c r="C603">
        <v>25.32</v>
      </c>
      <c r="D603">
        <v>24.39</v>
      </c>
      <c r="E603">
        <v>24.55</v>
      </c>
      <c r="F603">
        <v>72213100</v>
      </c>
      <c r="G603">
        <v>22.32</v>
      </c>
    </row>
    <row r="604" spans="1:7">
      <c r="A604" s="1">
        <v>40471</v>
      </c>
      <c r="B604">
        <v>24.27</v>
      </c>
      <c r="C604">
        <v>25.97</v>
      </c>
      <c r="D604">
        <v>24.17</v>
      </c>
      <c r="E604">
        <v>25.6</v>
      </c>
      <c r="F604">
        <v>101499400</v>
      </c>
      <c r="G604">
        <v>23.28</v>
      </c>
    </row>
    <row r="605" spans="1:7">
      <c r="A605" s="1">
        <v>40472</v>
      </c>
      <c r="B605">
        <v>25.77</v>
      </c>
      <c r="C605">
        <v>26.41</v>
      </c>
      <c r="D605">
        <v>23.87</v>
      </c>
      <c r="E605">
        <v>26.03</v>
      </c>
      <c r="F605">
        <v>52489800</v>
      </c>
      <c r="G605">
        <v>23.67</v>
      </c>
    </row>
    <row r="606" spans="1:7">
      <c r="A606" s="1">
        <v>40473</v>
      </c>
      <c r="B606">
        <v>26.03</v>
      </c>
      <c r="C606">
        <v>26.25</v>
      </c>
      <c r="D606">
        <v>25.75</v>
      </c>
      <c r="E606">
        <v>26.11</v>
      </c>
      <c r="F606">
        <v>26633200</v>
      </c>
      <c r="G606">
        <v>23.74</v>
      </c>
    </row>
    <row r="607" spans="1:7">
      <c r="A607" s="1">
        <v>40476</v>
      </c>
      <c r="B607">
        <v>26.37</v>
      </c>
      <c r="C607">
        <v>26.42</v>
      </c>
      <c r="D607">
        <v>25.52</v>
      </c>
      <c r="E607">
        <v>25.72</v>
      </c>
      <c r="F607">
        <v>36779700</v>
      </c>
      <c r="G607">
        <v>23.38</v>
      </c>
    </row>
    <row r="608" spans="1:7">
      <c r="A608" s="1">
        <v>40477</v>
      </c>
      <c r="B608">
        <v>25.6</v>
      </c>
      <c r="C608">
        <v>25.99</v>
      </c>
      <c r="D608">
        <v>25.48</v>
      </c>
      <c r="E608">
        <v>25.91</v>
      </c>
      <c r="F608">
        <v>30595600</v>
      </c>
      <c r="G608">
        <v>23.56</v>
      </c>
    </row>
    <row r="609" spans="1:7">
      <c r="A609" s="1">
        <v>40478</v>
      </c>
      <c r="B609">
        <v>25.69</v>
      </c>
      <c r="C609">
        <v>26</v>
      </c>
      <c r="D609">
        <v>25.6</v>
      </c>
      <c r="E609">
        <v>25.75</v>
      </c>
      <c r="F609">
        <v>35352000</v>
      </c>
      <c r="G609">
        <v>23.41</v>
      </c>
    </row>
    <row r="610" spans="1:7">
      <c r="A610" s="1">
        <v>40479</v>
      </c>
      <c r="B610">
        <v>25.84</v>
      </c>
      <c r="C610">
        <v>25.96</v>
      </c>
      <c r="D610">
        <v>25.61</v>
      </c>
      <c r="E610">
        <v>25.94</v>
      </c>
      <c r="F610">
        <v>23976400</v>
      </c>
      <c r="G610">
        <v>23.58</v>
      </c>
    </row>
    <row r="611" spans="1:7">
      <c r="A611" s="1">
        <v>40480</v>
      </c>
      <c r="B611">
        <v>25.82</v>
      </c>
      <c r="C611">
        <v>26.13</v>
      </c>
      <c r="D611">
        <v>25.67</v>
      </c>
      <c r="E611">
        <v>26.06</v>
      </c>
      <c r="F611">
        <v>24018000</v>
      </c>
      <c r="G611">
        <v>23.69</v>
      </c>
    </row>
    <row r="612" spans="1:7">
      <c r="A612" s="1">
        <v>40483</v>
      </c>
      <c r="B612">
        <v>26.03</v>
      </c>
      <c r="C612">
        <v>26.1</v>
      </c>
      <c r="D612">
        <v>25.6</v>
      </c>
      <c r="E612">
        <v>25.93</v>
      </c>
      <c r="F612">
        <v>24764600</v>
      </c>
      <c r="G612">
        <v>23.58</v>
      </c>
    </row>
    <row r="613" spans="1:7">
      <c r="A613" s="1">
        <v>40484</v>
      </c>
      <c r="B613">
        <v>26</v>
      </c>
      <c r="C613">
        <v>26.05</v>
      </c>
      <c r="D613">
        <v>25.78</v>
      </c>
      <c r="E613">
        <v>25.97</v>
      </c>
      <c r="F613">
        <v>25101700</v>
      </c>
      <c r="G613">
        <v>23.61</v>
      </c>
    </row>
    <row r="614" spans="1:7">
      <c r="A614" s="1">
        <v>40485</v>
      </c>
      <c r="B614">
        <v>25.74</v>
      </c>
      <c r="C614">
        <v>26.5</v>
      </c>
      <c r="D614">
        <v>25.69</v>
      </c>
      <c r="E614">
        <v>26.46</v>
      </c>
      <c r="F614">
        <v>32381400</v>
      </c>
      <c r="G614">
        <v>24.1</v>
      </c>
    </row>
    <row r="615" spans="1:7">
      <c r="A615" s="1">
        <v>40486</v>
      </c>
      <c r="B615">
        <v>26.81</v>
      </c>
      <c r="C615">
        <v>27.5</v>
      </c>
      <c r="D615">
        <v>26.63</v>
      </c>
      <c r="E615">
        <v>27.46</v>
      </c>
      <c r="F615">
        <v>57381100</v>
      </c>
      <c r="G615">
        <v>25.02</v>
      </c>
    </row>
    <row r="616" spans="1:7">
      <c r="A616" s="1">
        <v>40487</v>
      </c>
      <c r="B616">
        <v>27.56</v>
      </c>
      <c r="C616">
        <v>29.36</v>
      </c>
      <c r="D616">
        <v>27.55</v>
      </c>
      <c r="E616">
        <v>29.22</v>
      </c>
      <c r="F616">
        <v>79752600</v>
      </c>
      <c r="G616">
        <v>26.62</v>
      </c>
    </row>
    <row r="617" spans="1:7">
      <c r="A617" s="1">
        <v>40490</v>
      </c>
      <c r="B617">
        <v>28.91</v>
      </c>
      <c r="C617">
        <v>29.28</v>
      </c>
      <c r="D617">
        <v>28.51</v>
      </c>
      <c r="E617">
        <v>29.04</v>
      </c>
      <c r="F617">
        <v>35734000</v>
      </c>
      <c r="G617">
        <v>26.45</v>
      </c>
    </row>
    <row r="618" spans="1:7">
      <c r="A618" s="1">
        <v>40491</v>
      </c>
      <c r="B618">
        <v>29.04</v>
      </c>
      <c r="C618">
        <v>29.11</v>
      </c>
      <c r="D618">
        <v>28.04</v>
      </c>
      <c r="E618">
        <v>28.13</v>
      </c>
      <c r="F618">
        <v>37178800</v>
      </c>
      <c r="G618">
        <v>25.63</v>
      </c>
    </row>
    <row r="619" spans="1:7">
      <c r="A619" s="1">
        <v>40492</v>
      </c>
      <c r="B619">
        <v>28.08</v>
      </c>
      <c r="C619">
        <v>28.62</v>
      </c>
      <c r="D619">
        <v>27.88</v>
      </c>
      <c r="E619">
        <v>28.58</v>
      </c>
      <c r="F619">
        <v>37250900</v>
      </c>
      <c r="G619">
        <v>26.04</v>
      </c>
    </row>
    <row r="620" spans="1:7">
      <c r="A620" s="1">
        <v>40493</v>
      </c>
      <c r="B620">
        <v>28.36</v>
      </c>
      <c r="C620">
        <v>28.57</v>
      </c>
      <c r="D620">
        <v>27.98</v>
      </c>
      <c r="E620">
        <v>28.19</v>
      </c>
      <c r="F620">
        <v>23280400</v>
      </c>
      <c r="G620">
        <v>25.68</v>
      </c>
    </row>
    <row r="621" spans="1:7">
      <c r="A621" s="1">
        <v>40494</v>
      </c>
      <c r="B621">
        <v>28.01</v>
      </c>
      <c r="C621">
        <v>28.04</v>
      </c>
      <c r="D621">
        <v>27.4</v>
      </c>
      <c r="E621">
        <v>27.54</v>
      </c>
      <c r="F621">
        <v>27040000</v>
      </c>
      <c r="G621">
        <v>25.09</v>
      </c>
    </row>
    <row r="622" spans="1:7">
      <c r="A622" s="1">
        <v>40497</v>
      </c>
      <c r="B622">
        <v>27.62</v>
      </c>
      <c r="C622">
        <v>28.21</v>
      </c>
      <c r="D622">
        <v>27.57</v>
      </c>
      <c r="E622">
        <v>27.65</v>
      </c>
      <c r="F622">
        <v>23160300</v>
      </c>
      <c r="G622">
        <v>25.19</v>
      </c>
    </row>
    <row r="623" spans="1:7">
      <c r="A623" s="1">
        <v>40498</v>
      </c>
      <c r="B623">
        <v>27.5</v>
      </c>
      <c r="C623">
        <v>27.63</v>
      </c>
      <c r="D623">
        <v>26.85</v>
      </c>
      <c r="E623">
        <v>27.19</v>
      </c>
      <c r="F623">
        <v>45295900</v>
      </c>
      <c r="G623">
        <v>24.77</v>
      </c>
    </row>
    <row r="624" spans="1:7">
      <c r="A624" s="1">
        <v>40499</v>
      </c>
      <c r="B624">
        <v>27.18</v>
      </c>
      <c r="C624">
        <v>27.43</v>
      </c>
      <c r="D624">
        <v>26.76</v>
      </c>
      <c r="E624">
        <v>26.86</v>
      </c>
      <c r="F624">
        <v>31956700</v>
      </c>
      <c r="G624">
        <v>24.47</v>
      </c>
    </row>
    <row r="625" spans="1:7">
      <c r="A625" s="1">
        <v>40500</v>
      </c>
      <c r="B625">
        <v>27.24</v>
      </c>
      <c r="C625">
        <v>27.71</v>
      </c>
      <c r="D625">
        <v>27.11</v>
      </c>
      <c r="E625">
        <v>27.51</v>
      </c>
      <c r="F625">
        <v>30765200</v>
      </c>
      <c r="G625">
        <v>25.06</v>
      </c>
    </row>
    <row r="626" spans="1:7">
      <c r="A626" s="1">
        <v>40501</v>
      </c>
      <c r="B626">
        <v>27.43</v>
      </c>
      <c r="C626">
        <v>27.55</v>
      </c>
      <c r="D626">
        <v>27.09</v>
      </c>
      <c r="E626">
        <v>27.49</v>
      </c>
      <c r="F626">
        <v>24750900</v>
      </c>
      <c r="G626">
        <v>25.04</v>
      </c>
    </row>
    <row r="627" spans="1:7">
      <c r="A627" s="1">
        <v>40504</v>
      </c>
      <c r="B627">
        <v>27.26</v>
      </c>
      <c r="C627">
        <v>27.36</v>
      </c>
      <c r="D627">
        <v>26.78</v>
      </c>
      <c r="E627">
        <v>26.95</v>
      </c>
      <c r="F627">
        <v>24825700</v>
      </c>
      <c r="G627">
        <v>24.55</v>
      </c>
    </row>
    <row r="628" spans="1:7">
      <c r="A628" s="1">
        <v>40505</v>
      </c>
      <c r="B628">
        <v>26.64</v>
      </c>
      <c r="C628">
        <v>26.95</v>
      </c>
      <c r="D628">
        <v>26.53</v>
      </c>
      <c r="E628">
        <v>26.8</v>
      </c>
      <c r="F628">
        <v>30165900</v>
      </c>
      <c r="G628">
        <v>24.41</v>
      </c>
    </row>
    <row r="629" spans="1:7">
      <c r="A629" s="1">
        <v>40506</v>
      </c>
      <c r="B629">
        <v>26.92</v>
      </c>
      <c r="C629">
        <v>27.14</v>
      </c>
      <c r="D629">
        <v>26.75</v>
      </c>
      <c r="E629">
        <v>27.11</v>
      </c>
      <c r="F629">
        <v>22038200</v>
      </c>
      <c r="G629">
        <v>24.7</v>
      </c>
    </row>
    <row r="630" spans="1:7">
      <c r="A630" s="1">
        <v>40508</v>
      </c>
      <c r="B630">
        <v>26.92</v>
      </c>
      <c r="C630">
        <v>27.15</v>
      </c>
      <c r="D630">
        <v>26.65</v>
      </c>
      <c r="E630">
        <v>26.65</v>
      </c>
      <c r="F630">
        <v>9239700</v>
      </c>
      <c r="G630">
        <v>24.28</v>
      </c>
    </row>
    <row r="631" spans="1:7">
      <c r="A631" s="1">
        <v>40511</v>
      </c>
      <c r="B631">
        <v>26.58</v>
      </c>
      <c r="C631">
        <v>27.35</v>
      </c>
      <c r="D631">
        <v>26.51</v>
      </c>
      <c r="E631">
        <v>27.2</v>
      </c>
      <c r="F631">
        <v>31181000</v>
      </c>
      <c r="G631">
        <v>24.78</v>
      </c>
    </row>
    <row r="632" spans="1:7">
      <c r="A632" s="1">
        <v>40512</v>
      </c>
      <c r="B632">
        <v>26.88</v>
      </c>
      <c r="C632">
        <v>27.43</v>
      </c>
      <c r="D632">
        <v>26.85</v>
      </c>
      <c r="E632">
        <v>27.21</v>
      </c>
      <c r="F632">
        <v>33064700</v>
      </c>
      <c r="G632">
        <v>24.79</v>
      </c>
    </row>
    <row r="633" spans="1:7">
      <c r="A633" s="1">
        <v>40513</v>
      </c>
      <c r="B633">
        <v>27.58</v>
      </c>
      <c r="C633">
        <v>27.8</v>
      </c>
      <c r="D633">
        <v>27.2</v>
      </c>
      <c r="E633">
        <v>27.53</v>
      </c>
      <c r="F633">
        <v>35338900</v>
      </c>
      <c r="G633">
        <v>25.08</v>
      </c>
    </row>
    <row r="634" spans="1:7">
      <c r="A634" s="1">
        <v>40514</v>
      </c>
      <c r="B634">
        <v>27.63</v>
      </c>
      <c r="C634">
        <v>28.78</v>
      </c>
      <c r="D634">
        <v>27.59</v>
      </c>
      <c r="E634">
        <v>28.78</v>
      </c>
      <c r="F634">
        <v>43197400</v>
      </c>
      <c r="G634">
        <v>26.22</v>
      </c>
    </row>
    <row r="635" spans="1:7">
      <c r="A635" s="1">
        <v>40515</v>
      </c>
      <c r="B635">
        <v>28.35</v>
      </c>
      <c r="C635">
        <v>29.13</v>
      </c>
      <c r="D635">
        <v>28.3</v>
      </c>
      <c r="E635">
        <v>29.05</v>
      </c>
      <c r="F635">
        <v>36853100</v>
      </c>
      <c r="G635">
        <v>26.46</v>
      </c>
    </row>
    <row r="636" spans="1:7">
      <c r="A636" s="1">
        <v>40518</v>
      </c>
      <c r="B636">
        <v>28.86</v>
      </c>
      <c r="C636">
        <v>29.1</v>
      </c>
      <c r="D636">
        <v>28.73</v>
      </c>
      <c r="E636">
        <v>28.74</v>
      </c>
      <c r="F636">
        <v>27255700</v>
      </c>
      <c r="G636">
        <v>26.18</v>
      </c>
    </row>
    <row r="637" spans="1:7">
      <c r="A637" s="1">
        <v>40519</v>
      </c>
      <c r="B637">
        <v>29.09</v>
      </c>
      <c r="C637">
        <v>29.25</v>
      </c>
      <c r="D637">
        <v>28.42</v>
      </c>
      <c r="E637">
        <v>28.47</v>
      </c>
      <c r="F637">
        <v>30166400</v>
      </c>
      <c r="G637">
        <v>25.94</v>
      </c>
    </row>
    <row r="638" spans="1:7">
      <c r="A638" s="1">
        <v>40520</v>
      </c>
      <c r="B638">
        <v>28.55</v>
      </c>
      <c r="C638">
        <v>29.37</v>
      </c>
      <c r="D638">
        <v>28.5</v>
      </c>
      <c r="E638">
        <v>29.37</v>
      </c>
      <c r="F638">
        <v>31376300</v>
      </c>
      <c r="G638">
        <v>26.76</v>
      </c>
    </row>
    <row r="639" spans="1:7">
      <c r="A639" s="1">
        <v>40521</v>
      </c>
      <c r="B639">
        <v>29.55</v>
      </c>
      <c r="C639">
        <v>30.11</v>
      </c>
      <c r="D639">
        <v>29.49</v>
      </c>
      <c r="E639">
        <v>30.07</v>
      </c>
      <c r="F639">
        <v>45744200</v>
      </c>
      <c r="G639">
        <v>27.39</v>
      </c>
    </row>
    <row r="640" spans="1:7">
      <c r="A640" s="1">
        <v>40522</v>
      </c>
      <c r="B640">
        <v>30.32</v>
      </c>
      <c r="C640">
        <v>30.56</v>
      </c>
      <c r="D640">
        <v>30.16</v>
      </c>
      <c r="E640">
        <v>30.27</v>
      </c>
      <c r="F640">
        <v>40143400</v>
      </c>
      <c r="G640">
        <v>27.57</v>
      </c>
    </row>
    <row r="641" spans="1:7">
      <c r="A641" s="1">
        <v>40525</v>
      </c>
      <c r="B641">
        <v>30.49</v>
      </c>
      <c r="C641">
        <v>30.57</v>
      </c>
      <c r="D641">
        <v>30</v>
      </c>
      <c r="E641">
        <v>30.22</v>
      </c>
      <c r="F641">
        <v>30423700</v>
      </c>
      <c r="G641">
        <v>27.53</v>
      </c>
    </row>
    <row r="642" spans="1:7">
      <c r="A642" s="1">
        <v>40526</v>
      </c>
      <c r="B642">
        <v>30.13</v>
      </c>
      <c r="C642">
        <v>30.34</v>
      </c>
      <c r="D642">
        <v>29.66</v>
      </c>
      <c r="E642">
        <v>29.82</v>
      </c>
      <c r="F642">
        <v>26799300</v>
      </c>
      <c r="G642">
        <v>27.17</v>
      </c>
    </row>
    <row r="643" spans="1:7">
      <c r="A643" s="1">
        <v>40527</v>
      </c>
      <c r="B643">
        <v>29.78</v>
      </c>
      <c r="C643">
        <v>30.13</v>
      </c>
      <c r="D643">
        <v>29.65</v>
      </c>
      <c r="E643">
        <v>29.79</v>
      </c>
      <c r="F643">
        <v>36800800</v>
      </c>
      <c r="G643">
        <v>27.14</v>
      </c>
    </row>
    <row r="644" spans="1:7">
      <c r="A644" s="1">
        <v>40528</v>
      </c>
      <c r="B644">
        <v>29.84</v>
      </c>
      <c r="C644">
        <v>30.36</v>
      </c>
      <c r="D644">
        <v>29.7</v>
      </c>
      <c r="E644">
        <v>30.02</v>
      </c>
      <c r="F644">
        <v>34396900</v>
      </c>
      <c r="G644">
        <v>27.35</v>
      </c>
    </row>
    <row r="645" spans="1:7">
      <c r="A645" s="1">
        <v>40529</v>
      </c>
      <c r="B645">
        <v>29.99</v>
      </c>
      <c r="C645">
        <v>30.24</v>
      </c>
      <c r="D645">
        <v>29.71</v>
      </c>
      <c r="E645">
        <v>29.96</v>
      </c>
      <c r="F645">
        <v>37736800</v>
      </c>
      <c r="G645">
        <v>27.29</v>
      </c>
    </row>
    <row r="646" spans="1:7">
      <c r="A646" s="1">
        <v>40532</v>
      </c>
      <c r="B646">
        <v>30.02</v>
      </c>
      <c r="C646">
        <v>30.28</v>
      </c>
      <c r="D646">
        <v>29.85</v>
      </c>
      <c r="E646">
        <v>30.1</v>
      </c>
      <c r="F646">
        <v>22290400</v>
      </c>
      <c r="G646">
        <v>27.42</v>
      </c>
    </row>
    <row r="647" spans="1:7">
      <c r="A647" s="1">
        <v>40533</v>
      </c>
      <c r="B647">
        <v>30.12</v>
      </c>
      <c r="C647">
        <v>30.89</v>
      </c>
      <c r="D647">
        <v>30.06</v>
      </c>
      <c r="E647">
        <v>30.82</v>
      </c>
      <c r="F647">
        <v>25481400</v>
      </c>
      <c r="G647">
        <v>28.08</v>
      </c>
    </row>
    <row r="648" spans="1:7">
      <c r="A648" s="1">
        <v>40534</v>
      </c>
      <c r="B648">
        <v>30.88</v>
      </c>
      <c r="C648">
        <v>31.61</v>
      </c>
      <c r="D648">
        <v>30.86</v>
      </c>
      <c r="E648">
        <v>31.31</v>
      </c>
      <c r="F648">
        <v>29063200</v>
      </c>
      <c r="G648">
        <v>28.52</v>
      </c>
    </row>
    <row r="649" spans="1:7">
      <c r="A649" s="1">
        <v>40535</v>
      </c>
      <c r="B649">
        <v>31.23</v>
      </c>
      <c r="C649">
        <v>31.36</v>
      </c>
      <c r="D649">
        <v>30.86</v>
      </c>
      <c r="E649">
        <v>30.99</v>
      </c>
      <c r="F649">
        <v>16954800</v>
      </c>
      <c r="G649">
        <v>28.23</v>
      </c>
    </row>
    <row r="650" spans="1:7">
      <c r="A650" s="1">
        <v>40539</v>
      </c>
      <c r="B650">
        <v>30.91</v>
      </c>
      <c r="C650">
        <v>31.34</v>
      </c>
      <c r="D650">
        <v>30.78</v>
      </c>
      <c r="E650">
        <v>31.21</v>
      </c>
      <c r="F650">
        <v>13823700</v>
      </c>
      <c r="G650">
        <v>28.43</v>
      </c>
    </row>
    <row r="651" spans="1:7">
      <c r="A651" s="1">
        <v>40540</v>
      </c>
      <c r="B651">
        <v>31.06</v>
      </c>
      <c r="C651">
        <v>31.3</v>
      </c>
      <c r="D651">
        <v>31</v>
      </c>
      <c r="E651">
        <v>31.2</v>
      </c>
      <c r="F651">
        <v>14863300</v>
      </c>
      <c r="G651">
        <v>28.42</v>
      </c>
    </row>
    <row r="652" spans="1:7">
      <c r="A652" s="1">
        <v>40541</v>
      </c>
      <c r="B652">
        <v>31.23</v>
      </c>
      <c r="C652">
        <v>31.28</v>
      </c>
      <c r="D652">
        <v>30.98</v>
      </c>
      <c r="E652">
        <v>31.02</v>
      </c>
      <c r="F652">
        <v>12280700</v>
      </c>
      <c r="G652">
        <v>28.26</v>
      </c>
    </row>
    <row r="653" spans="1:7">
      <c r="A653" s="1">
        <v>40542</v>
      </c>
      <c r="B653">
        <v>31.04</v>
      </c>
      <c r="C653">
        <v>31.12</v>
      </c>
      <c r="D653">
        <v>30.7</v>
      </c>
      <c r="E653">
        <v>30.82</v>
      </c>
      <c r="F653">
        <v>11675700</v>
      </c>
      <c r="G653">
        <v>28.08</v>
      </c>
    </row>
    <row r="654" spans="1:7">
      <c r="A654" s="1">
        <v>40543</v>
      </c>
      <c r="B654">
        <v>30.72</v>
      </c>
      <c r="C654">
        <v>31.03</v>
      </c>
      <c r="D654">
        <v>30.66</v>
      </c>
      <c r="E654">
        <v>30.99</v>
      </c>
      <c r="F654">
        <v>12108400</v>
      </c>
      <c r="G654">
        <v>28.23</v>
      </c>
    </row>
    <row r="655" spans="1:7">
      <c r="A655" s="1">
        <v>40546</v>
      </c>
      <c r="B655">
        <v>31.3</v>
      </c>
      <c r="C655">
        <v>31.66</v>
      </c>
      <c r="D655">
        <v>31.16</v>
      </c>
      <c r="E655">
        <v>31.58</v>
      </c>
      <c r="F655">
        <v>34397100</v>
      </c>
      <c r="G655">
        <v>28.77</v>
      </c>
    </row>
    <row r="656" spans="1:7">
      <c r="A656" s="1">
        <v>40547</v>
      </c>
      <c r="B656">
        <v>31.65</v>
      </c>
      <c r="C656">
        <v>31.94</v>
      </c>
      <c r="D656">
        <v>31.49</v>
      </c>
      <c r="E656">
        <v>31.65</v>
      </c>
      <c r="F656">
        <v>30341100</v>
      </c>
      <c r="G656">
        <v>28.83</v>
      </c>
    </row>
    <row r="657" spans="1:7">
      <c r="A657" s="1">
        <v>40548</v>
      </c>
      <c r="B657">
        <v>31.41</v>
      </c>
      <c r="C657">
        <v>32.5</v>
      </c>
      <c r="D657">
        <v>31.4</v>
      </c>
      <c r="E657">
        <v>32.369999999999997</v>
      </c>
      <c r="F657">
        <v>43245600</v>
      </c>
      <c r="G657">
        <v>29.49</v>
      </c>
    </row>
    <row r="658" spans="1:7">
      <c r="A658" s="1">
        <v>40549</v>
      </c>
      <c r="B658">
        <v>32.15</v>
      </c>
      <c r="C658">
        <v>32.47</v>
      </c>
      <c r="D658">
        <v>32.119999999999997</v>
      </c>
      <c r="E658">
        <v>32.15</v>
      </c>
      <c r="F658">
        <v>32500000</v>
      </c>
      <c r="G658">
        <v>29.29</v>
      </c>
    </row>
    <row r="659" spans="1:7">
      <c r="A659" s="1">
        <v>40550</v>
      </c>
      <c r="B659">
        <v>32.229999999999997</v>
      </c>
      <c r="C659">
        <v>32.229999999999997</v>
      </c>
      <c r="D659">
        <v>30.64</v>
      </c>
      <c r="E659">
        <v>31.5</v>
      </c>
      <c r="F659">
        <v>81572300</v>
      </c>
      <c r="G659">
        <v>28.7</v>
      </c>
    </row>
    <row r="660" spans="1:7">
      <c r="A660" s="1">
        <v>40553</v>
      </c>
      <c r="B660">
        <v>31.17</v>
      </c>
      <c r="C660">
        <v>31.45</v>
      </c>
      <c r="D660">
        <v>30.97</v>
      </c>
      <c r="E660">
        <v>31.2</v>
      </c>
      <c r="F660">
        <v>30263400</v>
      </c>
      <c r="G660">
        <v>28.42</v>
      </c>
    </row>
    <row r="661" spans="1:7">
      <c r="A661" s="1">
        <v>40554</v>
      </c>
      <c r="B661">
        <v>31.69</v>
      </c>
      <c r="C661">
        <v>31.69</v>
      </c>
      <c r="D661">
        <v>31.04</v>
      </c>
      <c r="E661">
        <v>31.4</v>
      </c>
      <c r="F661">
        <v>27230700</v>
      </c>
      <c r="G661">
        <v>28.6</v>
      </c>
    </row>
    <row r="662" spans="1:7">
      <c r="A662" s="1">
        <v>40555</v>
      </c>
      <c r="B662">
        <v>31.73</v>
      </c>
      <c r="C662">
        <v>32.15</v>
      </c>
      <c r="D662">
        <v>31.62</v>
      </c>
      <c r="E662">
        <v>32.01</v>
      </c>
      <c r="F662">
        <v>29181000</v>
      </c>
      <c r="G662">
        <v>29.16</v>
      </c>
    </row>
    <row r="663" spans="1:7">
      <c r="A663" s="1">
        <v>40556</v>
      </c>
      <c r="B663">
        <v>32.130000000000003</v>
      </c>
      <c r="C663">
        <v>32.14</v>
      </c>
      <c r="D663">
        <v>31.7</v>
      </c>
      <c r="E663">
        <v>31.89</v>
      </c>
      <c r="F663">
        <v>25139400</v>
      </c>
      <c r="G663">
        <v>29.05</v>
      </c>
    </row>
    <row r="664" spans="1:7">
      <c r="A664" s="1">
        <v>40557</v>
      </c>
      <c r="B664">
        <v>31.82</v>
      </c>
      <c r="C664">
        <v>32.81</v>
      </c>
      <c r="D664">
        <v>31.82</v>
      </c>
      <c r="E664">
        <v>32.75</v>
      </c>
      <c r="F664">
        <v>34358900</v>
      </c>
      <c r="G664">
        <v>29.83</v>
      </c>
    </row>
    <row r="665" spans="1:7">
      <c r="A665" s="1">
        <v>40561</v>
      </c>
      <c r="B665">
        <v>32.78</v>
      </c>
      <c r="C665">
        <v>32.99</v>
      </c>
      <c r="D665">
        <v>32.06</v>
      </c>
      <c r="E665">
        <v>32.49</v>
      </c>
      <c r="F665">
        <v>35506000</v>
      </c>
      <c r="G665">
        <v>29.6</v>
      </c>
    </row>
    <row r="666" spans="1:7">
      <c r="A666" s="1">
        <v>40562</v>
      </c>
      <c r="B666">
        <v>32.06</v>
      </c>
      <c r="C666">
        <v>32.770000000000003</v>
      </c>
      <c r="D666">
        <v>31.65</v>
      </c>
      <c r="E666">
        <v>31.81</v>
      </c>
      <c r="F666">
        <v>51635900</v>
      </c>
      <c r="G666">
        <v>28.98</v>
      </c>
    </row>
    <row r="667" spans="1:7">
      <c r="A667" s="1">
        <v>40563</v>
      </c>
      <c r="B667">
        <v>32</v>
      </c>
      <c r="C667">
        <v>32.4</v>
      </c>
      <c r="D667">
        <v>31.62</v>
      </c>
      <c r="E667">
        <v>31.89</v>
      </c>
      <c r="F667">
        <v>34435600</v>
      </c>
      <c r="G667">
        <v>29.05</v>
      </c>
    </row>
    <row r="668" spans="1:7">
      <c r="A668" s="1">
        <v>40564</v>
      </c>
      <c r="B668">
        <v>32.270000000000003</v>
      </c>
      <c r="C668">
        <v>32.71</v>
      </c>
      <c r="D668">
        <v>32.049999999999997</v>
      </c>
      <c r="E668">
        <v>32.51</v>
      </c>
      <c r="F668">
        <v>35549000</v>
      </c>
      <c r="G668">
        <v>29.62</v>
      </c>
    </row>
    <row r="669" spans="1:7">
      <c r="A669" s="1">
        <v>40567</v>
      </c>
      <c r="B669">
        <v>32.5</v>
      </c>
      <c r="C669">
        <v>32.71</v>
      </c>
      <c r="D669">
        <v>32.450000000000003</v>
      </c>
      <c r="E669">
        <v>32.700000000000003</v>
      </c>
      <c r="F669">
        <v>27472000</v>
      </c>
      <c r="G669">
        <v>29.79</v>
      </c>
    </row>
    <row r="670" spans="1:7">
      <c r="A670" s="1">
        <v>40568</v>
      </c>
      <c r="B670">
        <v>32.520000000000003</v>
      </c>
      <c r="C670">
        <v>32.71</v>
      </c>
      <c r="D670">
        <v>31.99</v>
      </c>
      <c r="E670">
        <v>32.700000000000003</v>
      </c>
      <c r="F670">
        <v>28232300</v>
      </c>
      <c r="G670">
        <v>29.79</v>
      </c>
    </row>
    <row r="671" spans="1:7">
      <c r="A671" s="1">
        <v>40569</v>
      </c>
      <c r="B671">
        <v>32.74</v>
      </c>
      <c r="C671">
        <v>32.83</v>
      </c>
      <c r="D671">
        <v>32.409999999999997</v>
      </c>
      <c r="E671">
        <v>32.450000000000003</v>
      </c>
      <c r="F671">
        <v>25866200</v>
      </c>
      <c r="G671">
        <v>29.56</v>
      </c>
    </row>
    <row r="672" spans="1:7">
      <c r="A672" s="1">
        <v>40570</v>
      </c>
      <c r="B672">
        <v>32.21</v>
      </c>
      <c r="C672">
        <v>32.549999999999997</v>
      </c>
      <c r="D672">
        <v>32.07</v>
      </c>
      <c r="E672">
        <v>32.5</v>
      </c>
      <c r="F672">
        <v>23077200</v>
      </c>
      <c r="G672">
        <v>29.61</v>
      </c>
    </row>
    <row r="673" spans="1:7">
      <c r="A673" s="1">
        <v>40571</v>
      </c>
      <c r="B673">
        <v>32.590000000000003</v>
      </c>
      <c r="C673">
        <v>32.799999999999997</v>
      </c>
      <c r="D673">
        <v>31.79</v>
      </c>
      <c r="E673">
        <v>31.84</v>
      </c>
      <c r="F673">
        <v>30345800</v>
      </c>
      <c r="G673">
        <v>29.01</v>
      </c>
    </row>
    <row r="674" spans="1:7">
      <c r="A674" s="1">
        <v>40574</v>
      </c>
      <c r="B674">
        <v>31.98</v>
      </c>
      <c r="C674">
        <v>32.5</v>
      </c>
      <c r="D674">
        <v>31.73</v>
      </c>
      <c r="E674">
        <v>32.42</v>
      </c>
      <c r="F674">
        <v>23646400</v>
      </c>
      <c r="G674">
        <v>29.53</v>
      </c>
    </row>
    <row r="675" spans="1:7">
      <c r="A675" s="1">
        <v>40575</v>
      </c>
      <c r="B675">
        <v>32.61</v>
      </c>
      <c r="C675">
        <v>33.49</v>
      </c>
      <c r="D675">
        <v>32.53</v>
      </c>
      <c r="E675">
        <v>33.44</v>
      </c>
      <c r="F675">
        <v>31359000</v>
      </c>
      <c r="G675">
        <v>30.46</v>
      </c>
    </row>
    <row r="676" spans="1:7">
      <c r="A676" s="1">
        <v>40576</v>
      </c>
      <c r="B676">
        <v>33.15</v>
      </c>
      <c r="C676">
        <v>33.270000000000003</v>
      </c>
      <c r="D676">
        <v>32.68</v>
      </c>
      <c r="E676">
        <v>32.72</v>
      </c>
      <c r="F676">
        <v>24766100</v>
      </c>
      <c r="G676">
        <v>29.85</v>
      </c>
    </row>
    <row r="677" spans="1:7">
      <c r="A677" s="1">
        <v>40577</v>
      </c>
      <c r="B677">
        <v>32.659999999999997</v>
      </c>
      <c r="C677">
        <v>32.97</v>
      </c>
      <c r="D677">
        <v>32.5</v>
      </c>
      <c r="E677">
        <v>32.75</v>
      </c>
      <c r="F677">
        <v>18950200</v>
      </c>
      <c r="G677">
        <v>29.88</v>
      </c>
    </row>
    <row r="678" spans="1:7">
      <c r="A678" s="1">
        <v>40578</v>
      </c>
      <c r="B678">
        <v>32.71</v>
      </c>
      <c r="C678">
        <v>32.89</v>
      </c>
      <c r="D678">
        <v>32.369999999999997</v>
      </c>
      <c r="E678">
        <v>32.76</v>
      </c>
      <c r="F678">
        <v>18236900</v>
      </c>
      <c r="G678">
        <v>29.89</v>
      </c>
    </row>
    <row r="679" spans="1:7">
      <c r="A679" s="1">
        <v>40581</v>
      </c>
      <c r="B679">
        <v>33</v>
      </c>
      <c r="C679">
        <v>33.549999999999997</v>
      </c>
      <c r="D679">
        <v>32.94</v>
      </c>
      <c r="E679">
        <v>33.32</v>
      </c>
      <c r="F679">
        <v>21356800</v>
      </c>
      <c r="G679">
        <v>30.4</v>
      </c>
    </row>
    <row r="680" spans="1:7">
      <c r="A680" s="1">
        <v>40582</v>
      </c>
      <c r="B680">
        <v>33.29</v>
      </c>
      <c r="C680">
        <v>34.25</v>
      </c>
      <c r="D680">
        <v>33.200000000000003</v>
      </c>
      <c r="E680">
        <v>34.1</v>
      </c>
      <c r="F680">
        <v>39820700</v>
      </c>
      <c r="G680">
        <v>31.11</v>
      </c>
    </row>
    <row r="681" spans="1:7">
      <c r="A681" s="1">
        <v>40583</v>
      </c>
      <c r="B681">
        <v>33.229999999999997</v>
      </c>
      <c r="C681">
        <v>33.659999999999997</v>
      </c>
      <c r="D681">
        <v>32.74</v>
      </c>
      <c r="E681">
        <v>33.130000000000003</v>
      </c>
      <c r="F681">
        <v>71834200</v>
      </c>
      <c r="G681">
        <v>30.23</v>
      </c>
    </row>
    <row r="682" spans="1:7">
      <c r="A682" s="1">
        <v>40584</v>
      </c>
      <c r="B682">
        <v>33.07</v>
      </c>
      <c r="C682">
        <v>33.43</v>
      </c>
      <c r="D682">
        <v>32.75</v>
      </c>
      <c r="E682">
        <v>33</v>
      </c>
      <c r="F682">
        <v>31174900</v>
      </c>
      <c r="G682">
        <v>30.11</v>
      </c>
    </row>
    <row r="683" spans="1:7">
      <c r="A683" s="1">
        <v>40585</v>
      </c>
      <c r="B683">
        <v>32.69</v>
      </c>
      <c r="C683">
        <v>33.89</v>
      </c>
      <c r="D683">
        <v>32.65</v>
      </c>
      <c r="E683">
        <v>33.76</v>
      </c>
      <c r="F683">
        <v>40581700</v>
      </c>
      <c r="G683">
        <v>30.8</v>
      </c>
    </row>
    <row r="684" spans="1:7">
      <c r="A684" s="1">
        <v>40588</v>
      </c>
      <c r="B684">
        <v>33.630000000000003</v>
      </c>
      <c r="C684">
        <v>34.06</v>
      </c>
      <c r="D684">
        <v>33.590000000000003</v>
      </c>
      <c r="E684">
        <v>33.869999999999997</v>
      </c>
      <c r="F684">
        <v>17735100</v>
      </c>
      <c r="G684">
        <v>30.9</v>
      </c>
    </row>
    <row r="685" spans="1:7">
      <c r="A685" s="1">
        <v>40589</v>
      </c>
      <c r="B685">
        <v>33.94</v>
      </c>
      <c r="C685">
        <v>34.19</v>
      </c>
      <c r="D685">
        <v>33.58</v>
      </c>
      <c r="E685">
        <v>33.68</v>
      </c>
      <c r="F685">
        <v>24395000</v>
      </c>
      <c r="G685">
        <v>30.73</v>
      </c>
    </row>
    <row r="686" spans="1:7">
      <c r="A686" s="1">
        <v>40590</v>
      </c>
      <c r="B686">
        <v>33.71</v>
      </c>
      <c r="C686">
        <v>33.78</v>
      </c>
      <c r="D686">
        <v>32.479999999999997</v>
      </c>
      <c r="E686">
        <v>33.299999999999997</v>
      </c>
      <c r="F686">
        <v>86403000</v>
      </c>
      <c r="G686">
        <v>30.38</v>
      </c>
    </row>
    <row r="687" spans="1:7">
      <c r="A687" s="1">
        <v>40591</v>
      </c>
      <c r="B687">
        <v>33.06</v>
      </c>
      <c r="C687">
        <v>33.200000000000003</v>
      </c>
      <c r="D687">
        <v>32.880000000000003</v>
      </c>
      <c r="E687">
        <v>32.950000000000003</v>
      </c>
      <c r="F687">
        <v>26621100</v>
      </c>
      <c r="G687">
        <v>30.06</v>
      </c>
    </row>
    <row r="688" spans="1:7">
      <c r="A688" s="1">
        <v>40592</v>
      </c>
      <c r="B688">
        <v>33.01</v>
      </c>
      <c r="C688">
        <v>33.07</v>
      </c>
      <c r="D688">
        <v>32.340000000000003</v>
      </c>
      <c r="E688">
        <v>32.64</v>
      </c>
      <c r="F688">
        <v>43900100</v>
      </c>
      <c r="G688">
        <v>29.78</v>
      </c>
    </row>
    <row r="689" spans="1:7">
      <c r="A689" s="1">
        <v>40596</v>
      </c>
      <c r="B689">
        <v>31.97</v>
      </c>
      <c r="C689">
        <v>32.24</v>
      </c>
      <c r="D689">
        <v>31.13</v>
      </c>
      <c r="E689">
        <v>31.38</v>
      </c>
      <c r="F689">
        <v>59143100</v>
      </c>
      <c r="G689">
        <v>28.63</v>
      </c>
    </row>
    <row r="690" spans="1:7">
      <c r="A690" s="1">
        <v>40597</v>
      </c>
      <c r="B690">
        <v>31.42</v>
      </c>
      <c r="C690">
        <v>31.68</v>
      </c>
      <c r="D690">
        <v>30.8</v>
      </c>
      <c r="E690">
        <v>31.5</v>
      </c>
      <c r="F690">
        <v>38562600</v>
      </c>
      <c r="G690">
        <v>28.74</v>
      </c>
    </row>
    <row r="691" spans="1:7">
      <c r="A691" s="1">
        <v>40598</v>
      </c>
      <c r="B691">
        <v>31.08</v>
      </c>
      <c r="C691">
        <v>31.59</v>
      </c>
      <c r="D691">
        <v>30.94</v>
      </c>
      <c r="E691">
        <v>31.44</v>
      </c>
      <c r="F691">
        <v>35604200</v>
      </c>
      <c r="G691">
        <v>28.68</v>
      </c>
    </row>
    <row r="692" spans="1:7">
      <c r="A692" s="1">
        <v>40599</v>
      </c>
      <c r="B692">
        <v>32.340000000000003</v>
      </c>
      <c r="C692">
        <v>32.74</v>
      </c>
      <c r="D692">
        <v>32.25</v>
      </c>
      <c r="E692">
        <v>32.4</v>
      </c>
      <c r="F692">
        <v>46480100</v>
      </c>
      <c r="G692">
        <v>29.56</v>
      </c>
    </row>
    <row r="693" spans="1:7">
      <c r="A693" s="1">
        <v>40602</v>
      </c>
      <c r="B693">
        <v>32.520000000000003</v>
      </c>
      <c r="C693">
        <v>32.67</v>
      </c>
      <c r="D693">
        <v>32.04</v>
      </c>
      <c r="E693">
        <v>32.26</v>
      </c>
      <c r="F693">
        <v>30717000</v>
      </c>
      <c r="G693">
        <v>29.43</v>
      </c>
    </row>
    <row r="694" spans="1:7">
      <c r="A694" s="1">
        <v>40603</v>
      </c>
      <c r="B694">
        <v>32.340000000000003</v>
      </c>
      <c r="C694">
        <v>32.46</v>
      </c>
      <c r="D694">
        <v>31.6</v>
      </c>
      <c r="E694">
        <v>31.65</v>
      </c>
      <c r="F694">
        <v>34960100</v>
      </c>
      <c r="G694">
        <v>28.88</v>
      </c>
    </row>
    <row r="695" spans="1:7">
      <c r="A695" s="1">
        <v>40604</v>
      </c>
      <c r="B695">
        <v>31.4</v>
      </c>
      <c r="C695">
        <v>31.95</v>
      </c>
      <c r="D695">
        <v>29.82</v>
      </c>
      <c r="E695">
        <v>31.55</v>
      </c>
      <c r="F695">
        <v>31044700</v>
      </c>
      <c r="G695">
        <v>28.78</v>
      </c>
    </row>
    <row r="696" spans="1:7">
      <c r="A696" s="1">
        <v>40605</v>
      </c>
      <c r="B696">
        <v>31.95</v>
      </c>
      <c r="C696">
        <v>32.53</v>
      </c>
      <c r="D696">
        <v>31.93</v>
      </c>
      <c r="E696">
        <v>32.409999999999997</v>
      </c>
      <c r="F696">
        <v>31246600</v>
      </c>
      <c r="G696">
        <v>29.57</v>
      </c>
    </row>
    <row r="697" spans="1:7">
      <c r="A697" s="1">
        <v>40606</v>
      </c>
      <c r="B697">
        <v>32.28</v>
      </c>
      <c r="C697">
        <v>32.36</v>
      </c>
      <c r="D697">
        <v>31.57</v>
      </c>
      <c r="E697">
        <v>31.91</v>
      </c>
      <c r="F697">
        <v>39680800</v>
      </c>
      <c r="G697">
        <v>29.11</v>
      </c>
    </row>
    <row r="698" spans="1:7">
      <c r="A698" s="1">
        <v>40609</v>
      </c>
      <c r="B698">
        <v>32.19</v>
      </c>
      <c r="C698">
        <v>32.369999999999997</v>
      </c>
      <c r="D698">
        <v>31.61</v>
      </c>
      <c r="E698">
        <v>31.72</v>
      </c>
      <c r="F698">
        <v>23555800</v>
      </c>
      <c r="G698">
        <v>28.94</v>
      </c>
    </row>
    <row r="699" spans="1:7">
      <c r="A699" s="1">
        <v>40610</v>
      </c>
      <c r="B699">
        <v>31.95</v>
      </c>
      <c r="C699">
        <v>32.78</v>
      </c>
      <c r="D699">
        <v>31.85</v>
      </c>
      <c r="E699">
        <v>32.51</v>
      </c>
      <c r="F699">
        <v>33966900</v>
      </c>
      <c r="G699">
        <v>29.66</v>
      </c>
    </row>
    <row r="700" spans="1:7">
      <c r="A700" s="1">
        <v>40611</v>
      </c>
      <c r="B700">
        <v>32.479999999999997</v>
      </c>
      <c r="C700">
        <v>32.97</v>
      </c>
      <c r="D700">
        <v>32.229999999999997</v>
      </c>
      <c r="E700">
        <v>32.799999999999997</v>
      </c>
      <c r="F700">
        <v>24760800</v>
      </c>
      <c r="G700">
        <v>29.92</v>
      </c>
    </row>
    <row r="701" spans="1:7">
      <c r="A701" s="1">
        <v>40612</v>
      </c>
      <c r="B701">
        <v>32.31</v>
      </c>
      <c r="C701">
        <v>32.58</v>
      </c>
      <c r="D701">
        <v>32.01</v>
      </c>
      <c r="E701">
        <v>32.06</v>
      </c>
      <c r="F701">
        <v>29742100</v>
      </c>
      <c r="G701">
        <v>29.25</v>
      </c>
    </row>
    <row r="702" spans="1:7">
      <c r="A702" s="1">
        <v>40613</v>
      </c>
      <c r="B702">
        <v>31.96</v>
      </c>
      <c r="C702">
        <v>32.479999999999997</v>
      </c>
      <c r="D702">
        <v>31.94</v>
      </c>
      <c r="E702">
        <v>32.380000000000003</v>
      </c>
      <c r="F702">
        <v>22893500</v>
      </c>
      <c r="G702">
        <v>29.54</v>
      </c>
    </row>
    <row r="703" spans="1:7">
      <c r="A703" s="1">
        <v>40616</v>
      </c>
      <c r="B703">
        <v>31.99</v>
      </c>
      <c r="C703">
        <v>32.24</v>
      </c>
      <c r="D703">
        <v>31.74</v>
      </c>
      <c r="E703">
        <v>32.1</v>
      </c>
      <c r="F703">
        <v>27021900</v>
      </c>
      <c r="G703">
        <v>29.29</v>
      </c>
    </row>
    <row r="704" spans="1:7">
      <c r="A704" s="1">
        <v>40617</v>
      </c>
      <c r="B704">
        <v>31.45</v>
      </c>
      <c r="C704">
        <v>32.31</v>
      </c>
      <c r="D704">
        <v>31.2</v>
      </c>
      <c r="E704">
        <v>32.270000000000003</v>
      </c>
      <c r="F704">
        <v>42774600</v>
      </c>
      <c r="G704">
        <v>29.44</v>
      </c>
    </row>
    <row r="705" spans="1:7">
      <c r="A705" s="1">
        <v>40618</v>
      </c>
      <c r="B705">
        <v>32.29</v>
      </c>
      <c r="C705">
        <v>32.380000000000003</v>
      </c>
      <c r="D705">
        <v>31.1</v>
      </c>
      <c r="E705">
        <v>31.23</v>
      </c>
      <c r="F705">
        <v>48008900</v>
      </c>
      <c r="G705">
        <v>28.49</v>
      </c>
    </row>
    <row r="706" spans="1:7">
      <c r="A706" s="1">
        <v>40619</v>
      </c>
      <c r="B706">
        <v>31.62</v>
      </c>
      <c r="C706">
        <v>31.7</v>
      </c>
      <c r="D706">
        <v>30.63</v>
      </c>
      <c r="E706">
        <v>31.36</v>
      </c>
      <c r="F706">
        <v>50554400</v>
      </c>
      <c r="G706">
        <v>28.61</v>
      </c>
    </row>
    <row r="707" spans="1:7">
      <c r="A707" s="1">
        <v>40620</v>
      </c>
      <c r="B707">
        <v>31.84</v>
      </c>
      <c r="C707">
        <v>32.369999999999997</v>
      </c>
      <c r="D707">
        <v>31.62</v>
      </c>
      <c r="E707">
        <v>31.83</v>
      </c>
      <c r="F707">
        <v>63760300</v>
      </c>
      <c r="G707">
        <v>29.04</v>
      </c>
    </row>
    <row r="708" spans="1:7">
      <c r="A708" s="1">
        <v>40623</v>
      </c>
      <c r="B708">
        <v>32.24</v>
      </c>
      <c r="C708">
        <v>32.25</v>
      </c>
      <c r="D708">
        <v>31.46</v>
      </c>
      <c r="E708">
        <v>31.88</v>
      </c>
      <c r="F708">
        <v>32893300</v>
      </c>
      <c r="G708">
        <v>29.09</v>
      </c>
    </row>
    <row r="709" spans="1:7">
      <c r="A709" s="1">
        <v>40624</v>
      </c>
      <c r="B709">
        <v>31.84</v>
      </c>
      <c r="C709">
        <v>31.86</v>
      </c>
      <c r="D709">
        <v>31.5</v>
      </c>
      <c r="E709">
        <v>31.51</v>
      </c>
      <c r="F709">
        <v>24174100</v>
      </c>
      <c r="G709">
        <v>28.75</v>
      </c>
    </row>
    <row r="710" spans="1:7">
      <c r="A710" s="1">
        <v>40625</v>
      </c>
      <c r="B710">
        <v>31.44</v>
      </c>
      <c r="C710">
        <v>31.52</v>
      </c>
      <c r="D710">
        <v>30.92</v>
      </c>
      <c r="E710">
        <v>31.45</v>
      </c>
      <c r="F710">
        <v>25385700</v>
      </c>
      <c r="G710">
        <v>28.69</v>
      </c>
    </row>
    <row r="711" spans="1:7">
      <c r="A711" s="1">
        <v>40626</v>
      </c>
      <c r="B711">
        <v>31.22</v>
      </c>
      <c r="C711">
        <v>31.61</v>
      </c>
      <c r="D711">
        <v>31.06</v>
      </c>
      <c r="E711">
        <v>31.54</v>
      </c>
      <c r="F711">
        <v>20992300</v>
      </c>
      <c r="G711">
        <v>28.84</v>
      </c>
    </row>
    <row r="712" spans="1:7">
      <c r="A712" s="1">
        <v>40627</v>
      </c>
      <c r="B712">
        <v>31.5</v>
      </c>
      <c r="C712">
        <v>32.22</v>
      </c>
      <c r="D712">
        <v>31.39</v>
      </c>
      <c r="E712">
        <v>31.94</v>
      </c>
      <c r="F712">
        <v>23474900</v>
      </c>
      <c r="G712">
        <v>29.2</v>
      </c>
    </row>
    <row r="713" spans="1:7">
      <c r="A713" s="1">
        <v>40630</v>
      </c>
      <c r="B713">
        <v>32.03</v>
      </c>
      <c r="C713">
        <v>32.04</v>
      </c>
      <c r="D713">
        <v>31.6</v>
      </c>
      <c r="E713">
        <v>31.61</v>
      </c>
      <c r="F713">
        <v>17533000</v>
      </c>
      <c r="G713">
        <v>28.9</v>
      </c>
    </row>
    <row r="714" spans="1:7">
      <c r="A714" s="1">
        <v>40631</v>
      </c>
      <c r="B714">
        <v>31.61</v>
      </c>
      <c r="C714">
        <v>31.61</v>
      </c>
      <c r="D714">
        <v>31.26</v>
      </c>
      <c r="E714">
        <v>31.59</v>
      </c>
      <c r="F714">
        <v>21738700</v>
      </c>
      <c r="G714">
        <v>28.88</v>
      </c>
    </row>
    <row r="715" spans="1:7">
      <c r="A715" s="1">
        <v>40632</v>
      </c>
      <c r="B715">
        <v>31.81</v>
      </c>
      <c r="C715">
        <v>32.08</v>
      </c>
      <c r="D715">
        <v>31.6</v>
      </c>
      <c r="E715">
        <v>31.91</v>
      </c>
      <c r="F715">
        <v>19395700</v>
      </c>
      <c r="G715">
        <v>29.18</v>
      </c>
    </row>
    <row r="716" spans="1:7">
      <c r="A716" s="1">
        <v>40633</v>
      </c>
      <c r="B716">
        <v>31.61</v>
      </c>
      <c r="C716">
        <v>31.8</v>
      </c>
      <c r="D716">
        <v>31.53</v>
      </c>
      <c r="E716">
        <v>31.71</v>
      </c>
      <c r="F716">
        <v>21679800</v>
      </c>
      <c r="G716">
        <v>28.99</v>
      </c>
    </row>
    <row r="717" spans="1:7">
      <c r="A717" s="1">
        <v>40634</v>
      </c>
      <c r="B717">
        <v>32.090000000000003</v>
      </c>
      <c r="C717">
        <v>32.270000000000003</v>
      </c>
      <c r="D717">
        <v>31.82</v>
      </c>
      <c r="E717">
        <v>32.06</v>
      </c>
      <c r="F717">
        <v>24788900</v>
      </c>
      <c r="G717">
        <v>29.31</v>
      </c>
    </row>
    <row r="718" spans="1:7">
      <c r="A718" s="1">
        <v>40637</v>
      </c>
      <c r="B718">
        <v>31.98</v>
      </c>
      <c r="C718">
        <v>32.130000000000003</v>
      </c>
      <c r="D718">
        <v>31.52</v>
      </c>
      <c r="E718">
        <v>31.8</v>
      </c>
      <c r="F718">
        <v>24425900</v>
      </c>
      <c r="G718">
        <v>29.08</v>
      </c>
    </row>
    <row r="719" spans="1:7">
      <c r="A719" s="1">
        <v>40638</v>
      </c>
      <c r="B719">
        <v>31.77</v>
      </c>
      <c r="C719">
        <v>32.270000000000003</v>
      </c>
      <c r="D719">
        <v>31.61</v>
      </c>
      <c r="E719">
        <v>31.99</v>
      </c>
      <c r="F719">
        <v>23086800</v>
      </c>
      <c r="G719">
        <v>29.25</v>
      </c>
    </row>
    <row r="720" spans="1:7">
      <c r="A720" s="1">
        <v>40639</v>
      </c>
      <c r="B720">
        <v>32.119999999999997</v>
      </c>
      <c r="C720">
        <v>32.520000000000003</v>
      </c>
      <c r="D720">
        <v>31.87</v>
      </c>
      <c r="E720">
        <v>32.4</v>
      </c>
      <c r="F720">
        <v>34716200</v>
      </c>
      <c r="G720">
        <v>29.63</v>
      </c>
    </row>
    <row r="721" spans="1:7">
      <c r="A721" s="1">
        <v>40640</v>
      </c>
      <c r="B721">
        <v>32.369999999999997</v>
      </c>
      <c r="C721">
        <v>32.630000000000003</v>
      </c>
      <c r="D721">
        <v>32.03</v>
      </c>
      <c r="E721">
        <v>32.17</v>
      </c>
      <c r="F721">
        <v>30236500</v>
      </c>
      <c r="G721">
        <v>29.42</v>
      </c>
    </row>
    <row r="722" spans="1:7">
      <c r="A722" s="1">
        <v>40641</v>
      </c>
      <c r="B722">
        <v>32.5</v>
      </c>
      <c r="C722">
        <v>32.53</v>
      </c>
      <c r="D722">
        <v>31.56</v>
      </c>
      <c r="E722">
        <v>31.62</v>
      </c>
      <c r="F722">
        <v>25826800</v>
      </c>
      <c r="G722">
        <v>28.91</v>
      </c>
    </row>
    <row r="723" spans="1:7">
      <c r="A723" s="1">
        <v>40644</v>
      </c>
      <c r="B723">
        <v>31.62</v>
      </c>
      <c r="C723">
        <v>31.81</v>
      </c>
      <c r="D723">
        <v>31.27</v>
      </c>
      <c r="E723">
        <v>31.4</v>
      </c>
      <c r="F723">
        <v>27145200</v>
      </c>
      <c r="G723">
        <v>28.71</v>
      </c>
    </row>
    <row r="724" spans="1:7">
      <c r="A724" s="1">
        <v>40645</v>
      </c>
      <c r="B724">
        <v>31.16</v>
      </c>
      <c r="C724">
        <v>31.69</v>
      </c>
      <c r="D724">
        <v>31.02</v>
      </c>
      <c r="E724">
        <v>31.4</v>
      </c>
      <c r="F724">
        <v>22836800</v>
      </c>
      <c r="G724">
        <v>28.71</v>
      </c>
    </row>
    <row r="725" spans="1:7">
      <c r="A725" s="1">
        <v>40646</v>
      </c>
      <c r="B725">
        <v>31.54</v>
      </c>
      <c r="C725">
        <v>31.59</v>
      </c>
      <c r="D725">
        <v>30.65</v>
      </c>
      <c r="E725">
        <v>30.68</v>
      </c>
      <c r="F725">
        <v>38994300</v>
      </c>
      <c r="G725">
        <v>28.05</v>
      </c>
    </row>
    <row r="726" spans="1:7">
      <c r="A726" s="1">
        <v>40647</v>
      </c>
      <c r="B726">
        <v>30.55</v>
      </c>
      <c r="C726">
        <v>30.59</v>
      </c>
      <c r="D726">
        <v>30.1</v>
      </c>
      <c r="E726">
        <v>30.15</v>
      </c>
      <c r="F726">
        <v>39664600</v>
      </c>
      <c r="G726">
        <v>27.57</v>
      </c>
    </row>
    <row r="727" spans="1:7">
      <c r="A727" s="1">
        <v>40648</v>
      </c>
      <c r="B727">
        <v>30.31</v>
      </c>
      <c r="C727">
        <v>30.47</v>
      </c>
      <c r="D727">
        <v>29.86</v>
      </c>
      <c r="E727">
        <v>29.89</v>
      </c>
      <c r="F727">
        <v>78436200</v>
      </c>
      <c r="G727">
        <v>27.33</v>
      </c>
    </row>
    <row r="728" spans="1:7">
      <c r="A728" s="1">
        <v>40651</v>
      </c>
      <c r="B728">
        <v>29.5</v>
      </c>
      <c r="C728">
        <v>29.88</v>
      </c>
      <c r="D728">
        <v>29.35</v>
      </c>
      <c r="E728">
        <v>29.52</v>
      </c>
      <c r="F728">
        <v>44730100</v>
      </c>
      <c r="G728">
        <v>26.99</v>
      </c>
    </row>
    <row r="729" spans="1:7">
      <c r="A729" s="1">
        <v>40652</v>
      </c>
      <c r="B729">
        <v>29.68</v>
      </c>
      <c r="C729">
        <v>30.15</v>
      </c>
      <c r="D729">
        <v>29.6</v>
      </c>
      <c r="E729">
        <v>30.07</v>
      </c>
      <c r="F729">
        <v>40190900</v>
      </c>
      <c r="G729">
        <v>27.49</v>
      </c>
    </row>
    <row r="730" spans="1:7">
      <c r="A730" s="1">
        <v>40653</v>
      </c>
      <c r="B730">
        <v>29.27</v>
      </c>
      <c r="C730">
        <v>29.43</v>
      </c>
      <c r="D730">
        <v>28.21</v>
      </c>
      <c r="E730">
        <v>28.83</v>
      </c>
      <c r="F730">
        <v>143256200</v>
      </c>
      <c r="G730">
        <v>26.36</v>
      </c>
    </row>
    <row r="731" spans="1:7">
      <c r="A731" s="1">
        <v>40654</v>
      </c>
      <c r="B731">
        <v>28.96</v>
      </c>
      <c r="C731">
        <v>29.04</v>
      </c>
      <c r="D731">
        <v>28.3</v>
      </c>
      <c r="E731">
        <v>28.54</v>
      </c>
      <c r="F731">
        <v>67291500</v>
      </c>
      <c r="G731">
        <v>26.1</v>
      </c>
    </row>
    <row r="732" spans="1:7">
      <c r="A732" s="1">
        <v>40658</v>
      </c>
      <c r="B732">
        <v>28.5</v>
      </c>
      <c r="C732">
        <v>28.8</v>
      </c>
      <c r="D732">
        <v>28.46</v>
      </c>
      <c r="E732">
        <v>28.56</v>
      </c>
      <c r="F732">
        <v>32213300</v>
      </c>
      <c r="G732">
        <v>26.11</v>
      </c>
    </row>
    <row r="733" spans="1:7">
      <c r="A733" s="1">
        <v>40659</v>
      </c>
      <c r="B733">
        <v>28.68</v>
      </c>
      <c r="C733">
        <v>28.9</v>
      </c>
      <c r="D733">
        <v>28.42</v>
      </c>
      <c r="E733">
        <v>28.87</v>
      </c>
      <c r="F733">
        <v>34600000</v>
      </c>
      <c r="G733">
        <v>26.4</v>
      </c>
    </row>
    <row r="734" spans="1:7">
      <c r="A734" s="1">
        <v>40660</v>
      </c>
      <c r="B734">
        <v>28.94</v>
      </c>
      <c r="C734">
        <v>29.38</v>
      </c>
      <c r="D734">
        <v>28.85</v>
      </c>
      <c r="E734">
        <v>29.27</v>
      </c>
      <c r="F734">
        <v>31409900</v>
      </c>
      <c r="G734">
        <v>26.76</v>
      </c>
    </row>
    <row r="735" spans="1:7">
      <c r="A735" s="1">
        <v>40661</v>
      </c>
      <c r="B735">
        <v>29.1</v>
      </c>
      <c r="C735">
        <v>29.37</v>
      </c>
      <c r="D735">
        <v>29.1</v>
      </c>
      <c r="E735">
        <v>29.27</v>
      </c>
      <c r="F735">
        <v>37234200</v>
      </c>
      <c r="G735">
        <v>26.76</v>
      </c>
    </row>
    <row r="736" spans="1:7">
      <c r="A736" s="1">
        <v>40662</v>
      </c>
      <c r="B736">
        <v>29.21</v>
      </c>
      <c r="C736">
        <v>29.42</v>
      </c>
      <c r="D736">
        <v>28.99</v>
      </c>
      <c r="E736">
        <v>29.11</v>
      </c>
      <c r="F736">
        <v>27800000</v>
      </c>
      <c r="G736">
        <v>26.62</v>
      </c>
    </row>
    <row r="737" spans="1:7">
      <c r="A737" s="1">
        <v>40665</v>
      </c>
      <c r="B737">
        <v>29.34</v>
      </c>
      <c r="C737">
        <v>29.36</v>
      </c>
      <c r="D737">
        <v>28.94</v>
      </c>
      <c r="E737">
        <v>29.13</v>
      </c>
      <c r="F737">
        <v>30771000</v>
      </c>
      <c r="G737">
        <v>26.64</v>
      </c>
    </row>
    <row r="738" spans="1:7">
      <c r="A738" s="1">
        <v>40666</v>
      </c>
      <c r="B738">
        <v>28.89</v>
      </c>
      <c r="C738">
        <v>29.53</v>
      </c>
      <c r="D738">
        <v>28.85</v>
      </c>
      <c r="E738">
        <v>29.51</v>
      </c>
      <c r="F738">
        <v>31819500</v>
      </c>
      <c r="G738">
        <v>26.98</v>
      </c>
    </row>
    <row r="739" spans="1:7">
      <c r="A739" s="1">
        <v>40667</v>
      </c>
      <c r="B739">
        <v>29.41</v>
      </c>
      <c r="C739">
        <v>29.55</v>
      </c>
      <c r="D739">
        <v>28.76</v>
      </c>
      <c r="E739">
        <v>28.78</v>
      </c>
      <c r="F739">
        <v>40496200</v>
      </c>
      <c r="G739">
        <v>26.42</v>
      </c>
    </row>
    <row r="740" spans="1:7">
      <c r="A740" s="1">
        <v>40668</v>
      </c>
      <c r="B740">
        <v>28.71</v>
      </c>
      <c r="C740">
        <v>28.81</v>
      </c>
      <c r="D740">
        <v>27.77</v>
      </c>
      <c r="E740">
        <v>28.13</v>
      </c>
      <c r="F740">
        <v>53431000</v>
      </c>
      <c r="G740">
        <v>25.83</v>
      </c>
    </row>
    <row r="741" spans="1:7">
      <c r="A741" s="1">
        <v>40669</v>
      </c>
      <c r="B741">
        <v>28.44</v>
      </c>
      <c r="C741">
        <v>28.59</v>
      </c>
      <c r="D741">
        <v>28.12</v>
      </c>
      <c r="E741">
        <v>28.25</v>
      </c>
      <c r="F741">
        <v>35833900</v>
      </c>
      <c r="G741">
        <v>25.94</v>
      </c>
    </row>
    <row r="742" spans="1:7">
      <c r="A742" s="1">
        <v>40672</v>
      </c>
      <c r="B742">
        <v>28.07</v>
      </c>
      <c r="C742">
        <v>28.47</v>
      </c>
      <c r="D742">
        <v>28.05</v>
      </c>
      <c r="E742">
        <v>28.21</v>
      </c>
      <c r="F742">
        <v>21580100</v>
      </c>
      <c r="G742">
        <v>25.9</v>
      </c>
    </row>
    <row r="743" spans="1:7">
      <c r="A743" s="1">
        <v>40673</v>
      </c>
      <c r="B743">
        <v>28.34</v>
      </c>
      <c r="C743">
        <v>28.58</v>
      </c>
      <c r="D743">
        <v>28.3</v>
      </c>
      <c r="E743">
        <v>28.53</v>
      </c>
      <c r="F743">
        <v>25331200</v>
      </c>
      <c r="G743">
        <v>26.19</v>
      </c>
    </row>
    <row r="744" spans="1:7">
      <c r="A744" s="1">
        <v>40674</v>
      </c>
      <c r="B744">
        <v>28.46</v>
      </c>
      <c r="C744">
        <v>28.62</v>
      </c>
      <c r="D744">
        <v>28.03</v>
      </c>
      <c r="E744">
        <v>28.16</v>
      </c>
      <c r="F744">
        <v>28456300</v>
      </c>
      <c r="G744">
        <v>25.85</v>
      </c>
    </row>
    <row r="745" spans="1:7">
      <c r="A745" s="1">
        <v>40675</v>
      </c>
      <c r="B745">
        <v>28.22</v>
      </c>
      <c r="C745">
        <v>28.28</v>
      </c>
      <c r="D745">
        <v>27.7</v>
      </c>
      <c r="E745">
        <v>28.23</v>
      </c>
      <c r="F745">
        <v>27282700</v>
      </c>
      <c r="G745">
        <v>25.92</v>
      </c>
    </row>
    <row r="746" spans="1:7">
      <c r="A746" s="1">
        <v>40676</v>
      </c>
      <c r="B746">
        <v>28.28</v>
      </c>
      <c r="C746">
        <v>28.4</v>
      </c>
      <c r="D746">
        <v>27.85</v>
      </c>
      <c r="E746">
        <v>27.93</v>
      </c>
      <c r="F746">
        <v>32371800</v>
      </c>
      <c r="G746">
        <v>25.64</v>
      </c>
    </row>
    <row r="747" spans="1:7">
      <c r="A747" s="1">
        <v>40679</v>
      </c>
      <c r="B747">
        <v>27.82</v>
      </c>
      <c r="C747">
        <v>28.34</v>
      </c>
      <c r="D747">
        <v>27.78</v>
      </c>
      <c r="E747">
        <v>27.86</v>
      </c>
      <c r="F747">
        <v>32320800</v>
      </c>
      <c r="G747">
        <v>25.58</v>
      </c>
    </row>
    <row r="748" spans="1:7">
      <c r="A748" s="1">
        <v>40680</v>
      </c>
      <c r="B748">
        <v>27.78</v>
      </c>
      <c r="C748">
        <v>28.76</v>
      </c>
      <c r="D748">
        <v>27.75</v>
      </c>
      <c r="E748">
        <v>28.75</v>
      </c>
      <c r="F748">
        <v>40162800</v>
      </c>
      <c r="G748">
        <v>26.4</v>
      </c>
    </row>
    <row r="749" spans="1:7">
      <c r="A749" s="1">
        <v>40681</v>
      </c>
      <c r="B749">
        <v>28.72</v>
      </c>
      <c r="C749">
        <v>28.94</v>
      </c>
      <c r="D749">
        <v>28.46</v>
      </c>
      <c r="E749">
        <v>28.92</v>
      </c>
      <c r="F749">
        <v>23852500</v>
      </c>
      <c r="G749">
        <v>26.55</v>
      </c>
    </row>
    <row r="750" spans="1:7">
      <c r="A750" s="1">
        <v>40682</v>
      </c>
      <c r="B750">
        <v>29.01</v>
      </c>
      <c r="C750">
        <v>29.08</v>
      </c>
      <c r="D750">
        <v>28.46</v>
      </c>
      <c r="E750">
        <v>28.61</v>
      </c>
      <c r="F750">
        <v>25207600</v>
      </c>
      <c r="G750">
        <v>26.27</v>
      </c>
    </row>
    <row r="751" spans="1:7">
      <c r="A751" s="1">
        <v>40683</v>
      </c>
      <c r="B751">
        <v>28.47</v>
      </c>
      <c r="C751">
        <v>28.61</v>
      </c>
      <c r="D751">
        <v>27.95</v>
      </c>
      <c r="E751">
        <v>28</v>
      </c>
      <c r="F751">
        <v>29293400</v>
      </c>
      <c r="G751">
        <v>25.71</v>
      </c>
    </row>
    <row r="752" spans="1:7">
      <c r="A752" s="1">
        <v>40686</v>
      </c>
      <c r="B752">
        <v>27.59</v>
      </c>
      <c r="C752">
        <v>27.93</v>
      </c>
      <c r="D752">
        <v>27.52</v>
      </c>
      <c r="E752">
        <v>27.53</v>
      </c>
      <c r="F752">
        <v>28094700</v>
      </c>
      <c r="G752">
        <v>25.28</v>
      </c>
    </row>
    <row r="753" spans="1:7">
      <c r="A753" s="1">
        <v>40687</v>
      </c>
      <c r="B753">
        <v>27.57</v>
      </c>
      <c r="C753">
        <v>27.73</v>
      </c>
      <c r="D753">
        <v>27.38</v>
      </c>
      <c r="E753">
        <v>27.63</v>
      </c>
      <c r="F753">
        <v>21103400</v>
      </c>
      <c r="G753">
        <v>25.37</v>
      </c>
    </row>
    <row r="754" spans="1:7">
      <c r="A754" s="1">
        <v>40688</v>
      </c>
      <c r="B754">
        <v>27.43</v>
      </c>
      <c r="C754">
        <v>27.91</v>
      </c>
      <c r="D754">
        <v>27.43</v>
      </c>
      <c r="E754">
        <v>27.56</v>
      </c>
      <c r="F754">
        <v>20648700</v>
      </c>
      <c r="G754">
        <v>25.3</v>
      </c>
    </row>
    <row r="755" spans="1:7">
      <c r="A755" s="1">
        <v>40689</v>
      </c>
      <c r="B755">
        <v>27.47</v>
      </c>
      <c r="C755">
        <v>27.83</v>
      </c>
      <c r="D755">
        <v>27.41</v>
      </c>
      <c r="E755">
        <v>27.7</v>
      </c>
      <c r="F755">
        <v>18407800</v>
      </c>
      <c r="G755">
        <v>25.43</v>
      </c>
    </row>
    <row r="756" spans="1:7">
      <c r="A756" s="1">
        <v>40690</v>
      </c>
      <c r="B756">
        <v>27.73</v>
      </c>
      <c r="C756">
        <v>28.48</v>
      </c>
      <c r="D756">
        <v>27.71</v>
      </c>
      <c r="E756">
        <v>28.14</v>
      </c>
      <c r="F756">
        <v>24528200</v>
      </c>
      <c r="G756">
        <v>25.84</v>
      </c>
    </row>
    <row r="757" spans="1:7">
      <c r="A757" s="1">
        <v>40694</v>
      </c>
      <c r="B757">
        <v>28.4</v>
      </c>
      <c r="C757">
        <v>28.57</v>
      </c>
      <c r="D757">
        <v>28.07</v>
      </c>
      <c r="E757">
        <v>28.37</v>
      </c>
      <c r="F757">
        <v>27428500</v>
      </c>
      <c r="G757">
        <v>26.05</v>
      </c>
    </row>
    <row r="758" spans="1:7">
      <c r="A758" s="1">
        <v>40695</v>
      </c>
      <c r="B758">
        <v>28.36</v>
      </c>
      <c r="C758">
        <v>28.36</v>
      </c>
      <c r="D758">
        <v>26.92</v>
      </c>
      <c r="E758">
        <v>26.94</v>
      </c>
      <c r="F758">
        <v>46071600</v>
      </c>
      <c r="G758">
        <v>24.73</v>
      </c>
    </row>
    <row r="759" spans="1:7">
      <c r="A759" s="1">
        <v>40696</v>
      </c>
      <c r="B759">
        <v>27.04</v>
      </c>
      <c r="C759">
        <v>27.35</v>
      </c>
      <c r="D759">
        <v>26.37</v>
      </c>
      <c r="E759">
        <v>27.16</v>
      </c>
      <c r="F759">
        <v>54133000</v>
      </c>
      <c r="G759">
        <v>24.94</v>
      </c>
    </row>
    <row r="760" spans="1:7">
      <c r="A760" s="1">
        <v>40697</v>
      </c>
      <c r="B760">
        <v>26.67</v>
      </c>
      <c r="C760">
        <v>27.33</v>
      </c>
      <c r="D760">
        <v>26.61</v>
      </c>
      <c r="E760">
        <v>26.86</v>
      </c>
      <c r="F760">
        <v>31962700</v>
      </c>
      <c r="G760">
        <v>24.66</v>
      </c>
    </row>
    <row r="761" spans="1:7">
      <c r="A761" s="1">
        <v>40700</v>
      </c>
      <c r="B761">
        <v>26.37</v>
      </c>
      <c r="C761">
        <v>26.75</v>
      </c>
      <c r="D761">
        <v>26.08</v>
      </c>
      <c r="E761">
        <v>26.26</v>
      </c>
      <c r="F761">
        <v>43207700</v>
      </c>
      <c r="G761">
        <v>24.11</v>
      </c>
    </row>
    <row r="762" spans="1:7">
      <c r="A762" s="1">
        <v>40701</v>
      </c>
      <c r="B762">
        <v>26.37</v>
      </c>
      <c r="C762">
        <v>26.6</v>
      </c>
      <c r="D762">
        <v>25.7</v>
      </c>
      <c r="E762">
        <v>25.77</v>
      </c>
      <c r="F762">
        <v>43318200</v>
      </c>
      <c r="G762">
        <v>23.66</v>
      </c>
    </row>
    <row r="763" spans="1:7">
      <c r="A763" s="1">
        <v>40702</v>
      </c>
      <c r="B763">
        <v>25.86</v>
      </c>
      <c r="C763">
        <v>26.18</v>
      </c>
      <c r="D763">
        <v>25.26</v>
      </c>
      <c r="E763">
        <v>25.36</v>
      </c>
      <c r="F763">
        <v>56130000</v>
      </c>
      <c r="G763">
        <v>23.28</v>
      </c>
    </row>
    <row r="764" spans="1:7">
      <c r="A764" s="1">
        <v>40703</v>
      </c>
      <c r="B764">
        <v>25.49</v>
      </c>
      <c r="C764">
        <v>26.37</v>
      </c>
      <c r="D764">
        <v>25.35</v>
      </c>
      <c r="E764">
        <v>26.22</v>
      </c>
      <c r="F764">
        <v>43128400</v>
      </c>
      <c r="G764">
        <v>24.07</v>
      </c>
    </row>
    <row r="765" spans="1:7">
      <c r="A765" s="1">
        <v>40704</v>
      </c>
      <c r="B765">
        <v>25.97</v>
      </c>
      <c r="C765">
        <v>26.55</v>
      </c>
      <c r="D765">
        <v>25.66</v>
      </c>
      <c r="E765">
        <v>26.28</v>
      </c>
      <c r="F765">
        <v>46257400</v>
      </c>
      <c r="G765">
        <v>24.13</v>
      </c>
    </row>
    <row r="766" spans="1:7">
      <c r="A766" s="1">
        <v>40707</v>
      </c>
      <c r="B766">
        <v>26.64</v>
      </c>
      <c r="C766">
        <v>27.03</v>
      </c>
      <c r="D766">
        <v>26.43</v>
      </c>
      <c r="E766">
        <v>26.9</v>
      </c>
      <c r="F766">
        <v>41440900</v>
      </c>
      <c r="G766">
        <v>24.7</v>
      </c>
    </row>
    <row r="767" spans="1:7">
      <c r="A767" s="1">
        <v>40708</v>
      </c>
      <c r="B767">
        <v>27.22</v>
      </c>
      <c r="C767">
        <v>27.62</v>
      </c>
      <c r="D767">
        <v>26.91</v>
      </c>
      <c r="E767">
        <v>27.02</v>
      </c>
      <c r="F767">
        <v>42166500</v>
      </c>
      <c r="G767">
        <v>24.81</v>
      </c>
    </row>
    <row r="768" spans="1:7">
      <c r="A768" s="1">
        <v>40709</v>
      </c>
      <c r="B768">
        <v>26.67</v>
      </c>
      <c r="C768">
        <v>26.8</v>
      </c>
      <c r="D768">
        <v>26.09</v>
      </c>
      <c r="E768">
        <v>26.55</v>
      </c>
      <c r="F768">
        <v>43190200</v>
      </c>
      <c r="G768">
        <v>24.38</v>
      </c>
    </row>
    <row r="769" spans="1:7">
      <c r="A769" s="1">
        <v>40710</v>
      </c>
      <c r="B769">
        <v>26.54</v>
      </c>
      <c r="C769">
        <v>26.97</v>
      </c>
      <c r="D769">
        <v>26.36</v>
      </c>
      <c r="E769">
        <v>26.8</v>
      </c>
      <c r="F769">
        <v>39935600</v>
      </c>
      <c r="G769">
        <v>24.61</v>
      </c>
    </row>
    <row r="770" spans="1:7">
      <c r="A770" s="1">
        <v>40711</v>
      </c>
      <c r="B770">
        <v>27.19</v>
      </c>
      <c r="C770">
        <v>27.47</v>
      </c>
      <c r="D770">
        <v>27.1</v>
      </c>
      <c r="E770">
        <v>27.33</v>
      </c>
      <c r="F770">
        <v>46513800</v>
      </c>
      <c r="G770">
        <v>25.09</v>
      </c>
    </row>
    <row r="771" spans="1:7">
      <c r="A771" s="1">
        <v>40714</v>
      </c>
      <c r="B771">
        <v>27.17</v>
      </c>
      <c r="C771">
        <v>27.32</v>
      </c>
      <c r="D771">
        <v>26.77</v>
      </c>
      <c r="E771">
        <v>26.95</v>
      </c>
      <c r="F771">
        <v>31769100</v>
      </c>
      <c r="G771">
        <v>24.74</v>
      </c>
    </row>
    <row r="772" spans="1:7">
      <c r="A772" s="1">
        <v>40715</v>
      </c>
      <c r="B772">
        <v>27.14</v>
      </c>
      <c r="C772">
        <v>27.56</v>
      </c>
      <c r="D772">
        <v>26.95</v>
      </c>
      <c r="E772">
        <v>27.46</v>
      </c>
      <c r="F772">
        <v>29746600</v>
      </c>
      <c r="G772">
        <v>25.21</v>
      </c>
    </row>
    <row r="773" spans="1:7">
      <c r="A773" s="1">
        <v>40716</v>
      </c>
      <c r="B773">
        <v>27.39</v>
      </c>
      <c r="C773">
        <v>27.92</v>
      </c>
      <c r="D773">
        <v>27.3</v>
      </c>
      <c r="E773">
        <v>27.37</v>
      </c>
      <c r="F773">
        <v>31172600</v>
      </c>
      <c r="G773">
        <v>25.13</v>
      </c>
    </row>
    <row r="774" spans="1:7">
      <c r="A774" s="1">
        <v>40717</v>
      </c>
      <c r="B774">
        <v>26.91</v>
      </c>
      <c r="C774">
        <v>27.24</v>
      </c>
      <c r="D774">
        <v>26.59</v>
      </c>
      <c r="E774">
        <v>27.04</v>
      </c>
      <c r="F774">
        <v>46395300</v>
      </c>
      <c r="G774">
        <v>24.83</v>
      </c>
    </row>
    <row r="775" spans="1:7">
      <c r="A775" s="1">
        <v>40718</v>
      </c>
      <c r="B775">
        <v>27.07</v>
      </c>
      <c r="C775">
        <v>27.42</v>
      </c>
      <c r="D775">
        <v>26.72</v>
      </c>
      <c r="E775">
        <v>27.26</v>
      </c>
      <c r="F775">
        <v>44103400</v>
      </c>
      <c r="G775">
        <v>25.03</v>
      </c>
    </row>
    <row r="776" spans="1:7">
      <c r="A776" s="1">
        <v>40721</v>
      </c>
      <c r="B776">
        <v>27.19</v>
      </c>
      <c r="C776">
        <v>27.69</v>
      </c>
      <c r="D776">
        <v>27.18</v>
      </c>
      <c r="E776">
        <v>27.45</v>
      </c>
      <c r="F776">
        <v>30881900</v>
      </c>
      <c r="G776">
        <v>25.2</v>
      </c>
    </row>
    <row r="777" spans="1:7">
      <c r="A777" s="1">
        <v>40722</v>
      </c>
      <c r="B777">
        <v>27.66</v>
      </c>
      <c r="C777">
        <v>27.7</v>
      </c>
      <c r="D777">
        <v>27.21</v>
      </c>
      <c r="E777">
        <v>27.49</v>
      </c>
      <c r="F777">
        <v>35223100</v>
      </c>
      <c r="G777">
        <v>25.24</v>
      </c>
    </row>
    <row r="778" spans="1:7">
      <c r="A778" s="1">
        <v>40723</v>
      </c>
      <c r="B778">
        <v>27.9</v>
      </c>
      <c r="C778">
        <v>28.13</v>
      </c>
      <c r="D778">
        <v>27.53</v>
      </c>
      <c r="E778">
        <v>28.07</v>
      </c>
      <c r="F778">
        <v>38475600</v>
      </c>
      <c r="G778">
        <v>25.77</v>
      </c>
    </row>
    <row r="779" spans="1:7">
      <c r="A779" s="1">
        <v>40724</v>
      </c>
      <c r="B779">
        <v>28.13</v>
      </c>
      <c r="C779">
        <v>28.3</v>
      </c>
      <c r="D779">
        <v>27.86</v>
      </c>
      <c r="E779">
        <v>28.06</v>
      </c>
      <c r="F779">
        <v>29556000</v>
      </c>
      <c r="G779">
        <v>25.76</v>
      </c>
    </row>
    <row r="780" spans="1:7">
      <c r="A780" s="1">
        <v>40725</v>
      </c>
      <c r="B780">
        <v>28.08</v>
      </c>
      <c r="C780">
        <v>28.75</v>
      </c>
      <c r="D780">
        <v>27.96</v>
      </c>
      <c r="E780">
        <v>28.67</v>
      </c>
      <c r="F780">
        <v>30309400</v>
      </c>
      <c r="G780">
        <v>26.32</v>
      </c>
    </row>
    <row r="781" spans="1:7">
      <c r="A781" s="1">
        <v>40729</v>
      </c>
      <c r="B781">
        <v>28.52</v>
      </c>
      <c r="C781">
        <v>28.56</v>
      </c>
      <c r="D781">
        <v>28.08</v>
      </c>
      <c r="E781">
        <v>28.42</v>
      </c>
      <c r="F781">
        <v>31275200</v>
      </c>
      <c r="G781">
        <v>26.09</v>
      </c>
    </row>
    <row r="782" spans="1:7">
      <c r="A782" s="1">
        <v>40730</v>
      </c>
      <c r="B782">
        <v>27.97</v>
      </c>
      <c r="C782">
        <v>28.18</v>
      </c>
      <c r="D782">
        <v>27.64</v>
      </c>
      <c r="E782">
        <v>28.12</v>
      </c>
      <c r="F782">
        <v>29465000</v>
      </c>
      <c r="G782">
        <v>25.82</v>
      </c>
    </row>
    <row r="783" spans="1:7">
      <c r="A783" s="1">
        <v>40731</v>
      </c>
      <c r="B783">
        <v>28.69</v>
      </c>
      <c r="C783">
        <v>28.94</v>
      </c>
      <c r="D783">
        <v>28.58</v>
      </c>
      <c r="E783">
        <v>28.66</v>
      </c>
      <c r="F783">
        <v>28868600</v>
      </c>
      <c r="G783">
        <v>26.31</v>
      </c>
    </row>
    <row r="784" spans="1:7">
      <c r="A784" s="1">
        <v>40732</v>
      </c>
      <c r="B784">
        <v>28.28</v>
      </c>
      <c r="C784">
        <v>28.4</v>
      </c>
      <c r="D784">
        <v>28.06</v>
      </c>
      <c r="E784">
        <v>28.3</v>
      </c>
      <c r="F784">
        <v>24149500</v>
      </c>
      <c r="G784">
        <v>25.98</v>
      </c>
    </row>
    <row r="785" spans="1:7">
      <c r="A785" s="1">
        <v>40735</v>
      </c>
      <c r="B785">
        <v>27.85</v>
      </c>
      <c r="C785">
        <v>28.01</v>
      </c>
      <c r="D785">
        <v>27.45</v>
      </c>
      <c r="E785">
        <v>27.59</v>
      </c>
      <c r="F785">
        <v>28903200</v>
      </c>
      <c r="G785">
        <v>25.33</v>
      </c>
    </row>
    <row r="786" spans="1:7">
      <c r="A786" s="1">
        <v>40736</v>
      </c>
      <c r="B786">
        <v>27.36</v>
      </c>
      <c r="C786">
        <v>27.92</v>
      </c>
      <c r="D786">
        <v>27.35</v>
      </c>
      <c r="E786">
        <v>27.39</v>
      </c>
      <c r="F786">
        <v>25518600</v>
      </c>
      <c r="G786">
        <v>25.15</v>
      </c>
    </row>
    <row r="787" spans="1:7">
      <c r="A787" s="1">
        <v>40737</v>
      </c>
      <c r="B787">
        <v>27.63</v>
      </c>
      <c r="C787">
        <v>28.1</v>
      </c>
      <c r="D787">
        <v>27.47</v>
      </c>
      <c r="E787">
        <v>27.53</v>
      </c>
      <c r="F787">
        <v>28163200</v>
      </c>
      <c r="G787">
        <v>25.28</v>
      </c>
    </row>
    <row r="788" spans="1:7">
      <c r="A788" s="1">
        <v>40738</v>
      </c>
      <c r="B788">
        <v>27.68</v>
      </c>
      <c r="C788">
        <v>27.8</v>
      </c>
      <c r="D788">
        <v>27.23</v>
      </c>
      <c r="E788">
        <v>27.28</v>
      </c>
      <c r="F788">
        <v>27128100</v>
      </c>
      <c r="G788">
        <v>25.05</v>
      </c>
    </row>
    <row r="789" spans="1:7">
      <c r="A789" s="1">
        <v>40739</v>
      </c>
      <c r="B789">
        <v>27.42</v>
      </c>
      <c r="C789">
        <v>27.53</v>
      </c>
      <c r="D789">
        <v>26.94</v>
      </c>
      <c r="E789">
        <v>27.18</v>
      </c>
      <c r="F789">
        <v>34385200</v>
      </c>
      <c r="G789">
        <v>24.95</v>
      </c>
    </row>
    <row r="790" spans="1:7">
      <c r="A790" s="1">
        <v>40742</v>
      </c>
      <c r="B790">
        <v>27.03</v>
      </c>
      <c r="C790">
        <v>27.25</v>
      </c>
      <c r="D790">
        <v>26.37</v>
      </c>
      <c r="E790">
        <v>26.88</v>
      </c>
      <c r="F790">
        <v>49007200</v>
      </c>
      <c r="G790">
        <v>24.68</v>
      </c>
    </row>
    <row r="791" spans="1:7">
      <c r="A791" s="1">
        <v>40743</v>
      </c>
      <c r="B791">
        <v>27.29</v>
      </c>
      <c r="C791">
        <v>28.64</v>
      </c>
      <c r="D791">
        <v>27.14</v>
      </c>
      <c r="E791">
        <v>28.41</v>
      </c>
      <c r="F791">
        <v>64679100</v>
      </c>
      <c r="G791">
        <v>26.08</v>
      </c>
    </row>
    <row r="792" spans="1:7">
      <c r="A792" s="1">
        <v>40744</v>
      </c>
      <c r="B792">
        <v>28.57</v>
      </c>
      <c r="C792">
        <v>29.19</v>
      </c>
      <c r="D792">
        <v>28.55</v>
      </c>
      <c r="E792">
        <v>28.7</v>
      </c>
      <c r="F792">
        <v>44396200</v>
      </c>
      <c r="G792">
        <v>26.35</v>
      </c>
    </row>
    <row r="793" spans="1:7">
      <c r="A793" s="1">
        <v>40745</v>
      </c>
      <c r="B793">
        <v>29.05</v>
      </c>
      <c r="C793">
        <v>29.63</v>
      </c>
      <c r="D793">
        <v>28.85</v>
      </c>
      <c r="E793">
        <v>29.38</v>
      </c>
      <c r="F793">
        <v>46306800</v>
      </c>
      <c r="G793">
        <v>26.97</v>
      </c>
    </row>
    <row r="794" spans="1:7">
      <c r="A794" s="1">
        <v>40746</v>
      </c>
      <c r="B794">
        <v>29.39</v>
      </c>
      <c r="C794">
        <v>29.43</v>
      </c>
      <c r="D794">
        <v>28.98</v>
      </c>
      <c r="E794">
        <v>29.14</v>
      </c>
      <c r="F794">
        <v>25926400</v>
      </c>
      <c r="G794">
        <v>26.75</v>
      </c>
    </row>
    <row r="795" spans="1:7">
      <c r="A795" s="1">
        <v>40749</v>
      </c>
      <c r="B795">
        <v>28.86</v>
      </c>
      <c r="C795">
        <v>29.04</v>
      </c>
      <c r="D795">
        <v>28.6</v>
      </c>
      <c r="E795">
        <v>28.95</v>
      </c>
      <c r="F795">
        <v>27127500</v>
      </c>
      <c r="G795">
        <v>26.58</v>
      </c>
    </row>
    <row r="796" spans="1:7">
      <c r="A796" s="1">
        <v>40750</v>
      </c>
      <c r="B796">
        <v>28.95</v>
      </c>
      <c r="C796">
        <v>29.27</v>
      </c>
      <c r="D796">
        <v>28.73</v>
      </c>
      <c r="E796">
        <v>28.97</v>
      </c>
      <c r="F796">
        <v>22662900</v>
      </c>
      <c r="G796">
        <v>26.6</v>
      </c>
    </row>
    <row r="797" spans="1:7">
      <c r="A797" s="1">
        <v>40751</v>
      </c>
      <c r="B797">
        <v>28.9</v>
      </c>
      <c r="C797">
        <v>29.05</v>
      </c>
      <c r="D797">
        <v>28.45</v>
      </c>
      <c r="E797">
        <v>28.58</v>
      </c>
      <c r="F797">
        <v>40987100</v>
      </c>
      <c r="G797">
        <v>26.24</v>
      </c>
    </row>
    <row r="798" spans="1:7">
      <c r="A798" s="1">
        <v>40752</v>
      </c>
      <c r="B798">
        <v>28.66</v>
      </c>
      <c r="C798">
        <v>28.96</v>
      </c>
      <c r="D798">
        <v>28.2</v>
      </c>
      <c r="E798">
        <v>28.3</v>
      </c>
      <c r="F798">
        <v>26866800</v>
      </c>
      <c r="G798">
        <v>25.98</v>
      </c>
    </row>
    <row r="799" spans="1:7">
      <c r="A799" s="1">
        <v>40753</v>
      </c>
      <c r="B799">
        <v>27.97</v>
      </c>
      <c r="C799">
        <v>28.52</v>
      </c>
      <c r="D799">
        <v>27.78</v>
      </c>
      <c r="E799">
        <v>27.94</v>
      </c>
      <c r="F799">
        <v>38011600</v>
      </c>
      <c r="G799">
        <v>25.65</v>
      </c>
    </row>
    <row r="800" spans="1:7">
      <c r="A800" s="1">
        <v>40756</v>
      </c>
      <c r="B800">
        <v>28.37</v>
      </c>
      <c r="C800">
        <v>28.44</v>
      </c>
      <c r="D800">
        <v>27.47</v>
      </c>
      <c r="E800">
        <v>27.93</v>
      </c>
      <c r="F800">
        <v>31121600</v>
      </c>
      <c r="G800">
        <v>25.64</v>
      </c>
    </row>
    <row r="801" spans="1:7">
      <c r="A801" s="1">
        <v>40757</v>
      </c>
      <c r="B801">
        <v>27.6</v>
      </c>
      <c r="C801">
        <v>27.81</v>
      </c>
      <c r="D801">
        <v>27.18</v>
      </c>
      <c r="E801">
        <v>27.18</v>
      </c>
      <c r="F801">
        <v>35543600</v>
      </c>
      <c r="G801">
        <v>24.95</v>
      </c>
    </row>
    <row r="802" spans="1:7">
      <c r="A802" s="1">
        <v>40758</v>
      </c>
      <c r="B802">
        <v>27.09</v>
      </c>
      <c r="C802">
        <v>27.41</v>
      </c>
      <c r="D802">
        <v>26.79</v>
      </c>
      <c r="E802">
        <v>27.3</v>
      </c>
      <c r="F802">
        <v>33577000</v>
      </c>
      <c r="G802">
        <v>25.18</v>
      </c>
    </row>
    <row r="803" spans="1:7">
      <c r="A803" s="1">
        <v>40759</v>
      </c>
      <c r="B803">
        <v>26.78</v>
      </c>
      <c r="C803">
        <v>27.09</v>
      </c>
      <c r="D803">
        <v>25.66</v>
      </c>
      <c r="E803">
        <v>25.74</v>
      </c>
      <c r="F803">
        <v>51507800</v>
      </c>
      <c r="G803">
        <v>23.74</v>
      </c>
    </row>
    <row r="804" spans="1:7">
      <c r="A804" s="1">
        <v>40760</v>
      </c>
      <c r="B804">
        <v>26.14</v>
      </c>
      <c r="C804">
        <v>26.39</v>
      </c>
      <c r="D804">
        <v>24.91</v>
      </c>
      <c r="E804">
        <v>25.21</v>
      </c>
      <c r="F804">
        <v>58462000</v>
      </c>
      <c r="G804">
        <v>23.25</v>
      </c>
    </row>
    <row r="805" spans="1:7">
      <c r="A805" s="1">
        <v>40763</v>
      </c>
      <c r="B805">
        <v>24.7</v>
      </c>
      <c r="C805">
        <v>25.54</v>
      </c>
      <c r="D805">
        <v>22.88</v>
      </c>
      <c r="E805">
        <v>22.93</v>
      </c>
      <c r="F805">
        <v>107020900</v>
      </c>
      <c r="G805">
        <v>21.15</v>
      </c>
    </row>
    <row r="806" spans="1:7">
      <c r="A806" s="1">
        <v>40764</v>
      </c>
      <c r="B806">
        <v>24.35</v>
      </c>
      <c r="C806">
        <v>24.86</v>
      </c>
      <c r="D806">
        <v>22.65</v>
      </c>
      <c r="E806">
        <v>24.78</v>
      </c>
      <c r="F806">
        <v>104006100</v>
      </c>
      <c r="G806">
        <v>22.85</v>
      </c>
    </row>
    <row r="807" spans="1:7">
      <c r="A807" s="1">
        <v>40765</v>
      </c>
      <c r="B807">
        <v>24.21</v>
      </c>
      <c r="C807">
        <v>24.3</v>
      </c>
      <c r="D807">
        <v>22.58</v>
      </c>
      <c r="E807">
        <v>22.88</v>
      </c>
      <c r="F807">
        <v>86503900</v>
      </c>
      <c r="G807">
        <v>21.1</v>
      </c>
    </row>
    <row r="808" spans="1:7">
      <c r="A808" s="1">
        <v>40766</v>
      </c>
      <c r="B808">
        <v>23.2</v>
      </c>
      <c r="C808">
        <v>24.72</v>
      </c>
      <c r="D808">
        <v>23.11</v>
      </c>
      <c r="E808">
        <v>24.29</v>
      </c>
      <c r="F808">
        <v>73369600</v>
      </c>
      <c r="G808">
        <v>22.4</v>
      </c>
    </row>
    <row r="809" spans="1:7">
      <c r="A809" s="1">
        <v>40767</v>
      </c>
      <c r="B809">
        <v>24.8</v>
      </c>
      <c r="C809">
        <v>25.23</v>
      </c>
      <c r="D809">
        <v>23.83</v>
      </c>
      <c r="E809">
        <v>24.13</v>
      </c>
      <c r="F809">
        <v>50527400</v>
      </c>
      <c r="G809">
        <v>22.25</v>
      </c>
    </row>
    <row r="810" spans="1:7">
      <c r="A810" s="1">
        <v>40770</v>
      </c>
      <c r="B810">
        <v>24.56</v>
      </c>
      <c r="C810">
        <v>25.06</v>
      </c>
      <c r="D810">
        <v>24.55</v>
      </c>
      <c r="E810">
        <v>25.02</v>
      </c>
      <c r="F810">
        <v>35854000</v>
      </c>
      <c r="G810">
        <v>23.07</v>
      </c>
    </row>
    <row r="811" spans="1:7">
      <c r="A811" s="1">
        <v>40771</v>
      </c>
      <c r="B811">
        <v>24.63</v>
      </c>
      <c r="C811">
        <v>24.93</v>
      </c>
      <c r="D811">
        <v>24.33</v>
      </c>
      <c r="E811">
        <v>24.55</v>
      </c>
      <c r="F811">
        <v>37863500</v>
      </c>
      <c r="G811">
        <v>22.64</v>
      </c>
    </row>
    <row r="812" spans="1:7">
      <c r="A812" s="1">
        <v>40772</v>
      </c>
      <c r="B812">
        <v>24.86</v>
      </c>
      <c r="C812">
        <v>25.23</v>
      </c>
      <c r="D812">
        <v>24.61</v>
      </c>
      <c r="E812">
        <v>24.88</v>
      </c>
      <c r="F812">
        <v>30987300</v>
      </c>
      <c r="G812">
        <v>22.94</v>
      </c>
    </row>
    <row r="813" spans="1:7">
      <c r="A813" s="1">
        <v>40773</v>
      </c>
      <c r="B813">
        <v>24.27</v>
      </c>
      <c r="C813">
        <v>24.45</v>
      </c>
      <c r="D813">
        <v>23.44</v>
      </c>
      <c r="E813">
        <v>23.72</v>
      </c>
      <c r="F813">
        <v>54908900</v>
      </c>
      <c r="G813">
        <v>21.87</v>
      </c>
    </row>
    <row r="814" spans="1:7">
      <c r="A814" s="1">
        <v>40774</v>
      </c>
      <c r="B814">
        <v>23.38</v>
      </c>
      <c r="C814">
        <v>23.95</v>
      </c>
      <c r="D814">
        <v>23.02</v>
      </c>
      <c r="E814">
        <v>23.36</v>
      </c>
      <c r="F814">
        <v>56250900</v>
      </c>
      <c r="G814">
        <v>21.54</v>
      </c>
    </row>
    <row r="815" spans="1:7">
      <c r="A815" s="1">
        <v>40777</v>
      </c>
      <c r="B815">
        <v>24.09</v>
      </c>
      <c r="C815">
        <v>24.12</v>
      </c>
      <c r="D815">
        <v>22.8</v>
      </c>
      <c r="E815">
        <v>22.89</v>
      </c>
      <c r="F815">
        <v>51264900</v>
      </c>
      <c r="G815">
        <v>21.11</v>
      </c>
    </row>
    <row r="816" spans="1:7">
      <c r="A816" s="1">
        <v>40778</v>
      </c>
      <c r="B816">
        <v>23.04</v>
      </c>
      <c r="C816">
        <v>23.95</v>
      </c>
      <c r="D816">
        <v>22.64</v>
      </c>
      <c r="E816">
        <v>23.94</v>
      </c>
      <c r="F816">
        <v>45910400</v>
      </c>
      <c r="G816">
        <v>22.08</v>
      </c>
    </row>
    <row r="817" spans="1:7">
      <c r="A817" s="1">
        <v>40779</v>
      </c>
      <c r="B817">
        <v>24.01</v>
      </c>
      <c r="C817">
        <v>24.81</v>
      </c>
      <c r="D817">
        <v>23.79</v>
      </c>
      <c r="E817">
        <v>24.43</v>
      </c>
      <c r="F817">
        <v>40816200</v>
      </c>
      <c r="G817">
        <v>22.53</v>
      </c>
    </row>
    <row r="818" spans="1:7">
      <c r="A818" s="1">
        <v>40780</v>
      </c>
      <c r="B818">
        <v>25.36</v>
      </c>
      <c r="C818">
        <v>25.88</v>
      </c>
      <c r="D818">
        <v>24.34</v>
      </c>
      <c r="E818">
        <v>24.76</v>
      </c>
      <c r="F818">
        <v>57371600</v>
      </c>
      <c r="G818">
        <v>22.83</v>
      </c>
    </row>
    <row r="819" spans="1:7">
      <c r="A819" s="1">
        <v>40781</v>
      </c>
      <c r="B819">
        <v>24.4</v>
      </c>
      <c r="C819">
        <v>24.88</v>
      </c>
      <c r="D819">
        <v>23.77</v>
      </c>
      <c r="E819">
        <v>24.59</v>
      </c>
      <c r="F819">
        <v>40700300</v>
      </c>
      <c r="G819">
        <v>22.68</v>
      </c>
    </row>
    <row r="820" spans="1:7">
      <c r="A820" s="1">
        <v>40784</v>
      </c>
      <c r="B820">
        <v>24.91</v>
      </c>
      <c r="C820">
        <v>25.45</v>
      </c>
      <c r="D820">
        <v>24.9</v>
      </c>
      <c r="E820">
        <v>25.42</v>
      </c>
      <c r="F820">
        <v>28990900</v>
      </c>
      <c r="G820">
        <v>23.44</v>
      </c>
    </row>
    <row r="821" spans="1:7">
      <c r="A821" s="1">
        <v>40785</v>
      </c>
      <c r="B821">
        <v>25.24</v>
      </c>
      <c r="C821">
        <v>25.61</v>
      </c>
      <c r="D821">
        <v>25</v>
      </c>
      <c r="E821">
        <v>25.4</v>
      </c>
      <c r="F821">
        <v>28148200</v>
      </c>
      <c r="G821">
        <v>23.42</v>
      </c>
    </row>
    <row r="822" spans="1:7">
      <c r="A822" s="1">
        <v>40786</v>
      </c>
      <c r="B822">
        <v>25.7</v>
      </c>
      <c r="C822">
        <v>26.2</v>
      </c>
      <c r="D822">
        <v>25.51</v>
      </c>
      <c r="E822">
        <v>26.1</v>
      </c>
      <c r="F822">
        <v>40392400</v>
      </c>
      <c r="G822">
        <v>24.07</v>
      </c>
    </row>
    <row r="823" spans="1:7">
      <c r="A823" s="1">
        <v>40787</v>
      </c>
      <c r="B823">
        <v>26.11</v>
      </c>
      <c r="C823">
        <v>26.24</v>
      </c>
      <c r="D823">
        <v>25.2</v>
      </c>
      <c r="E823">
        <v>25.23</v>
      </c>
      <c r="F823">
        <v>38742000</v>
      </c>
      <c r="G823">
        <v>23.27</v>
      </c>
    </row>
    <row r="824" spans="1:7">
      <c r="A824" s="1">
        <v>40788</v>
      </c>
      <c r="B824">
        <v>24.46</v>
      </c>
      <c r="C824">
        <v>24.62</v>
      </c>
      <c r="D824">
        <v>24.05</v>
      </c>
      <c r="E824">
        <v>24.2</v>
      </c>
      <c r="F824">
        <v>42752900</v>
      </c>
      <c r="G824">
        <v>22.32</v>
      </c>
    </row>
    <row r="825" spans="1:7">
      <c r="A825" s="1">
        <v>40792</v>
      </c>
      <c r="B825">
        <v>23.41</v>
      </c>
      <c r="C825">
        <v>24.04</v>
      </c>
      <c r="D825">
        <v>23.27</v>
      </c>
      <c r="E825">
        <v>23.92</v>
      </c>
      <c r="F825">
        <v>44239400</v>
      </c>
      <c r="G825">
        <v>22.06</v>
      </c>
    </row>
    <row r="826" spans="1:7">
      <c r="A826" s="1">
        <v>40793</v>
      </c>
      <c r="B826">
        <v>24.45</v>
      </c>
      <c r="C826">
        <v>25.02</v>
      </c>
      <c r="D826">
        <v>24.12</v>
      </c>
      <c r="E826">
        <v>24.96</v>
      </c>
      <c r="F826">
        <v>35509900</v>
      </c>
      <c r="G826">
        <v>23.02</v>
      </c>
    </row>
    <row r="827" spans="1:7">
      <c r="A827" s="1">
        <v>40794</v>
      </c>
      <c r="B827">
        <v>24.67</v>
      </c>
      <c r="C827">
        <v>24.83</v>
      </c>
      <c r="D827">
        <v>24.28</v>
      </c>
      <c r="E827">
        <v>24.4</v>
      </c>
      <c r="F827">
        <v>30515500</v>
      </c>
      <c r="G827">
        <v>22.5</v>
      </c>
    </row>
    <row r="828" spans="1:7">
      <c r="A828" s="1">
        <v>40795</v>
      </c>
      <c r="B828">
        <v>24.06</v>
      </c>
      <c r="C828">
        <v>24.28</v>
      </c>
      <c r="D828">
        <v>23.43</v>
      </c>
      <c r="E828">
        <v>23.52</v>
      </c>
      <c r="F828">
        <v>46465800</v>
      </c>
      <c r="G828">
        <v>21.69</v>
      </c>
    </row>
    <row r="829" spans="1:7">
      <c r="A829" s="1">
        <v>40798</v>
      </c>
      <c r="B829">
        <v>23.09</v>
      </c>
      <c r="C829">
        <v>24.15</v>
      </c>
      <c r="D829">
        <v>23</v>
      </c>
      <c r="E829">
        <v>24.1</v>
      </c>
      <c r="F829">
        <v>46200700</v>
      </c>
      <c r="G829">
        <v>22.22</v>
      </c>
    </row>
    <row r="830" spans="1:7">
      <c r="A830" s="1">
        <v>40799</v>
      </c>
      <c r="B830">
        <v>24.34</v>
      </c>
      <c r="C830">
        <v>24.91</v>
      </c>
      <c r="D830">
        <v>24.16</v>
      </c>
      <c r="E830">
        <v>24.36</v>
      </c>
      <c r="F830">
        <v>34748500</v>
      </c>
      <c r="G830">
        <v>22.46</v>
      </c>
    </row>
    <row r="831" spans="1:7">
      <c r="A831" s="1">
        <v>40800</v>
      </c>
      <c r="B831">
        <v>24.48</v>
      </c>
      <c r="C831">
        <v>24.96</v>
      </c>
      <c r="D831">
        <v>23.89</v>
      </c>
      <c r="E831">
        <v>24.69</v>
      </c>
      <c r="F831">
        <v>34475300</v>
      </c>
      <c r="G831">
        <v>22.77</v>
      </c>
    </row>
    <row r="832" spans="1:7">
      <c r="A832" s="1">
        <v>40801</v>
      </c>
      <c r="B832">
        <v>25.03</v>
      </c>
      <c r="C832">
        <v>25.22</v>
      </c>
      <c r="D832">
        <v>24.71</v>
      </c>
      <c r="E832">
        <v>25.19</v>
      </c>
      <c r="F832">
        <v>31740600</v>
      </c>
      <c r="G832">
        <v>23.23</v>
      </c>
    </row>
    <row r="833" spans="1:7">
      <c r="A833" s="1">
        <v>40802</v>
      </c>
      <c r="B833">
        <v>25.36</v>
      </c>
      <c r="C833">
        <v>25.41</v>
      </c>
      <c r="D833">
        <v>24.52</v>
      </c>
      <c r="E833">
        <v>24.95</v>
      </c>
      <c r="F833">
        <v>43811100</v>
      </c>
      <c r="G833">
        <v>23.01</v>
      </c>
    </row>
    <row r="834" spans="1:7">
      <c r="A834" s="1">
        <v>40805</v>
      </c>
      <c r="B834">
        <v>24.34</v>
      </c>
      <c r="C834">
        <v>24.56</v>
      </c>
      <c r="D834">
        <v>24.05</v>
      </c>
      <c r="E834">
        <v>24.33</v>
      </c>
      <c r="F834">
        <v>34552600</v>
      </c>
      <c r="G834">
        <v>22.44</v>
      </c>
    </row>
    <row r="835" spans="1:7">
      <c r="A835" s="1">
        <v>40806</v>
      </c>
      <c r="B835">
        <v>24.43</v>
      </c>
      <c r="C835">
        <v>25.17</v>
      </c>
      <c r="D835">
        <v>24.24</v>
      </c>
      <c r="E835">
        <v>24.67</v>
      </c>
      <c r="F835">
        <v>36200400</v>
      </c>
      <c r="G835">
        <v>22.75</v>
      </c>
    </row>
    <row r="836" spans="1:7">
      <c r="A836" s="1">
        <v>40807</v>
      </c>
      <c r="B836">
        <v>24.8</v>
      </c>
      <c r="C836">
        <v>25.15</v>
      </c>
      <c r="D836">
        <v>23.69</v>
      </c>
      <c r="E836">
        <v>23.71</v>
      </c>
      <c r="F836">
        <v>66061000</v>
      </c>
      <c r="G836">
        <v>21.86</v>
      </c>
    </row>
    <row r="837" spans="1:7">
      <c r="A837" s="1">
        <v>40808</v>
      </c>
      <c r="B837">
        <v>23.11</v>
      </c>
      <c r="C837">
        <v>23.41</v>
      </c>
      <c r="D837">
        <v>22.7</v>
      </c>
      <c r="E837">
        <v>23.17</v>
      </c>
      <c r="F837">
        <v>61762900</v>
      </c>
      <c r="G837">
        <v>21.37</v>
      </c>
    </row>
    <row r="838" spans="1:7">
      <c r="A838" s="1">
        <v>40809</v>
      </c>
      <c r="B838">
        <v>22.94</v>
      </c>
      <c r="C838">
        <v>23.91</v>
      </c>
      <c r="D838">
        <v>22.91</v>
      </c>
      <c r="E838">
        <v>23.69</v>
      </c>
      <c r="F838">
        <v>46958000</v>
      </c>
      <c r="G838">
        <v>21.85</v>
      </c>
    </row>
    <row r="839" spans="1:7">
      <c r="A839" s="1">
        <v>40812</v>
      </c>
      <c r="B839">
        <v>23.96</v>
      </c>
      <c r="C839">
        <v>24.89</v>
      </c>
      <c r="D839">
        <v>23.75</v>
      </c>
      <c r="E839">
        <v>24.79</v>
      </c>
      <c r="F839">
        <v>46418300</v>
      </c>
      <c r="G839">
        <v>22.86</v>
      </c>
    </row>
    <row r="840" spans="1:7">
      <c r="A840" s="1">
        <v>40813</v>
      </c>
      <c r="B840">
        <v>25.39</v>
      </c>
      <c r="C840">
        <v>26</v>
      </c>
      <c r="D840">
        <v>24.73</v>
      </c>
      <c r="E840">
        <v>24.96</v>
      </c>
      <c r="F840">
        <v>50743100</v>
      </c>
      <c r="G840">
        <v>23.02</v>
      </c>
    </row>
    <row r="841" spans="1:7">
      <c r="A841" s="1">
        <v>40814</v>
      </c>
      <c r="B841">
        <v>24.96</v>
      </c>
      <c r="C841">
        <v>25.33</v>
      </c>
      <c r="D841">
        <v>24.41</v>
      </c>
      <c r="E841">
        <v>24.45</v>
      </c>
      <c r="F841">
        <v>40277800</v>
      </c>
      <c r="G841">
        <v>22.55</v>
      </c>
    </row>
    <row r="842" spans="1:7">
      <c r="A842" s="1">
        <v>40815</v>
      </c>
      <c r="B842">
        <v>25.08</v>
      </c>
      <c r="C842">
        <v>25.27</v>
      </c>
      <c r="D842">
        <v>24.11</v>
      </c>
      <c r="E842">
        <v>24.99</v>
      </c>
      <c r="F842">
        <v>42439200</v>
      </c>
      <c r="G842">
        <v>23.05</v>
      </c>
    </row>
    <row r="843" spans="1:7">
      <c r="A843" s="1">
        <v>40816</v>
      </c>
      <c r="B843">
        <v>24.58</v>
      </c>
      <c r="C843">
        <v>25.07</v>
      </c>
      <c r="D843">
        <v>24.11</v>
      </c>
      <c r="E843">
        <v>24.12</v>
      </c>
      <c r="F843">
        <v>40205200</v>
      </c>
      <c r="G843">
        <v>22.24</v>
      </c>
    </row>
    <row r="844" spans="1:7">
      <c r="A844" s="1">
        <v>40819</v>
      </c>
      <c r="B844">
        <v>24.05</v>
      </c>
      <c r="C844">
        <v>24.49</v>
      </c>
      <c r="D844">
        <v>23.16</v>
      </c>
      <c r="E844">
        <v>23.18</v>
      </c>
      <c r="F844">
        <v>44760600</v>
      </c>
      <c r="G844">
        <v>21.38</v>
      </c>
    </row>
    <row r="845" spans="1:7">
      <c r="A845" s="1">
        <v>40820</v>
      </c>
      <c r="B845">
        <v>22.91</v>
      </c>
      <c r="C845">
        <v>24.27</v>
      </c>
      <c r="D845">
        <v>22.61</v>
      </c>
      <c r="E845">
        <v>24.21</v>
      </c>
      <c r="F845">
        <v>61000000</v>
      </c>
      <c r="G845">
        <v>22.33</v>
      </c>
    </row>
    <row r="846" spans="1:7">
      <c r="A846" s="1">
        <v>40821</v>
      </c>
      <c r="B846">
        <v>24.12</v>
      </c>
      <c r="C846">
        <v>24.71</v>
      </c>
      <c r="D846">
        <v>23.61</v>
      </c>
      <c r="E846">
        <v>24.5</v>
      </c>
      <c r="F846">
        <v>41426500</v>
      </c>
      <c r="G846">
        <v>22.59</v>
      </c>
    </row>
    <row r="847" spans="1:7">
      <c r="A847" s="1">
        <v>40822</v>
      </c>
      <c r="B847">
        <v>24.42</v>
      </c>
      <c r="C847">
        <v>25.46</v>
      </c>
      <c r="D847">
        <v>23.94</v>
      </c>
      <c r="E847">
        <v>25.37</v>
      </c>
      <c r="F847">
        <v>41514800</v>
      </c>
      <c r="G847">
        <v>23.4</v>
      </c>
    </row>
    <row r="848" spans="1:7">
      <c r="A848" s="1">
        <v>40823</v>
      </c>
      <c r="B848">
        <v>25.51</v>
      </c>
      <c r="C848">
        <v>25.52</v>
      </c>
      <c r="D848">
        <v>24.54</v>
      </c>
      <c r="E848">
        <v>24.54</v>
      </c>
      <c r="F848">
        <v>42315700</v>
      </c>
      <c r="G848">
        <v>22.63</v>
      </c>
    </row>
    <row r="849" spans="1:7">
      <c r="A849" s="1">
        <v>40826</v>
      </c>
      <c r="B849">
        <v>25.29</v>
      </c>
      <c r="C849">
        <v>26.14</v>
      </c>
      <c r="D849">
        <v>25.23</v>
      </c>
      <c r="E849">
        <v>26.13</v>
      </c>
      <c r="F849">
        <v>38967600</v>
      </c>
      <c r="G849">
        <v>24.1</v>
      </c>
    </row>
    <row r="850" spans="1:7">
      <c r="A850" s="1">
        <v>40827</v>
      </c>
      <c r="B850">
        <v>25.92</v>
      </c>
      <c r="C850">
        <v>26.32</v>
      </c>
      <c r="D850">
        <v>25.67</v>
      </c>
      <c r="E850">
        <v>26.05</v>
      </c>
      <c r="F850">
        <v>33668700</v>
      </c>
      <c r="G850">
        <v>24.02</v>
      </c>
    </row>
    <row r="851" spans="1:7">
      <c r="A851" s="1">
        <v>40828</v>
      </c>
      <c r="B851">
        <v>26.36</v>
      </c>
      <c r="C851">
        <v>27.54</v>
      </c>
      <c r="D851">
        <v>26.25</v>
      </c>
      <c r="E851">
        <v>26.95</v>
      </c>
      <c r="F851">
        <v>54694200</v>
      </c>
      <c r="G851">
        <v>24.85</v>
      </c>
    </row>
    <row r="852" spans="1:7">
      <c r="A852" s="1">
        <v>40829</v>
      </c>
      <c r="B852">
        <v>26.58</v>
      </c>
      <c r="C852">
        <v>26.58</v>
      </c>
      <c r="D852">
        <v>25.66</v>
      </c>
      <c r="E852">
        <v>26.12</v>
      </c>
      <c r="F852">
        <v>41606200</v>
      </c>
      <c r="G852">
        <v>24.09</v>
      </c>
    </row>
    <row r="853" spans="1:7">
      <c r="A853" s="1">
        <v>40830</v>
      </c>
      <c r="B853">
        <v>26.59</v>
      </c>
      <c r="C853">
        <v>26.79</v>
      </c>
      <c r="D853">
        <v>25.8</v>
      </c>
      <c r="E853">
        <v>26.67</v>
      </c>
      <c r="F853">
        <v>39545600</v>
      </c>
      <c r="G853">
        <v>24.59</v>
      </c>
    </row>
    <row r="854" spans="1:7">
      <c r="A854" s="1">
        <v>40833</v>
      </c>
      <c r="B854">
        <v>25.24</v>
      </c>
      <c r="C854">
        <v>25.4</v>
      </c>
      <c r="D854">
        <v>24.3</v>
      </c>
      <c r="E854">
        <v>24.42</v>
      </c>
      <c r="F854">
        <v>77765400</v>
      </c>
      <c r="G854">
        <v>22.52</v>
      </c>
    </row>
    <row r="855" spans="1:7">
      <c r="A855" s="1">
        <v>40834</v>
      </c>
      <c r="B855">
        <v>24.85</v>
      </c>
      <c r="C855">
        <v>26.2</v>
      </c>
      <c r="D855">
        <v>24.52</v>
      </c>
      <c r="E855">
        <v>25.86</v>
      </c>
      <c r="F855">
        <v>69467900</v>
      </c>
      <c r="G855">
        <v>23.85</v>
      </c>
    </row>
    <row r="856" spans="1:7">
      <c r="A856" s="1">
        <v>40835</v>
      </c>
      <c r="B856">
        <v>25.79</v>
      </c>
      <c r="C856">
        <v>26.18</v>
      </c>
      <c r="D856">
        <v>25.1</v>
      </c>
      <c r="E856">
        <v>25.18</v>
      </c>
      <c r="F856">
        <v>42878200</v>
      </c>
      <c r="G856">
        <v>23.22</v>
      </c>
    </row>
    <row r="857" spans="1:7">
      <c r="A857" s="1">
        <v>40836</v>
      </c>
      <c r="B857">
        <v>25.24</v>
      </c>
      <c r="C857">
        <v>25.91</v>
      </c>
      <c r="D857">
        <v>24.92</v>
      </c>
      <c r="E857">
        <v>25.76</v>
      </c>
      <c r="F857">
        <v>35366200</v>
      </c>
      <c r="G857">
        <v>23.76</v>
      </c>
    </row>
    <row r="858" spans="1:7">
      <c r="A858" s="1">
        <v>40837</v>
      </c>
      <c r="B858">
        <v>26.09</v>
      </c>
      <c r="C858">
        <v>26.48</v>
      </c>
      <c r="D858">
        <v>25.91</v>
      </c>
      <c r="E858">
        <v>26.31</v>
      </c>
      <c r="F858">
        <v>49625100</v>
      </c>
      <c r="G858">
        <v>24.26</v>
      </c>
    </row>
    <row r="859" spans="1:7">
      <c r="A859" s="1">
        <v>40840</v>
      </c>
      <c r="B859">
        <v>26.02</v>
      </c>
      <c r="C859">
        <v>26.74</v>
      </c>
      <c r="D859">
        <v>25.99</v>
      </c>
      <c r="E859">
        <v>26.52</v>
      </c>
      <c r="F859">
        <v>37427600</v>
      </c>
      <c r="G859">
        <v>24.46</v>
      </c>
    </row>
    <row r="860" spans="1:7">
      <c r="A860" s="1">
        <v>40841</v>
      </c>
      <c r="B860">
        <v>26.2</v>
      </c>
      <c r="C860">
        <v>26.2</v>
      </c>
      <c r="D860">
        <v>25.42</v>
      </c>
      <c r="E860">
        <v>25.55</v>
      </c>
      <c r="F860">
        <v>39377100</v>
      </c>
      <c r="G860">
        <v>23.56</v>
      </c>
    </row>
    <row r="861" spans="1:7">
      <c r="A861" s="1">
        <v>40842</v>
      </c>
      <c r="B861">
        <v>26.04</v>
      </c>
      <c r="C861">
        <v>26.09</v>
      </c>
      <c r="D861">
        <v>25.38</v>
      </c>
      <c r="E861">
        <v>25.76</v>
      </c>
      <c r="F861">
        <v>53053100</v>
      </c>
      <c r="G861">
        <v>23.76</v>
      </c>
    </row>
    <row r="862" spans="1:7">
      <c r="A862" s="1">
        <v>40843</v>
      </c>
      <c r="B862">
        <v>26.96</v>
      </c>
      <c r="C862">
        <v>27.5</v>
      </c>
      <c r="D862">
        <v>26.34</v>
      </c>
      <c r="E862">
        <v>27.07</v>
      </c>
      <c r="F862">
        <v>66818300</v>
      </c>
      <c r="G862">
        <v>24.96</v>
      </c>
    </row>
    <row r="863" spans="1:7">
      <c r="A863" s="1">
        <v>40844</v>
      </c>
      <c r="B863">
        <v>26.82</v>
      </c>
      <c r="C863">
        <v>27.36</v>
      </c>
      <c r="D863">
        <v>26.46</v>
      </c>
      <c r="E863">
        <v>27.08</v>
      </c>
      <c r="F863">
        <v>36000200</v>
      </c>
      <c r="G863">
        <v>24.97</v>
      </c>
    </row>
    <row r="864" spans="1:7">
      <c r="A864" s="1">
        <v>40847</v>
      </c>
      <c r="B864">
        <v>26.37</v>
      </c>
      <c r="C864">
        <v>26.66</v>
      </c>
      <c r="D864">
        <v>25.88</v>
      </c>
      <c r="E864">
        <v>25.91</v>
      </c>
      <c r="F864">
        <v>41518700</v>
      </c>
      <c r="G864">
        <v>23.89</v>
      </c>
    </row>
    <row r="865" spans="1:7">
      <c r="A865" s="1">
        <v>40848</v>
      </c>
      <c r="B865">
        <v>24.78</v>
      </c>
      <c r="C865">
        <v>25.61</v>
      </c>
      <c r="D865">
        <v>24.54</v>
      </c>
      <c r="E865">
        <v>24.77</v>
      </c>
      <c r="F865">
        <v>52809300</v>
      </c>
      <c r="G865">
        <v>22.84</v>
      </c>
    </row>
    <row r="866" spans="1:7">
      <c r="A866" s="1">
        <v>40849</v>
      </c>
      <c r="B866">
        <v>25.12</v>
      </c>
      <c r="C866">
        <v>25.44</v>
      </c>
      <c r="D866">
        <v>24.91</v>
      </c>
      <c r="E866">
        <v>25.33</v>
      </c>
      <c r="F866">
        <v>39223800</v>
      </c>
      <c r="G866">
        <v>23.47</v>
      </c>
    </row>
    <row r="867" spans="1:7">
      <c r="A867" s="1">
        <v>40850</v>
      </c>
      <c r="B867">
        <v>25.62</v>
      </c>
      <c r="C867">
        <v>25.9</v>
      </c>
      <c r="D867">
        <v>25.05</v>
      </c>
      <c r="E867">
        <v>25.81</v>
      </c>
      <c r="F867">
        <v>30803800</v>
      </c>
      <c r="G867">
        <v>23.92</v>
      </c>
    </row>
    <row r="868" spans="1:7">
      <c r="A868" s="1">
        <v>40851</v>
      </c>
      <c r="B868">
        <v>25.5</v>
      </c>
      <c r="C868">
        <v>25.77</v>
      </c>
      <c r="D868">
        <v>25.18</v>
      </c>
      <c r="E868">
        <v>25.4</v>
      </c>
      <c r="F868">
        <v>27170400</v>
      </c>
      <c r="G868">
        <v>23.54</v>
      </c>
    </row>
    <row r="869" spans="1:7">
      <c r="A869" s="1">
        <v>40854</v>
      </c>
      <c r="B869">
        <v>25.4</v>
      </c>
      <c r="C869">
        <v>25.57</v>
      </c>
      <c r="D869">
        <v>25.06</v>
      </c>
      <c r="E869">
        <v>25.42</v>
      </c>
      <c r="F869">
        <v>24587900</v>
      </c>
      <c r="G869">
        <v>23.56</v>
      </c>
    </row>
    <row r="870" spans="1:7">
      <c r="A870" s="1">
        <v>40855</v>
      </c>
      <c r="B870">
        <v>25.54</v>
      </c>
      <c r="C870">
        <v>26.63</v>
      </c>
      <c r="D870">
        <v>25.53</v>
      </c>
      <c r="E870">
        <v>26.53</v>
      </c>
      <c r="F870">
        <v>42714300</v>
      </c>
      <c r="G870">
        <v>24.58</v>
      </c>
    </row>
    <row r="871" spans="1:7">
      <c r="A871" s="1">
        <v>40856</v>
      </c>
      <c r="B871">
        <v>25.92</v>
      </c>
      <c r="C871">
        <v>26.05</v>
      </c>
      <c r="D871">
        <v>24.83</v>
      </c>
      <c r="E871">
        <v>24.99</v>
      </c>
      <c r="F871">
        <v>46938400</v>
      </c>
      <c r="G871">
        <v>23.16</v>
      </c>
    </row>
    <row r="872" spans="1:7">
      <c r="A872" s="1">
        <v>40857</v>
      </c>
      <c r="B872">
        <v>25.22</v>
      </c>
      <c r="C872">
        <v>25.43</v>
      </c>
      <c r="D872">
        <v>24.85</v>
      </c>
      <c r="E872">
        <v>25.08</v>
      </c>
      <c r="F872">
        <v>30472200</v>
      </c>
      <c r="G872">
        <v>23.24</v>
      </c>
    </row>
    <row r="873" spans="1:7">
      <c r="A873" s="1">
        <v>40858</v>
      </c>
      <c r="B873">
        <v>25.44</v>
      </c>
      <c r="C873">
        <v>25.75</v>
      </c>
      <c r="D873">
        <v>25.4</v>
      </c>
      <c r="E873">
        <v>25.65</v>
      </c>
      <c r="F873">
        <v>25833300</v>
      </c>
      <c r="G873">
        <v>23.77</v>
      </c>
    </row>
    <row r="874" spans="1:7">
      <c r="A874" s="1">
        <v>40861</v>
      </c>
      <c r="B874">
        <v>25.53</v>
      </c>
      <c r="C874">
        <v>25.57</v>
      </c>
      <c r="D874">
        <v>24.95</v>
      </c>
      <c r="E874">
        <v>25.1</v>
      </c>
      <c r="F874">
        <v>29278000</v>
      </c>
      <c r="G874">
        <v>23.26</v>
      </c>
    </row>
    <row r="875" spans="1:7">
      <c r="A875" s="1">
        <v>40862</v>
      </c>
      <c r="B875">
        <v>24.99</v>
      </c>
      <c r="C875">
        <v>25.47</v>
      </c>
      <c r="D875">
        <v>24.82</v>
      </c>
      <c r="E875">
        <v>25.29</v>
      </c>
      <c r="F875">
        <v>28387500</v>
      </c>
      <c r="G875">
        <v>23.44</v>
      </c>
    </row>
    <row r="876" spans="1:7">
      <c r="A876" s="1">
        <v>40863</v>
      </c>
      <c r="B876">
        <v>25.05</v>
      </c>
      <c r="C876">
        <v>25.57</v>
      </c>
      <c r="D876">
        <v>24.82</v>
      </c>
      <c r="E876">
        <v>24.94</v>
      </c>
      <c r="F876">
        <v>36164200</v>
      </c>
      <c r="G876">
        <v>23.11</v>
      </c>
    </row>
    <row r="877" spans="1:7">
      <c r="A877" s="1">
        <v>40864</v>
      </c>
      <c r="B877">
        <v>24.93</v>
      </c>
      <c r="C877">
        <v>25.27</v>
      </c>
      <c r="D877">
        <v>24.47</v>
      </c>
      <c r="E877">
        <v>24.67</v>
      </c>
      <c r="F877">
        <v>39889500</v>
      </c>
      <c r="G877">
        <v>22.86</v>
      </c>
    </row>
    <row r="878" spans="1:7">
      <c r="A878" s="1">
        <v>40865</v>
      </c>
      <c r="B878">
        <v>24.75</v>
      </c>
      <c r="C878">
        <v>25.07</v>
      </c>
      <c r="D878">
        <v>24.62</v>
      </c>
      <c r="E878">
        <v>24.69</v>
      </c>
      <c r="F878">
        <v>31119100</v>
      </c>
      <c r="G878">
        <v>22.88</v>
      </c>
    </row>
    <row r="879" spans="1:7">
      <c r="A879" s="1">
        <v>40868</v>
      </c>
      <c r="B879">
        <v>24.18</v>
      </c>
      <c r="C879">
        <v>24.46</v>
      </c>
      <c r="D879">
        <v>24.03</v>
      </c>
      <c r="E879">
        <v>24.18</v>
      </c>
      <c r="F879">
        <v>32214100</v>
      </c>
      <c r="G879">
        <v>22.41</v>
      </c>
    </row>
    <row r="880" spans="1:7">
      <c r="A880" s="1">
        <v>40869</v>
      </c>
      <c r="B880">
        <v>24.13</v>
      </c>
      <c r="C880">
        <v>24.45</v>
      </c>
      <c r="D880">
        <v>23.91</v>
      </c>
      <c r="E880">
        <v>23.93</v>
      </c>
      <c r="F880">
        <v>37236500</v>
      </c>
      <c r="G880">
        <v>22.17</v>
      </c>
    </row>
    <row r="881" spans="1:7">
      <c r="A881" s="1">
        <v>40870</v>
      </c>
      <c r="B881">
        <v>23.61</v>
      </c>
      <c r="C881">
        <v>23.7</v>
      </c>
      <c r="D881">
        <v>23.19</v>
      </c>
      <c r="E881">
        <v>23.21</v>
      </c>
      <c r="F881">
        <v>35928800</v>
      </c>
      <c r="G881">
        <v>21.51</v>
      </c>
    </row>
    <row r="882" spans="1:7">
      <c r="A882" s="1">
        <v>40872</v>
      </c>
      <c r="B882">
        <v>23.31</v>
      </c>
      <c r="C882">
        <v>23.76</v>
      </c>
      <c r="D882">
        <v>23.28</v>
      </c>
      <c r="E882">
        <v>23.51</v>
      </c>
      <c r="F882">
        <v>14601000</v>
      </c>
      <c r="G882">
        <v>21.79</v>
      </c>
    </row>
    <row r="883" spans="1:7">
      <c r="A883" s="1">
        <v>40875</v>
      </c>
      <c r="B883">
        <v>24.58</v>
      </c>
      <c r="C883">
        <v>24.58</v>
      </c>
      <c r="D883">
        <v>23.88</v>
      </c>
      <c r="E883">
        <v>24.15</v>
      </c>
      <c r="F883">
        <v>32648300</v>
      </c>
      <c r="G883">
        <v>22.38</v>
      </c>
    </row>
    <row r="884" spans="1:7">
      <c r="A884" s="1">
        <v>40876</v>
      </c>
      <c r="B884">
        <v>24.2</v>
      </c>
      <c r="C884">
        <v>24.44</v>
      </c>
      <c r="D884">
        <v>23.9</v>
      </c>
      <c r="E884">
        <v>24.08</v>
      </c>
      <c r="F884">
        <v>27692400</v>
      </c>
      <c r="G884">
        <v>22.31</v>
      </c>
    </row>
    <row r="885" spans="1:7">
      <c r="A885" s="1">
        <v>40877</v>
      </c>
      <c r="B885">
        <v>25.02</v>
      </c>
      <c r="C885">
        <v>25.95</v>
      </c>
      <c r="D885">
        <v>24.79</v>
      </c>
      <c r="E885">
        <v>25.86</v>
      </c>
      <c r="F885">
        <v>51597900</v>
      </c>
      <c r="G885">
        <v>23.96</v>
      </c>
    </row>
    <row r="886" spans="1:7">
      <c r="A886" s="1">
        <v>40878</v>
      </c>
      <c r="B886">
        <v>25.62</v>
      </c>
      <c r="C886">
        <v>25.86</v>
      </c>
      <c r="D886">
        <v>25.33</v>
      </c>
      <c r="E886">
        <v>25.64</v>
      </c>
      <c r="F886">
        <v>25810900</v>
      </c>
      <c r="G886">
        <v>23.76</v>
      </c>
    </row>
    <row r="887" spans="1:7">
      <c r="A887" s="1">
        <v>40879</v>
      </c>
      <c r="B887">
        <v>25.79</v>
      </c>
      <c r="C887">
        <v>26.47</v>
      </c>
      <c r="D887">
        <v>25.73</v>
      </c>
      <c r="E887">
        <v>26.07</v>
      </c>
      <c r="F887">
        <v>36436400</v>
      </c>
      <c r="G887">
        <v>24.16</v>
      </c>
    </row>
    <row r="888" spans="1:7">
      <c r="A888" s="1">
        <v>40882</v>
      </c>
      <c r="B888">
        <v>26.42</v>
      </c>
      <c r="C888">
        <v>26.94</v>
      </c>
      <c r="D888">
        <v>26.22</v>
      </c>
      <c r="E888">
        <v>26.74</v>
      </c>
      <c r="F888">
        <v>34440500</v>
      </c>
      <c r="G888">
        <v>24.78</v>
      </c>
    </row>
    <row r="889" spans="1:7">
      <c r="A889" s="1">
        <v>40883</v>
      </c>
      <c r="B889">
        <v>26.54</v>
      </c>
      <c r="C889">
        <v>26.88</v>
      </c>
      <c r="D889">
        <v>26.45</v>
      </c>
      <c r="E889">
        <v>26.65</v>
      </c>
      <c r="F889">
        <v>22431700</v>
      </c>
      <c r="G889">
        <v>24.7</v>
      </c>
    </row>
    <row r="890" spans="1:7">
      <c r="A890" s="1">
        <v>40884</v>
      </c>
      <c r="B890">
        <v>26.45</v>
      </c>
      <c r="C890">
        <v>27.21</v>
      </c>
      <c r="D890">
        <v>26.35</v>
      </c>
      <c r="E890">
        <v>27.05</v>
      </c>
      <c r="F890">
        <v>28082500</v>
      </c>
      <c r="G890">
        <v>25.07</v>
      </c>
    </row>
    <row r="891" spans="1:7">
      <c r="A891" s="1">
        <v>40885</v>
      </c>
      <c r="B891">
        <v>26.69</v>
      </c>
      <c r="C891">
        <v>26.85</v>
      </c>
      <c r="D891">
        <v>26.06</v>
      </c>
      <c r="E891">
        <v>26.19</v>
      </c>
      <c r="F891">
        <v>29405800</v>
      </c>
      <c r="G891">
        <v>24.27</v>
      </c>
    </row>
    <row r="892" spans="1:7">
      <c r="A892" s="1">
        <v>40886</v>
      </c>
      <c r="B892">
        <v>26.33</v>
      </c>
      <c r="C892">
        <v>27.01</v>
      </c>
      <c r="D892">
        <v>26.29</v>
      </c>
      <c r="E892">
        <v>26.91</v>
      </c>
      <c r="F892">
        <v>28607100</v>
      </c>
      <c r="G892">
        <v>24.94</v>
      </c>
    </row>
    <row r="893" spans="1:7">
      <c r="A893" s="1">
        <v>40889</v>
      </c>
      <c r="B893">
        <v>26.63</v>
      </c>
      <c r="C893">
        <v>26.68</v>
      </c>
      <c r="D893">
        <v>26.07</v>
      </c>
      <c r="E893">
        <v>26.29</v>
      </c>
      <c r="F893">
        <v>24916000</v>
      </c>
      <c r="G893">
        <v>24.36</v>
      </c>
    </row>
    <row r="894" spans="1:7">
      <c r="A894" s="1">
        <v>40890</v>
      </c>
      <c r="B894">
        <v>26.55</v>
      </c>
      <c r="C894">
        <v>26.58</v>
      </c>
      <c r="D894">
        <v>25.47</v>
      </c>
      <c r="E894">
        <v>25.79</v>
      </c>
      <c r="F894">
        <v>31517500</v>
      </c>
      <c r="G894">
        <v>23.9</v>
      </c>
    </row>
    <row r="895" spans="1:7">
      <c r="A895" s="1">
        <v>40891</v>
      </c>
      <c r="B895">
        <v>25.39</v>
      </c>
      <c r="C895">
        <v>26.2</v>
      </c>
      <c r="D895">
        <v>25.39</v>
      </c>
      <c r="E895">
        <v>25.86</v>
      </c>
      <c r="F895">
        <v>33698900</v>
      </c>
      <c r="G895">
        <v>23.96</v>
      </c>
    </row>
    <row r="896" spans="1:7">
      <c r="A896" s="1">
        <v>40892</v>
      </c>
      <c r="B896">
        <v>26.14</v>
      </c>
      <c r="C896">
        <v>26.31</v>
      </c>
      <c r="D896">
        <v>25.56</v>
      </c>
      <c r="E896">
        <v>25.61</v>
      </c>
      <c r="F896">
        <v>32596500</v>
      </c>
      <c r="G896">
        <v>23.73</v>
      </c>
    </row>
    <row r="897" spans="1:7">
      <c r="A897" s="1">
        <v>40893</v>
      </c>
      <c r="B897">
        <v>25.81</v>
      </c>
      <c r="C897">
        <v>26.11</v>
      </c>
      <c r="D897">
        <v>25.75</v>
      </c>
      <c r="E897">
        <v>25.98</v>
      </c>
      <c r="F897">
        <v>43828300</v>
      </c>
      <c r="G897">
        <v>24.07</v>
      </c>
    </row>
    <row r="898" spans="1:7">
      <c r="A898" s="1">
        <v>40896</v>
      </c>
      <c r="B898">
        <v>26.14</v>
      </c>
      <c r="C898">
        <v>26.2</v>
      </c>
      <c r="D898">
        <v>25.18</v>
      </c>
      <c r="E898">
        <v>25.31</v>
      </c>
      <c r="F898">
        <v>28759600</v>
      </c>
      <c r="G898">
        <v>23.45</v>
      </c>
    </row>
    <row r="899" spans="1:7">
      <c r="A899" s="1">
        <v>40897</v>
      </c>
      <c r="B899">
        <v>25.85</v>
      </c>
      <c r="C899">
        <v>26.69</v>
      </c>
      <c r="D899">
        <v>25.72</v>
      </c>
      <c r="E899">
        <v>26.5</v>
      </c>
      <c r="F899">
        <v>37826000</v>
      </c>
      <c r="G899">
        <v>24.56</v>
      </c>
    </row>
    <row r="900" spans="1:7">
      <c r="A900" s="1">
        <v>40898</v>
      </c>
      <c r="B900">
        <v>26.56</v>
      </c>
      <c r="C900">
        <v>26.89</v>
      </c>
      <c r="D900">
        <v>26.21</v>
      </c>
      <c r="E900">
        <v>26.89</v>
      </c>
      <c r="F900">
        <v>28577200</v>
      </c>
      <c r="G900">
        <v>24.92</v>
      </c>
    </row>
    <row r="901" spans="1:7">
      <c r="A901" s="1">
        <v>40899</v>
      </c>
      <c r="B901">
        <v>26.91</v>
      </c>
      <c r="C901">
        <v>27.35</v>
      </c>
      <c r="D901">
        <v>26.9</v>
      </c>
      <c r="E901">
        <v>27.25</v>
      </c>
      <c r="F901">
        <v>38975400</v>
      </c>
      <c r="G901">
        <v>25.25</v>
      </c>
    </row>
    <row r="902" spans="1:7">
      <c r="A902" s="1">
        <v>40900</v>
      </c>
      <c r="B902">
        <v>27.41</v>
      </c>
      <c r="C902">
        <v>27.97</v>
      </c>
      <c r="D902">
        <v>27.39</v>
      </c>
      <c r="E902">
        <v>27.79</v>
      </c>
      <c r="F902">
        <v>27457800</v>
      </c>
      <c r="G902">
        <v>25.75</v>
      </c>
    </row>
    <row r="903" spans="1:7">
      <c r="A903" s="1">
        <v>40904</v>
      </c>
      <c r="B903">
        <v>27.71</v>
      </c>
      <c r="C903">
        <v>27.89</v>
      </c>
      <c r="D903">
        <v>27.61</v>
      </c>
      <c r="E903">
        <v>27.61</v>
      </c>
      <c r="F903">
        <v>14090300</v>
      </c>
      <c r="G903">
        <v>25.59</v>
      </c>
    </row>
    <row r="904" spans="1:7">
      <c r="A904" s="1">
        <v>40905</v>
      </c>
      <c r="B904">
        <v>27.59</v>
      </c>
      <c r="C904">
        <v>27.72</v>
      </c>
      <c r="D904">
        <v>27.08</v>
      </c>
      <c r="E904">
        <v>27.11</v>
      </c>
      <c r="F904">
        <v>18306800</v>
      </c>
      <c r="G904">
        <v>25.12</v>
      </c>
    </row>
    <row r="905" spans="1:7">
      <c r="A905" s="1">
        <v>40906</v>
      </c>
      <c r="B905">
        <v>27.25</v>
      </c>
      <c r="C905">
        <v>27.83</v>
      </c>
      <c r="D905">
        <v>27.22</v>
      </c>
      <c r="E905">
        <v>27.76</v>
      </c>
      <c r="F905">
        <v>20122000</v>
      </c>
      <c r="G905">
        <v>25.72</v>
      </c>
    </row>
    <row r="906" spans="1:7">
      <c r="A906" s="1">
        <v>40907</v>
      </c>
      <c r="B906">
        <v>27.64</v>
      </c>
      <c r="C906">
        <v>27.78</v>
      </c>
      <c r="D906">
        <v>27.55</v>
      </c>
      <c r="E906">
        <v>27.56</v>
      </c>
      <c r="F906">
        <v>15071100</v>
      </c>
      <c r="G906">
        <v>25.54</v>
      </c>
    </row>
    <row r="907" spans="1:7">
      <c r="A907" s="1">
        <v>40911</v>
      </c>
      <c r="B907">
        <v>27.94</v>
      </c>
      <c r="C907">
        <v>28.52</v>
      </c>
      <c r="D907">
        <v>27.94</v>
      </c>
      <c r="E907">
        <v>28.43</v>
      </c>
      <c r="F907">
        <v>40071200</v>
      </c>
      <c r="G907">
        <v>26.34</v>
      </c>
    </row>
    <row r="908" spans="1:7">
      <c r="A908" s="1">
        <v>40912</v>
      </c>
      <c r="B908">
        <v>28.34</v>
      </c>
      <c r="C908">
        <v>28.69</v>
      </c>
      <c r="D908">
        <v>28.04</v>
      </c>
      <c r="E908">
        <v>28.56</v>
      </c>
      <c r="F908">
        <v>27519200</v>
      </c>
      <c r="G908">
        <v>26.47</v>
      </c>
    </row>
    <row r="909" spans="1:7">
      <c r="A909" s="1">
        <v>40913</v>
      </c>
      <c r="B909">
        <v>28.5</v>
      </c>
      <c r="C909">
        <v>29.58</v>
      </c>
      <c r="D909">
        <v>28.25</v>
      </c>
      <c r="E909">
        <v>29.02</v>
      </c>
      <c r="F909">
        <v>48435100</v>
      </c>
      <c r="G909">
        <v>26.89</v>
      </c>
    </row>
    <row r="910" spans="1:7">
      <c r="A910" s="1">
        <v>40914</v>
      </c>
      <c r="B910">
        <v>28.84</v>
      </c>
      <c r="C910">
        <v>29.08</v>
      </c>
      <c r="D910">
        <v>28.46</v>
      </c>
      <c r="E910">
        <v>28.94</v>
      </c>
      <c r="F910">
        <v>32303500</v>
      </c>
      <c r="G910">
        <v>26.82</v>
      </c>
    </row>
    <row r="911" spans="1:7">
      <c r="A911" s="1">
        <v>40917</v>
      </c>
      <c r="B911">
        <v>29.15</v>
      </c>
      <c r="C911">
        <v>29.38</v>
      </c>
      <c r="D911">
        <v>29</v>
      </c>
      <c r="E911">
        <v>29.3</v>
      </c>
      <c r="F911">
        <v>25720100</v>
      </c>
      <c r="G911">
        <v>27.15</v>
      </c>
    </row>
    <row r="912" spans="1:7">
      <c r="A912" s="1">
        <v>40918</v>
      </c>
      <c r="B912">
        <v>29.74</v>
      </c>
      <c r="C912">
        <v>29.8</v>
      </c>
      <c r="D912">
        <v>29.18</v>
      </c>
      <c r="E912">
        <v>29.41</v>
      </c>
      <c r="F912">
        <v>29860100</v>
      </c>
      <c r="G912">
        <v>27.25</v>
      </c>
    </row>
    <row r="913" spans="1:7">
      <c r="A913" s="1">
        <v>40919</v>
      </c>
      <c r="B913">
        <v>29.25</v>
      </c>
      <c r="C913">
        <v>29.68</v>
      </c>
      <c r="D913">
        <v>29.08</v>
      </c>
      <c r="E913">
        <v>29.62</v>
      </c>
      <c r="F913">
        <v>30908700</v>
      </c>
      <c r="G913">
        <v>27.45</v>
      </c>
    </row>
    <row r="914" spans="1:7">
      <c r="A914" s="1">
        <v>40920</v>
      </c>
      <c r="B914">
        <v>29.77</v>
      </c>
      <c r="C914">
        <v>29.94</v>
      </c>
      <c r="D914">
        <v>29.24</v>
      </c>
      <c r="E914">
        <v>29.61</v>
      </c>
      <c r="F914">
        <v>29175900</v>
      </c>
      <c r="G914">
        <v>27.44</v>
      </c>
    </row>
    <row r="915" spans="1:7">
      <c r="A915" s="1">
        <v>40921</v>
      </c>
      <c r="B915">
        <v>28.9</v>
      </c>
      <c r="C915">
        <v>29.64</v>
      </c>
      <c r="D915">
        <v>28.85</v>
      </c>
      <c r="E915">
        <v>29.61</v>
      </c>
      <c r="F915">
        <v>43051100</v>
      </c>
      <c r="G915">
        <v>27.44</v>
      </c>
    </row>
    <row r="916" spans="1:7">
      <c r="A916" s="1">
        <v>40925</v>
      </c>
      <c r="B916">
        <v>29.97</v>
      </c>
      <c r="C916">
        <v>30.69</v>
      </c>
      <c r="D916">
        <v>29.66</v>
      </c>
      <c r="E916">
        <v>29.83</v>
      </c>
      <c r="F916">
        <v>50040400</v>
      </c>
      <c r="G916">
        <v>27.64</v>
      </c>
    </row>
    <row r="917" spans="1:7">
      <c r="A917" s="1">
        <v>40926</v>
      </c>
      <c r="B917">
        <v>29.61</v>
      </c>
      <c r="C917">
        <v>30.29</v>
      </c>
      <c r="D917">
        <v>29.5</v>
      </c>
      <c r="E917">
        <v>30.24</v>
      </c>
      <c r="F917">
        <v>42454000</v>
      </c>
      <c r="G917">
        <v>28.02</v>
      </c>
    </row>
    <row r="918" spans="1:7">
      <c r="A918" s="1">
        <v>40927</v>
      </c>
      <c r="B918">
        <v>30.36</v>
      </c>
      <c r="C918">
        <v>30.44</v>
      </c>
      <c r="D918">
        <v>29.99</v>
      </c>
      <c r="E918">
        <v>30.15</v>
      </c>
      <c r="F918">
        <v>33156700</v>
      </c>
      <c r="G918">
        <v>27.94</v>
      </c>
    </row>
    <row r="919" spans="1:7">
      <c r="A919" s="1">
        <v>40928</v>
      </c>
      <c r="B919">
        <v>30.13</v>
      </c>
      <c r="C919">
        <v>30.57</v>
      </c>
      <c r="D919">
        <v>29.96</v>
      </c>
      <c r="E919">
        <v>30.54</v>
      </c>
      <c r="F919">
        <v>37193700</v>
      </c>
      <c r="G919">
        <v>28.3</v>
      </c>
    </row>
    <row r="920" spans="1:7">
      <c r="A920" s="1">
        <v>40931</v>
      </c>
      <c r="B920">
        <v>30.54</v>
      </c>
      <c r="C920">
        <v>31.04</v>
      </c>
      <c r="D920">
        <v>30.44</v>
      </c>
      <c r="E920">
        <v>30.92</v>
      </c>
      <c r="F920">
        <v>35272800</v>
      </c>
      <c r="G920">
        <v>28.65</v>
      </c>
    </row>
    <row r="921" spans="1:7">
      <c r="A921" s="1">
        <v>40932</v>
      </c>
      <c r="B921">
        <v>30.45</v>
      </c>
      <c r="C921">
        <v>30.65</v>
      </c>
      <c r="D921">
        <v>30.16</v>
      </c>
      <c r="E921">
        <v>30.54</v>
      </c>
      <c r="F921">
        <v>28199400</v>
      </c>
      <c r="G921">
        <v>28.3</v>
      </c>
    </row>
    <row r="922" spans="1:7">
      <c r="A922" s="1">
        <v>40933</v>
      </c>
      <c r="B922">
        <v>30.32</v>
      </c>
      <c r="C922">
        <v>30.41</v>
      </c>
      <c r="D922">
        <v>29.96</v>
      </c>
      <c r="E922">
        <v>30.2</v>
      </c>
      <c r="F922">
        <v>34173600</v>
      </c>
      <c r="G922">
        <v>27.99</v>
      </c>
    </row>
    <row r="923" spans="1:7">
      <c r="A923" s="1">
        <v>40934</v>
      </c>
      <c r="B923">
        <v>30.42</v>
      </c>
      <c r="C923">
        <v>30.42</v>
      </c>
      <c r="D923">
        <v>28.8</v>
      </c>
      <c r="E923">
        <v>29.05</v>
      </c>
      <c r="F923">
        <v>54668100</v>
      </c>
      <c r="G923">
        <v>26.92</v>
      </c>
    </row>
    <row r="924" spans="1:7">
      <c r="A924" s="1">
        <v>40935</v>
      </c>
      <c r="B924">
        <v>28.88</v>
      </c>
      <c r="C924">
        <v>29.75</v>
      </c>
      <c r="D924">
        <v>28.77</v>
      </c>
      <c r="E924">
        <v>29.6</v>
      </c>
      <c r="F924">
        <v>31196200</v>
      </c>
      <c r="G924">
        <v>27.43</v>
      </c>
    </row>
    <row r="925" spans="1:7">
      <c r="A925" s="1">
        <v>40938</v>
      </c>
      <c r="B925">
        <v>29.25</v>
      </c>
      <c r="C925">
        <v>29.33</v>
      </c>
      <c r="D925">
        <v>29.03</v>
      </c>
      <c r="E925">
        <v>29.25</v>
      </c>
      <c r="F925">
        <v>22814800</v>
      </c>
      <c r="G925">
        <v>27.1</v>
      </c>
    </row>
    <row r="926" spans="1:7">
      <c r="A926" s="1">
        <v>40939</v>
      </c>
      <c r="B926">
        <v>29.5</v>
      </c>
      <c r="C926">
        <v>29.5</v>
      </c>
      <c r="D926">
        <v>28.98</v>
      </c>
      <c r="E926">
        <v>29.21</v>
      </c>
      <c r="F926">
        <v>31203600</v>
      </c>
      <c r="G926">
        <v>27.07</v>
      </c>
    </row>
    <row r="927" spans="1:7">
      <c r="A927" s="1">
        <v>40940</v>
      </c>
      <c r="B927">
        <v>29.63</v>
      </c>
      <c r="C927">
        <v>30.09</v>
      </c>
      <c r="D927">
        <v>29.55</v>
      </c>
      <c r="E927">
        <v>29.89</v>
      </c>
      <c r="F927">
        <v>34825000</v>
      </c>
      <c r="G927">
        <v>27.81</v>
      </c>
    </row>
    <row r="928" spans="1:7">
      <c r="A928" s="1">
        <v>40941</v>
      </c>
      <c r="B928">
        <v>29.98</v>
      </c>
      <c r="C928">
        <v>30.1</v>
      </c>
      <c r="D928">
        <v>29.69</v>
      </c>
      <c r="E928">
        <v>29.9</v>
      </c>
      <c r="F928">
        <v>24624600</v>
      </c>
      <c r="G928">
        <v>27.82</v>
      </c>
    </row>
    <row r="929" spans="1:7">
      <c r="A929" s="1">
        <v>40942</v>
      </c>
      <c r="B929">
        <v>30.44</v>
      </c>
      <c r="C929">
        <v>30.71</v>
      </c>
      <c r="D929">
        <v>30.35</v>
      </c>
      <c r="E929">
        <v>30.63</v>
      </c>
      <c r="F929">
        <v>46264900</v>
      </c>
      <c r="G929">
        <v>28.5</v>
      </c>
    </row>
    <row r="930" spans="1:7">
      <c r="A930" s="1">
        <v>40945</v>
      </c>
      <c r="B930">
        <v>30.41</v>
      </c>
      <c r="C930">
        <v>30.51</v>
      </c>
      <c r="D930">
        <v>30.08</v>
      </c>
      <c r="E930">
        <v>30.2</v>
      </c>
      <c r="F930">
        <v>23337800</v>
      </c>
      <c r="G930">
        <v>28.1</v>
      </c>
    </row>
    <row r="931" spans="1:7">
      <c r="A931" s="1">
        <v>40946</v>
      </c>
      <c r="B931">
        <v>30.02</v>
      </c>
      <c r="C931">
        <v>30.49</v>
      </c>
      <c r="D931">
        <v>30</v>
      </c>
      <c r="E931">
        <v>30.26</v>
      </c>
      <c r="F931">
        <v>25436800</v>
      </c>
      <c r="G931">
        <v>28.16</v>
      </c>
    </row>
    <row r="932" spans="1:7">
      <c r="A932" s="1">
        <v>40947</v>
      </c>
      <c r="B932">
        <v>30.3</v>
      </c>
      <c r="C932">
        <v>30.63</v>
      </c>
      <c r="D932">
        <v>30.13</v>
      </c>
      <c r="E932">
        <v>30.63</v>
      </c>
      <c r="F932">
        <v>31639700</v>
      </c>
      <c r="G932">
        <v>28.5</v>
      </c>
    </row>
    <row r="933" spans="1:7">
      <c r="A933" s="1">
        <v>40948</v>
      </c>
      <c r="B933">
        <v>30.78</v>
      </c>
      <c r="C933">
        <v>30.85</v>
      </c>
      <c r="D933">
        <v>30.29</v>
      </c>
      <c r="E933">
        <v>30.58</v>
      </c>
      <c r="F933">
        <v>29693200</v>
      </c>
      <c r="G933">
        <v>28.45</v>
      </c>
    </row>
    <row r="934" spans="1:7">
      <c r="A934" s="1">
        <v>40949</v>
      </c>
      <c r="B934">
        <v>30.18</v>
      </c>
      <c r="C934">
        <v>30.4</v>
      </c>
      <c r="D934">
        <v>30.08</v>
      </c>
      <c r="E934">
        <v>30.26</v>
      </c>
      <c r="F934">
        <v>20049600</v>
      </c>
      <c r="G934">
        <v>28.16</v>
      </c>
    </row>
    <row r="935" spans="1:7">
      <c r="A935" s="1">
        <v>40952</v>
      </c>
      <c r="B935">
        <v>30.6</v>
      </c>
      <c r="C935">
        <v>30.75</v>
      </c>
      <c r="D935">
        <v>30.45</v>
      </c>
      <c r="E935">
        <v>30.62</v>
      </c>
      <c r="F935">
        <v>21961600</v>
      </c>
      <c r="G935">
        <v>28.49</v>
      </c>
    </row>
    <row r="936" spans="1:7">
      <c r="A936" s="1">
        <v>40953</v>
      </c>
      <c r="B936">
        <v>30.33</v>
      </c>
      <c r="C936">
        <v>30.53</v>
      </c>
      <c r="D936">
        <v>30.02</v>
      </c>
      <c r="E936">
        <v>30.42</v>
      </c>
      <c r="F936">
        <v>23510000</v>
      </c>
      <c r="G936">
        <v>28.31</v>
      </c>
    </row>
    <row r="937" spans="1:7">
      <c r="A937" s="1">
        <v>40954</v>
      </c>
      <c r="B937">
        <v>30.62</v>
      </c>
      <c r="C937">
        <v>30.72</v>
      </c>
      <c r="D937">
        <v>30.05</v>
      </c>
      <c r="E937">
        <v>30.17</v>
      </c>
      <c r="F937">
        <v>27140300</v>
      </c>
      <c r="G937">
        <v>28.07</v>
      </c>
    </row>
    <row r="938" spans="1:7">
      <c r="A938" s="1">
        <v>40955</v>
      </c>
      <c r="B938">
        <v>30.26</v>
      </c>
      <c r="C938">
        <v>30.47</v>
      </c>
      <c r="D938">
        <v>29.95</v>
      </c>
      <c r="E938">
        <v>30.37</v>
      </c>
      <c r="F938">
        <v>26470800</v>
      </c>
      <c r="G938">
        <v>28.26</v>
      </c>
    </row>
    <row r="939" spans="1:7">
      <c r="A939" s="1">
        <v>40956</v>
      </c>
      <c r="B939">
        <v>30.56</v>
      </c>
      <c r="C939">
        <v>31.13</v>
      </c>
      <c r="D939">
        <v>30.34</v>
      </c>
      <c r="E939">
        <v>31.09</v>
      </c>
      <c r="F939">
        <v>35720000</v>
      </c>
      <c r="G939">
        <v>28.93</v>
      </c>
    </row>
    <row r="940" spans="1:7">
      <c r="A940" s="1">
        <v>40960</v>
      </c>
      <c r="B940">
        <v>31.14</v>
      </c>
      <c r="C940">
        <v>31.47</v>
      </c>
      <c r="D940">
        <v>30.81</v>
      </c>
      <c r="E940">
        <v>30.96</v>
      </c>
      <c r="F940">
        <v>29334500</v>
      </c>
      <c r="G940">
        <v>28.81</v>
      </c>
    </row>
    <row r="941" spans="1:7">
      <c r="A941" s="1">
        <v>40961</v>
      </c>
      <c r="B941">
        <v>30.8</v>
      </c>
      <c r="C941">
        <v>30.91</v>
      </c>
      <c r="D941">
        <v>30.5</v>
      </c>
      <c r="E941">
        <v>30.59</v>
      </c>
      <c r="F941">
        <v>29074600</v>
      </c>
      <c r="G941">
        <v>28.46</v>
      </c>
    </row>
    <row r="942" spans="1:7">
      <c r="A942" s="1">
        <v>40962</v>
      </c>
      <c r="B942">
        <v>30.65</v>
      </c>
      <c r="C942">
        <v>30.68</v>
      </c>
      <c r="D942">
        <v>30.28</v>
      </c>
      <c r="E942">
        <v>30.65</v>
      </c>
      <c r="F942">
        <v>23327000</v>
      </c>
      <c r="G942">
        <v>28.52</v>
      </c>
    </row>
    <row r="943" spans="1:7">
      <c r="A943" s="1">
        <v>40963</v>
      </c>
      <c r="B943">
        <v>30.44</v>
      </c>
      <c r="C943">
        <v>30.66</v>
      </c>
      <c r="D943">
        <v>30.02</v>
      </c>
      <c r="E943">
        <v>30.18</v>
      </c>
      <c r="F943">
        <v>21604000</v>
      </c>
      <c r="G943">
        <v>28.08</v>
      </c>
    </row>
    <row r="944" spans="1:7">
      <c r="A944" s="1">
        <v>40966</v>
      </c>
      <c r="B944">
        <v>30.05</v>
      </c>
      <c r="C944">
        <v>31.13</v>
      </c>
      <c r="D944">
        <v>29.99</v>
      </c>
      <c r="E944">
        <v>31.03</v>
      </c>
      <c r="F944">
        <v>36242500</v>
      </c>
      <c r="G944">
        <v>28.87</v>
      </c>
    </row>
    <row r="945" spans="1:7">
      <c r="A945" s="1">
        <v>40967</v>
      </c>
      <c r="B945">
        <v>31.01</v>
      </c>
      <c r="C945">
        <v>31.46</v>
      </c>
      <c r="D945">
        <v>30.98</v>
      </c>
      <c r="E945">
        <v>31.37</v>
      </c>
      <c r="F945">
        <v>30734800</v>
      </c>
      <c r="G945">
        <v>29.19</v>
      </c>
    </row>
    <row r="946" spans="1:7">
      <c r="A946" s="1">
        <v>40968</v>
      </c>
      <c r="B946">
        <v>31.42</v>
      </c>
      <c r="C946">
        <v>31.9</v>
      </c>
      <c r="D946">
        <v>31.22</v>
      </c>
      <c r="E946">
        <v>31.29</v>
      </c>
      <c r="F946">
        <v>33656100</v>
      </c>
      <c r="G946">
        <v>29.11</v>
      </c>
    </row>
    <row r="947" spans="1:7">
      <c r="A947" s="1">
        <v>40969</v>
      </c>
      <c r="B947">
        <v>31.56</v>
      </c>
      <c r="C947">
        <v>31.75</v>
      </c>
      <c r="D947">
        <v>31.31</v>
      </c>
      <c r="E947">
        <v>31.54</v>
      </c>
      <c r="F947">
        <v>27218100</v>
      </c>
      <c r="G947">
        <v>29.35</v>
      </c>
    </row>
    <row r="948" spans="1:7">
      <c r="A948" s="1">
        <v>40970</v>
      </c>
      <c r="B948">
        <v>31.64</v>
      </c>
      <c r="C948">
        <v>31.72</v>
      </c>
      <c r="D948">
        <v>31.22</v>
      </c>
      <c r="E948">
        <v>31.28</v>
      </c>
      <c r="F948">
        <v>22716500</v>
      </c>
      <c r="G948">
        <v>29.11</v>
      </c>
    </row>
    <row r="949" spans="1:7">
      <c r="A949" s="1">
        <v>40973</v>
      </c>
      <c r="B949">
        <v>31.15</v>
      </c>
      <c r="C949">
        <v>31.16</v>
      </c>
      <c r="D949">
        <v>30.7</v>
      </c>
      <c r="E949">
        <v>30.97</v>
      </c>
      <c r="F949">
        <v>21920400</v>
      </c>
      <c r="G949">
        <v>28.82</v>
      </c>
    </row>
    <row r="950" spans="1:7">
      <c r="A950" s="1">
        <v>40974</v>
      </c>
      <c r="B950">
        <v>30.51</v>
      </c>
      <c r="C950">
        <v>30.56</v>
      </c>
      <c r="D950">
        <v>29.99</v>
      </c>
      <c r="E950">
        <v>30.11</v>
      </c>
      <c r="F950">
        <v>29644200</v>
      </c>
      <c r="G950">
        <v>28.02</v>
      </c>
    </row>
    <row r="951" spans="1:7">
      <c r="A951" s="1">
        <v>40975</v>
      </c>
      <c r="B951">
        <v>30.27</v>
      </c>
      <c r="C951">
        <v>30.74</v>
      </c>
      <c r="D951">
        <v>30.18</v>
      </c>
      <c r="E951">
        <v>30.41</v>
      </c>
      <c r="F951">
        <v>23750200</v>
      </c>
      <c r="G951">
        <v>28.3</v>
      </c>
    </row>
    <row r="952" spans="1:7">
      <c r="A952" s="1">
        <v>40976</v>
      </c>
      <c r="B952">
        <v>30.86</v>
      </c>
      <c r="C952">
        <v>31.49</v>
      </c>
      <c r="D952">
        <v>30.71</v>
      </c>
      <c r="E952">
        <v>31.4</v>
      </c>
      <c r="F952">
        <v>28442300</v>
      </c>
      <c r="G952">
        <v>29.22</v>
      </c>
    </row>
    <row r="953" spans="1:7">
      <c r="A953" s="1">
        <v>40977</v>
      </c>
      <c r="B953">
        <v>31.49</v>
      </c>
      <c r="C953">
        <v>31.9</v>
      </c>
      <c r="D953">
        <v>31.29</v>
      </c>
      <c r="E953">
        <v>31.66</v>
      </c>
      <c r="F953">
        <v>24042700</v>
      </c>
      <c r="G953">
        <v>29.46</v>
      </c>
    </row>
    <row r="954" spans="1:7">
      <c r="A954" s="1">
        <v>40980</v>
      </c>
      <c r="B954">
        <v>31.6</v>
      </c>
      <c r="C954">
        <v>31.65</v>
      </c>
      <c r="D954">
        <v>31.08</v>
      </c>
      <c r="E954">
        <v>31.51</v>
      </c>
      <c r="F954">
        <v>23677000</v>
      </c>
      <c r="G954">
        <v>29.32</v>
      </c>
    </row>
    <row r="955" spans="1:7">
      <c r="A955" s="1">
        <v>40981</v>
      </c>
      <c r="B955">
        <v>31.84</v>
      </c>
      <c r="C955">
        <v>33.58</v>
      </c>
      <c r="D955">
        <v>31.68</v>
      </c>
      <c r="E955">
        <v>33.33</v>
      </c>
      <c r="F955">
        <v>62583800</v>
      </c>
      <c r="G955">
        <v>31.01</v>
      </c>
    </row>
    <row r="956" spans="1:7">
      <c r="A956" s="1">
        <v>40982</v>
      </c>
      <c r="B956">
        <v>33.369999999999997</v>
      </c>
      <c r="C956">
        <v>33.450000000000003</v>
      </c>
      <c r="D956">
        <v>32.61</v>
      </c>
      <c r="E956">
        <v>33.369999999999997</v>
      </c>
      <c r="F956">
        <v>53025300</v>
      </c>
      <c r="G956">
        <v>31.05</v>
      </c>
    </row>
    <row r="957" spans="1:7">
      <c r="A957" s="1">
        <v>40983</v>
      </c>
      <c r="B957">
        <v>33.5</v>
      </c>
      <c r="C957">
        <v>34.08</v>
      </c>
      <c r="D957">
        <v>33.11</v>
      </c>
      <c r="E957">
        <v>34.07</v>
      </c>
      <c r="F957">
        <v>45009500</v>
      </c>
      <c r="G957">
        <v>31.7</v>
      </c>
    </row>
    <row r="958" spans="1:7">
      <c r="A958" s="1">
        <v>40984</v>
      </c>
      <c r="B958">
        <v>34.130000000000003</v>
      </c>
      <c r="C958">
        <v>34.130000000000003</v>
      </c>
      <c r="D958">
        <v>33.630000000000003</v>
      </c>
      <c r="E958">
        <v>33.89</v>
      </c>
      <c r="F958">
        <v>39886400</v>
      </c>
      <c r="G958">
        <v>31.53</v>
      </c>
    </row>
    <row r="959" spans="1:7">
      <c r="A959" s="1">
        <v>40987</v>
      </c>
      <c r="B959">
        <v>33.74</v>
      </c>
      <c r="C959">
        <v>34.590000000000003</v>
      </c>
      <c r="D959">
        <v>33.51</v>
      </c>
      <c r="E959">
        <v>34.25</v>
      </c>
      <c r="F959">
        <v>36658700</v>
      </c>
      <c r="G959">
        <v>31.87</v>
      </c>
    </row>
    <row r="960" spans="1:7">
      <c r="A960" s="1">
        <v>40988</v>
      </c>
      <c r="B960">
        <v>34.06</v>
      </c>
      <c r="C960">
        <v>34.51</v>
      </c>
      <c r="D960">
        <v>33.74</v>
      </c>
      <c r="E960">
        <v>34.32</v>
      </c>
      <c r="F960">
        <v>34156500</v>
      </c>
      <c r="G960">
        <v>31.93</v>
      </c>
    </row>
    <row r="961" spans="1:7">
      <c r="A961" s="1">
        <v>40989</v>
      </c>
      <c r="B961">
        <v>34.5</v>
      </c>
      <c r="C961">
        <v>34.520000000000003</v>
      </c>
      <c r="D961">
        <v>34</v>
      </c>
      <c r="E961">
        <v>34.020000000000003</v>
      </c>
      <c r="F961">
        <v>29346900</v>
      </c>
      <c r="G961">
        <v>31.66</v>
      </c>
    </row>
    <row r="962" spans="1:7">
      <c r="A962" s="1">
        <v>40990</v>
      </c>
      <c r="B962">
        <v>33.47</v>
      </c>
      <c r="C962">
        <v>33.799999999999997</v>
      </c>
      <c r="D962">
        <v>33.229999999999997</v>
      </c>
      <c r="E962">
        <v>33.36</v>
      </c>
      <c r="F962">
        <v>30065600</v>
      </c>
      <c r="G962">
        <v>31.13</v>
      </c>
    </row>
    <row r="963" spans="1:7">
      <c r="A963" s="1">
        <v>40991</v>
      </c>
      <c r="B963">
        <v>33.39</v>
      </c>
      <c r="C963">
        <v>33.69</v>
      </c>
      <c r="D963">
        <v>33.29</v>
      </c>
      <c r="E963">
        <v>33.53</v>
      </c>
      <c r="F963">
        <v>25470400</v>
      </c>
      <c r="G963">
        <v>31.29</v>
      </c>
    </row>
    <row r="964" spans="1:7">
      <c r="A964" s="1">
        <v>40994</v>
      </c>
      <c r="B964">
        <v>33.909999999999997</v>
      </c>
      <c r="C964">
        <v>34.39</v>
      </c>
      <c r="D964">
        <v>33.69</v>
      </c>
      <c r="E964">
        <v>34.39</v>
      </c>
      <c r="F964">
        <v>27043300</v>
      </c>
      <c r="G964">
        <v>32.090000000000003</v>
      </c>
    </row>
    <row r="965" spans="1:7">
      <c r="A965" s="1">
        <v>40995</v>
      </c>
      <c r="B965">
        <v>34.4</v>
      </c>
      <c r="C965">
        <v>34.47</v>
      </c>
      <c r="D965">
        <v>33.92</v>
      </c>
      <c r="E965">
        <v>34</v>
      </c>
      <c r="F965">
        <v>24979000</v>
      </c>
      <c r="G965">
        <v>31.73</v>
      </c>
    </row>
    <row r="966" spans="1:7">
      <c r="A966" s="1">
        <v>40996</v>
      </c>
      <c r="B966">
        <v>33.9</v>
      </c>
      <c r="C966">
        <v>34.47</v>
      </c>
      <c r="D966">
        <v>33.9</v>
      </c>
      <c r="E966">
        <v>34.47</v>
      </c>
      <c r="F966">
        <v>29445400</v>
      </c>
      <c r="G966">
        <v>32.17</v>
      </c>
    </row>
    <row r="967" spans="1:7">
      <c r="A967" s="1">
        <v>40997</v>
      </c>
      <c r="B967">
        <v>34.36</v>
      </c>
      <c r="C967">
        <v>34.42</v>
      </c>
      <c r="D967">
        <v>33.54</v>
      </c>
      <c r="E967">
        <v>33.94</v>
      </c>
      <c r="F967">
        <v>31559500</v>
      </c>
      <c r="G967">
        <v>31.67</v>
      </c>
    </row>
    <row r="968" spans="1:7">
      <c r="A968" s="1">
        <v>40998</v>
      </c>
      <c r="B968">
        <v>34.18</v>
      </c>
      <c r="C968">
        <v>34.18</v>
      </c>
      <c r="D968">
        <v>33.76</v>
      </c>
      <c r="E968">
        <v>34.14</v>
      </c>
      <c r="F968">
        <v>26891100</v>
      </c>
      <c r="G968">
        <v>31.86</v>
      </c>
    </row>
    <row r="969" spans="1:7">
      <c r="A969" s="1">
        <v>41001</v>
      </c>
      <c r="B969">
        <v>33.83</v>
      </c>
      <c r="C969">
        <v>34.590000000000003</v>
      </c>
      <c r="D969">
        <v>33.799999999999997</v>
      </c>
      <c r="E969">
        <v>34.51</v>
      </c>
      <c r="F969">
        <v>24606100</v>
      </c>
      <c r="G969">
        <v>32.21</v>
      </c>
    </row>
    <row r="970" spans="1:7">
      <c r="A970" s="1">
        <v>41002</v>
      </c>
      <c r="B970">
        <v>34.35</v>
      </c>
      <c r="C970">
        <v>34.54</v>
      </c>
      <c r="D970">
        <v>34.119999999999997</v>
      </c>
      <c r="E970">
        <v>34.479999999999997</v>
      </c>
      <c r="F970">
        <v>26009000</v>
      </c>
      <c r="G970">
        <v>32.18</v>
      </c>
    </row>
    <row r="971" spans="1:7">
      <c r="A971" s="1">
        <v>41003</v>
      </c>
      <c r="B971">
        <v>34.090000000000003</v>
      </c>
      <c r="C971">
        <v>34.29</v>
      </c>
      <c r="D971">
        <v>33.619999999999997</v>
      </c>
      <c r="E971">
        <v>33.880000000000003</v>
      </c>
      <c r="F971">
        <v>26655600</v>
      </c>
      <c r="G971">
        <v>31.62</v>
      </c>
    </row>
    <row r="972" spans="1:7">
      <c r="A972" s="1">
        <v>41004</v>
      </c>
      <c r="B972">
        <v>33.78</v>
      </c>
      <c r="C972">
        <v>34.020000000000003</v>
      </c>
      <c r="D972">
        <v>33.630000000000003</v>
      </c>
      <c r="E972">
        <v>33.729999999999997</v>
      </c>
      <c r="F972">
        <v>19563100</v>
      </c>
      <c r="G972">
        <v>31.48</v>
      </c>
    </row>
    <row r="973" spans="1:7">
      <c r="A973" s="1">
        <v>41008</v>
      </c>
      <c r="B973">
        <v>33.06</v>
      </c>
      <c r="C973">
        <v>33.729999999999997</v>
      </c>
      <c r="D973">
        <v>32.979999999999997</v>
      </c>
      <c r="E973">
        <v>33.42</v>
      </c>
      <c r="F973">
        <v>22890500</v>
      </c>
      <c r="G973">
        <v>31.19</v>
      </c>
    </row>
    <row r="974" spans="1:7">
      <c r="A974" s="1">
        <v>41009</v>
      </c>
      <c r="B974">
        <v>33.380000000000003</v>
      </c>
      <c r="C974">
        <v>33.67</v>
      </c>
      <c r="D974">
        <v>32.85</v>
      </c>
      <c r="E974">
        <v>32.92</v>
      </c>
      <c r="F974">
        <v>34674500</v>
      </c>
      <c r="G974">
        <v>30.72</v>
      </c>
    </row>
    <row r="975" spans="1:7">
      <c r="A975" s="1">
        <v>41010</v>
      </c>
      <c r="B975">
        <v>33.51</v>
      </c>
      <c r="C975">
        <v>33.909999999999997</v>
      </c>
      <c r="D975">
        <v>33.42</v>
      </c>
      <c r="E975">
        <v>33.619999999999997</v>
      </c>
      <c r="F975">
        <v>29673900</v>
      </c>
      <c r="G975">
        <v>31.38</v>
      </c>
    </row>
    <row r="976" spans="1:7">
      <c r="A976" s="1">
        <v>41011</v>
      </c>
      <c r="B976">
        <v>33.69</v>
      </c>
      <c r="C976">
        <v>34.159999999999997</v>
      </c>
      <c r="D976">
        <v>33.520000000000003</v>
      </c>
      <c r="E976">
        <v>34.020000000000003</v>
      </c>
      <c r="F976">
        <v>31469600</v>
      </c>
      <c r="G976">
        <v>31.75</v>
      </c>
    </row>
    <row r="977" spans="1:7">
      <c r="A977" s="1">
        <v>41012</v>
      </c>
      <c r="B977">
        <v>33.729999999999997</v>
      </c>
      <c r="C977">
        <v>33.869999999999997</v>
      </c>
      <c r="D977">
        <v>32.799999999999997</v>
      </c>
      <c r="E977">
        <v>32.840000000000003</v>
      </c>
      <c r="F977">
        <v>41933000</v>
      </c>
      <c r="G977">
        <v>30.65</v>
      </c>
    </row>
    <row r="978" spans="1:7">
      <c r="A978" s="1">
        <v>41015</v>
      </c>
      <c r="B978">
        <v>33.18</v>
      </c>
      <c r="C978">
        <v>33.450000000000003</v>
      </c>
      <c r="D978">
        <v>32.67</v>
      </c>
      <c r="E978">
        <v>33.15</v>
      </c>
      <c r="F978">
        <v>30129800</v>
      </c>
      <c r="G978">
        <v>30.94</v>
      </c>
    </row>
    <row r="979" spans="1:7">
      <c r="A979" s="1">
        <v>41016</v>
      </c>
      <c r="B979">
        <v>33.32</v>
      </c>
      <c r="C979">
        <v>33.78</v>
      </c>
      <c r="D979">
        <v>33.28</v>
      </c>
      <c r="E979">
        <v>33.68</v>
      </c>
      <c r="F979">
        <v>23724900</v>
      </c>
      <c r="G979">
        <v>31.43</v>
      </c>
    </row>
    <row r="980" spans="1:7">
      <c r="A980" s="1">
        <v>41017</v>
      </c>
      <c r="B980">
        <v>33.46</v>
      </c>
      <c r="C980">
        <v>33.74</v>
      </c>
      <c r="D980">
        <v>33.33</v>
      </c>
      <c r="E980">
        <v>33.57</v>
      </c>
      <c r="F980">
        <v>19718500</v>
      </c>
      <c r="G980">
        <v>31.33</v>
      </c>
    </row>
    <row r="981" spans="1:7">
      <c r="A981" s="1">
        <v>41018</v>
      </c>
      <c r="B981">
        <v>33.700000000000003</v>
      </c>
      <c r="C981">
        <v>33.770000000000003</v>
      </c>
      <c r="D981">
        <v>32.89</v>
      </c>
      <c r="E981">
        <v>33.119999999999997</v>
      </c>
      <c r="F981">
        <v>25355100</v>
      </c>
      <c r="G981">
        <v>30.91</v>
      </c>
    </row>
    <row r="982" spans="1:7">
      <c r="A982" s="1">
        <v>41019</v>
      </c>
      <c r="B982">
        <v>33.229999999999997</v>
      </c>
      <c r="C982">
        <v>33.32</v>
      </c>
      <c r="D982">
        <v>32.9</v>
      </c>
      <c r="E982">
        <v>33</v>
      </c>
      <c r="F982">
        <v>23511000</v>
      </c>
      <c r="G982">
        <v>30.8</v>
      </c>
    </row>
    <row r="983" spans="1:7">
      <c r="A983" s="1">
        <v>41022</v>
      </c>
      <c r="B983">
        <v>32.65</v>
      </c>
      <c r="C983">
        <v>32.770000000000003</v>
      </c>
      <c r="D983">
        <v>32.43</v>
      </c>
      <c r="E983">
        <v>32.69</v>
      </c>
      <c r="F983">
        <v>27262400</v>
      </c>
      <c r="G983">
        <v>30.51</v>
      </c>
    </row>
    <row r="984" spans="1:7">
      <c r="A984" s="1">
        <v>41023</v>
      </c>
      <c r="B984">
        <v>32.799999999999997</v>
      </c>
      <c r="C984">
        <v>33.15</v>
      </c>
      <c r="D984">
        <v>32.74</v>
      </c>
      <c r="E984">
        <v>33.07</v>
      </c>
      <c r="F984">
        <v>19978200</v>
      </c>
      <c r="G984">
        <v>30.86</v>
      </c>
    </row>
    <row r="985" spans="1:7">
      <c r="A985" s="1">
        <v>41024</v>
      </c>
      <c r="B985">
        <v>33.299999999999997</v>
      </c>
      <c r="C985">
        <v>33.47</v>
      </c>
      <c r="D985">
        <v>32.869999999999997</v>
      </c>
      <c r="E985">
        <v>33.35</v>
      </c>
      <c r="F985">
        <v>20489000</v>
      </c>
      <c r="G985">
        <v>31.12</v>
      </c>
    </row>
    <row r="986" spans="1:7">
      <c r="A986" s="1">
        <v>41025</v>
      </c>
      <c r="B986">
        <v>33.299999999999997</v>
      </c>
      <c r="C986">
        <v>33.85</v>
      </c>
      <c r="D986">
        <v>33.21</v>
      </c>
      <c r="E986">
        <v>33.840000000000003</v>
      </c>
      <c r="F986">
        <v>23413600</v>
      </c>
      <c r="G986">
        <v>31.58</v>
      </c>
    </row>
    <row r="987" spans="1:7">
      <c r="A987" s="1">
        <v>41026</v>
      </c>
      <c r="B987">
        <v>33.909999999999997</v>
      </c>
      <c r="C987">
        <v>33.979999999999997</v>
      </c>
      <c r="D987">
        <v>33.61</v>
      </c>
      <c r="E987">
        <v>33.770000000000003</v>
      </c>
      <c r="F987">
        <v>19831300</v>
      </c>
      <c r="G987">
        <v>31.52</v>
      </c>
    </row>
    <row r="988" spans="1:7">
      <c r="A988" s="1">
        <v>41029</v>
      </c>
      <c r="B988">
        <v>33.75</v>
      </c>
      <c r="C988">
        <v>33.770000000000003</v>
      </c>
      <c r="D988">
        <v>33.1</v>
      </c>
      <c r="E988">
        <v>33.42</v>
      </c>
      <c r="F988">
        <v>20361100</v>
      </c>
      <c r="G988">
        <v>31.19</v>
      </c>
    </row>
    <row r="989" spans="1:7">
      <c r="A989" s="1">
        <v>41030</v>
      </c>
      <c r="B989">
        <v>33.549999999999997</v>
      </c>
      <c r="C989">
        <v>34.299999999999997</v>
      </c>
      <c r="D989">
        <v>33.4</v>
      </c>
      <c r="E989">
        <v>34.090000000000003</v>
      </c>
      <c r="F989">
        <v>25970300</v>
      </c>
      <c r="G989">
        <v>31.81</v>
      </c>
    </row>
    <row r="990" spans="1:7">
      <c r="A990" s="1">
        <v>41031</v>
      </c>
      <c r="B990">
        <v>33.700000000000003</v>
      </c>
      <c r="C990">
        <v>33.79</v>
      </c>
      <c r="D990">
        <v>33.29</v>
      </c>
      <c r="E990">
        <v>33.57</v>
      </c>
      <c r="F990">
        <v>19156700</v>
      </c>
      <c r="G990">
        <v>31.53</v>
      </c>
    </row>
    <row r="991" spans="1:7">
      <c r="A991" s="1">
        <v>41032</v>
      </c>
      <c r="B991">
        <v>33.79</v>
      </c>
      <c r="C991">
        <v>33.79</v>
      </c>
      <c r="D991">
        <v>33.24</v>
      </c>
      <c r="E991">
        <v>33.39</v>
      </c>
      <c r="F991">
        <v>18647800</v>
      </c>
      <c r="G991">
        <v>31.36</v>
      </c>
    </row>
    <row r="992" spans="1:7">
      <c r="A992" s="1">
        <v>41033</v>
      </c>
      <c r="B992">
        <v>33.24</v>
      </c>
      <c r="C992">
        <v>33.42</v>
      </c>
      <c r="D992">
        <v>32.76</v>
      </c>
      <c r="E992">
        <v>33.03</v>
      </c>
      <c r="F992">
        <v>27154400</v>
      </c>
      <c r="G992">
        <v>31.02</v>
      </c>
    </row>
    <row r="993" spans="1:7">
      <c r="A993" s="1">
        <v>41036</v>
      </c>
      <c r="B993">
        <v>32.79</v>
      </c>
      <c r="C993">
        <v>33.65</v>
      </c>
      <c r="D993">
        <v>32.78</v>
      </c>
      <c r="E993">
        <v>33.5</v>
      </c>
      <c r="F993">
        <v>28211800</v>
      </c>
      <c r="G993">
        <v>31.47</v>
      </c>
    </row>
    <row r="994" spans="1:7">
      <c r="A994" s="1">
        <v>41037</v>
      </c>
      <c r="B994">
        <v>33.130000000000003</v>
      </c>
      <c r="C994">
        <v>33.549999999999997</v>
      </c>
      <c r="D994">
        <v>32.85</v>
      </c>
      <c r="E994">
        <v>33.15</v>
      </c>
      <c r="F994">
        <v>27069000</v>
      </c>
      <c r="G994">
        <v>31.14</v>
      </c>
    </row>
    <row r="995" spans="1:7">
      <c r="A995" s="1">
        <v>41038</v>
      </c>
      <c r="B995">
        <v>32.81</v>
      </c>
      <c r="C995">
        <v>32.909999999999997</v>
      </c>
      <c r="D995">
        <v>32.46</v>
      </c>
      <c r="E995">
        <v>32.630000000000003</v>
      </c>
      <c r="F995">
        <v>27552100</v>
      </c>
      <c r="G995">
        <v>30.65</v>
      </c>
    </row>
    <row r="996" spans="1:7">
      <c r="A996" s="1">
        <v>41039</v>
      </c>
      <c r="B996">
        <v>33.21</v>
      </c>
      <c r="C996">
        <v>33.5</v>
      </c>
      <c r="D996">
        <v>32.9</v>
      </c>
      <c r="E996">
        <v>33.19</v>
      </c>
      <c r="F996">
        <v>24902300</v>
      </c>
      <c r="G996">
        <v>31.17</v>
      </c>
    </row>
    <row r="997" spans="1:7">
      <c r="A997" s="1">
        <v>41040</v>
      </c>
      <c r="B997">
        <v>32.67</v>
      </c>
      <c r="C997">
        <v>33.6</v>
      </c>
      <c r="D997">
        <v>32.520000000000003</v>
      </c>
      <c r="E997">
        <v>33.31</v>
      </c>
      <c r="F997">
        <v>36384600</v>
      </c>
      <c r="G997">
        <v>31.29</v>
      </c>
    </row>
    <row r="998" spans="1:7">
      <c r="A998" s="1">
        <v>41043</v>
      </c>
      <c r="B998">
        <v>32.880000000000003</v>
      </c>
      <c r="C998">
        <v>32.950000000000003</v>
      </c>
      <c r="D998">
        <v>32.380000000000003</v>
      </c>
      <c r="E998">
        <v>32.409999999999997</v>
      </c>
      <c r="F998">
        <v>29761900</v>
      </c>
      <c r="G998">
        <v>30.44</v>
      </c>
    </row>
    <row r="999" spans="1:7">
      <c r="A999" s="1">
        <v>41044</v>
      </c>
      <c r="B999">
        <v>32.28</v>
      </c>
      <c r="C999">
        <v>32.72</v>
      </c>
      <c r="D999">
        <v>32.1</v>
      </c>
      <c r="E999">
        <v>32.24</v>
      </c>
      <c r="F999">
        <v>28625200</v>
      </c>
      <c r="G999">
        <v>30.28</v>
      </c>
    </row>
    <row r="1000" spans="1:7">
      <c r="A1000" s="1">
        <v>41045</v>
      </c>
      <c r="B1000">
        <v>32.44</v>
      </c>
      <c r="C1000">
        <v>32.72</v>
      </c>
      <c r="D1000">
        <v>31.97</v>
      </c>
      <c r="E1000">
        <v>31.97</v>
      </c>
      <c r="F1000">
        <v>28226100</v>
      </c>
      <c r="G1000">
        <v>30.03</v>
      </c>
    </row>
    <row r="1001" spans="1:7">
      <c r="A1001" s="1">
        <v>41046</v>
      </c>
      <c r="B1001">
        <v>31.96</v>
      </c>
      <c r="C1001">
        <v>32.159999999999997</v>
      </c>
      <c r="D1001">
        <v>31.43</v>
      </c>
      <c r="E1001">
        <v>31.44</v>
      </c>
      <c r="F1001">
        <v>46067300</v>
      </c>
      <c r="G1001">
        <v>29.53</v>
      </c>
    </row>
    <row r="1002" spans="1:7">
      <c r="A1002" s="1">
        <v>41047</v>
      </c>
      <c r="B1002">
        <v>31.47</v>
      </c>
      <c r="C1002">
        <v>31.58</v>
      </c>
      <c r="D1002">
        <v>30.65</v>
      </c>
      <c r="E1002">
        <v>30.94</v>
      </c>
      <c r="F1002">
        <v>53576100</v>
      </c>
      <c r="G1002">
        <v>29.06</v>
      </c>
    </row>
    <row r="1003" spans="1:7">
      <c r="A1003" s="1">
        <v>41050</v>
      </c>
      <c r="B1003">
        <v>30.93</v>
      </c>
      <c r="C1003">
        <v>31.47</v>
      </c>
      <c r="D1003">
        <v>30.52</v>
      </c>
      <c r="E1003">
        <v>31.4</v>
      </c>
      <c r="F1003">
        <v>30865500</v>
      </c>
      <c r="G1003">
        <v>29.49</v>
      </c>
    </row>
    <row r="1004" spans="1:7">
      <c r="A1004" s="1">
        <v>41051</v>
      </c>
      <c r="B1004">
        <v>31.55</v>
      </c>
      <c r="C1004">
        <v>32.450000000000003</v>
      </c>
      <c r="D1004">
        <v>31.37</v>
      </c>
      <c r="E1004">
        <v>31.67</v>
      </c>
      <c r="F1004">
        <v>30213700</v>
      </c>
      <c r="G1004">
        <v>29.75</v>
      </c>
    </row>
    <row r="1005" spans="1:7">
      <c r="A1005" s="1">
        <v>41052</v>
      </c>
      <c r="B1005">
        <v>31.5</v>
      </c>
      <c r="C1005">
        <v>31.8</v>
      </c>
      <c r="D1005">
        <v>30.98</v>
      </c>
      <c r="E1005">
        <v>31.74</v>
      </c>
      <c r="F1005">
        <v>30587800</v>
      </c>
      <c r="G1005">
        <v>29.81</v>
      </c>
    </row>
    <row r="1006" spans="1:7">
      <c r="A1006" s="1">
        <v>41053</v>
      </c>
      <c r="B1006">
        <v>31.85</v>
      </c>
      <c r="C1006">
        <v>31.88</v>
      </c>
      <c r="D1006">
        <v>31.36</v>
      </c>
      <c r="E1006">
        <v>31.81</v>
      </c>
      <c r="F1006">
        <v>23765100</v>
      </c>
      <c r="G1006">
        <v>29.88</v>
      </c>
    </row>
    <row r="1007" spans="1:7">
      <c r="A1007" s="1">
        <v>41054</v>
      </c>
      <c r="B1007">
        <v>31.82</v>
      </c>
      <c r="C1007">
        <v>32.15</v>
      </c>
      <c r="D1007">
        <v>31.77</v>
      </c>
      <c r="E1007">
        <v>31.86</v>
      </c>
      <c r="F1007">
        <v>18935300</v>
      </c>
      <c r="G1007">
        <v>29.93</v>
      </c>
    </row>
    <row r="1008" spans="1:7">
      <c r="A1008" s="1">
        <v>41058</v>
      </c>
      <c r="B1008">
        <v>32.1</v>
      </c>
      <c r="C1008">
        <v>32.26</v>
      </c>
      <c r="D1008">
        <v>31.96</v>
      </c>
      <c r="E1008">
        <v>32.25</v>
      </c>
      <c r="F1008">
        <v>20188900</v>
      </c>
      <c r="G1008">
        <v>30.29</v>
      </c>
    </row>
    <row r="1009" spans="1:7">
      <c r="A1009" s="1">
        <v>41059</v>
      </c>
      <c r="B1009">
        <v>31.9</v>
      </c>
      <c r="C1009">
        <v>32.04</v>
      </c>
      <c r="D1009">
        <v>31.52</v>
      </c>
      <c r="E1009">
        <v>31.7</v>
      </c>
      <c r="F1009">
        <v>28690800</v>
      </c>
      <c r="G1009">
        <v>29.78</v>
      </c>
    </row>
    <row r="1010" spans="1:7">
      <c r="A1010" s="1">
        <v>41060</v>
      </c>
      <c r="B1010">
        <v>31.77</v>
      </c>
      <c r="C1010">
        <v>32.36</v>
      </c>
      <c r="D1010">
        <v>31.38</v>
      </c>
      <c r="E1010">
        <v>32.049999999999997</v>
      </c>
      <c r="F1010">
        <v>31879900</v>
      </c>
      <c r="G1010">
        <v>30.1</v>
      </c>
    </row>
    <row r="1011" spans="1:7">
      <c r="A1011" s="1">
        <v>41061</v>
      </c>
      <c r="B1011">
        <v>31.4</v>
      </c>
      <c r="C1011">
        <v>31.46</v>
      </c>
      <c r="D1011">
        <v>30</v>
      </c>
      <c r="E1011">
        <v>30.16</v>
      </c>
      <c r="F1011">
        <v>50519500</v>
      </c>
      <c r="G1011">
        <v>28.33</v>
      </c>
    </row>
    <row r="1012" spans="1:7">
      <c r="A1012" s="1">
        <v>41064</v>
      </c>
      <c r="B1012">
        <v>30.4</v>
      </c>
      <c r="C1012">
        <v>30.4</v>
      </c>
      <c r="D1012">
        <v>29.8</v>
      </c>
      <c r="E1012">
        <v>30.05</v>
      </c>
      <c r="F1012">
        <v>37812600</v>
      </c>
      <c r="G1012">
        <v>28.23</v>
      </c>
    </row>
    <row r="1013" spans="1:7">
      <c r="A1013" s="1">
        <v>41065</v>
      </c>
      <c r="B1013">
        <v>29.95</v>
      </c>
      <c r="C1013">
        <v>30.58</v>
      </c>
      <c r="D1013">
        <v>29.87</v>
      </c>
      <c r="E1013">
        <v>30.52</v>
      </c>
      <c r="F1013">
        <v>24618000</v>
      </c>
      <c r="G1013">
        <v>28.67</v>
      </c>
    </row>
    <row r="1014" spans="1:7">
      <c r="A1014" s="1">
        <v>41066</v>
      </c>
      <c r="B1014">
        <v>30.77</v>
      </c>
      <c r="C1014">
        <v>30.98</v>
      </c>
      <c r="D1014">
        <v>30.37</v>
      </c>
      <c r="E1014">
        <v>30.97</v>
      </c>
      <c r="F1014">
        <v>38718500</v>
      </c>
      <c r="G1014">
        <v>29.09</v>
      </c>
    </row>
    <row r="1015" spans="1:7">
      <c r="A1015" s="1">
        <v>41067</v>
      </c>
      <c r="B1015">
        <v>31.45</v>
      </c>
      <c r="C1015">
        <v>31.58</v>
      </c>
      <c r="D1015">
        <v>31.14</v>
      </c>
      <c r="E1015">
        <v>31.18</v>
      </c>
      <c r="F1015">
        <v>28903000</v>
      </c>
      <c r="G1015">
        <v>29.29</v>
      </c>
    </row>
    <row r="1016" spans="1:7">
      <c r="A1016" s="1">
        <v>41068</v>
      </c>
      <c r="B1016">
        <v>31.2</v>
      </c>
      <c r="C1016">
        <v>31.43</v>
      </c>
      <c r="D1016">
        <v>30.76</v>
      </c>
      <c r="E1016">
        <v>31.43</v>
      </c>
      <c r="F1016">
        <v>33927700</v>
      </c>
      <c r="G1016">
        <v>29.52</v>
      </c>
    </row>
    <row r="1017" spans="1:7">
      <c r="A1017" s="1">
        <v>41071</v>
      </c>
      <c r="B1017">
        <v>31.65</v>
      </c>
      <c r="C1017">
        <v>31.94</v>
      </c>
      <c r="D1017">
        <v>30.96</v>
      </c>
      <c r="E1017">
        <v>30.99</v>
      </c>
      <c r="F1017">
        <v>26855900</v>
      </c>
      <c r="G1017">
        <v>29.11</v>
      </c>
    </row>
    <row r="1018" spans="1:7">
      <c r="A1018" s="1">
        <v>41072</v>
      </c>
      <c r="B1018">
        <v>31.12</v>
      </c>
      <c r="C1018">
        <v>31.38</v>
      </c>
      <c r="D1018">
        <v>30.34</v>
      </c>
      <c r="E1018">
        <v>31.3</v>
      </c>
      <c r="F1018">
        <v>32437000</v>
      </c>
      <c r="G1018">
        <v>29.4</v>
      </c>
    </row>
    <row r="1019" spans="1:7">
      <c r="A1019" s="1">
        <v>41073</v>
      </c>
      <c r="B1019">
        <v>31.26</v>
      </c>
      <c r="C1019">
        <v>31.97</v>
      </c>
      <c r="D1019">
        <v>31.15</v>
      </c>
      <c r="E1019">
        <v>31.58</v>
      </c>
      <c r="F1019">
        <v>30209200</v>
      </c>
      <c r="G1019">
        <v>29.66</v>
      </c>
    </row>
    <row r="1020" spans="1:7">
      <c r="A1020" s="1">
        <v>41074</v>
      </c>
      <c r="B1020">
        <v>31.65</v>
      </c>
      <c r="C1020">
        <v>32.25</v>
      </c>
      <c r="D1020">
        <v>31.53</v>
      </c>
      <c r="E1020">
        <v>32.03</v>
      </c>
      <c r="F1020">
        <v>31265500</v>
      </c>
      <c r="G1020">
        <v>30.09</v>
      </c>
    </row>
    <row r="1021" spans="1:7">
      <c r="A1021" s="1">
        <v>41075</v>
      </c>
      <c r="B1021">
        <v>32.15</v>
      </c>
      <c r="C1021">
        <v>32.549999999999997</v>
      </c>
      <c r="D1021">
        <v>31.79</v>
      </c>
      <c r="E1021">
        <v>32.450000000000003</v>
      </c>
      <c r="F1021">
        <v>39130600</v>
      </c>
      <c r="G1021">
        <v>30.48</v>
      </c>
    </row>
    <row r="1022" spans="1:7">
      <c r="A1022" s="1">
        <v>41078</v>
      </c>
      <c r="B1022">
        <v>32.33</v>
      </c>
      <c r="C1022">
        <v>32.729999999999997</v>
      </c>
      <c r="D1022">
        <v>32.200000000000003</v>
      </c>
      <c r="E1022">
        <v>32.46</v>
      </c>
      <c r="F1022">
        <v>20933700</v>
      </c>
      <c r="G1022">
        <v>30.49</v>
      </c>
    </row>
    <row r="1023" spans="1:7">
      <c r="A1023" s="1">
        <v>41079</v>
      </c>
      <c r="B1023">
        <v>32.71</v>
      </c>
      <c r="C1023">
        <v>33.22</v>
      </c>
      <c r="D1023">
        <v>32.5</v>
      </c>
      <c r="E1023">
        <v>32.96</v>
      </c>
      <c r="F1023">
        <v>30620000</v>
      </c>
      <c r="G1023">
        <v>30.96</v>
      </c>
    </row>
    <row r="1024" spans="1:7">
      <c r="A1024" s="1">
        <v>41080</v>
      </c>
      <c r="B1024">
        <v>33.020000000000003</v>
      </c>
      <c r="C1024">
        <v>33.159999999999997</v>
      </c>
      <c r="D1024">
        <v>32.32</v>
      </c>
      <c r="E1024">
        <v>32.81</v>
      </c>
      <c r="F1024">
        <v>29557200</v>
      </c>
      <c r="G1024">
        <v>30.82</v>
      </c>
    </row>
    <row r="1025" spans="1:7">
      <c r="A1025" s="1">
        <v>41081</v>
      </c>
      <c r="B1025">
        <v>32.909999999999997</v>
      </c>
      <c r="C1025">
        <v>33.14</v>
      </c>
      <c r="D1025">
        <v>32.270000000000003</v>
      </c>
      <c r="E1025">
        <v>32.340000000000003</v>
      </c>
      <c r="F1025">
        <v>31928700</v>
      </c>
      <c r="G1025">
        <v>30.38</v>
      </c>
    </row>
    <row r="1026" spans="1:7">
      <c r="A1026" s="1">
        <v>41082</v>
      </c>
      <c r="B1026">
        <v>32.67</v>
      </c>
      <c r="C1026">
        <v>33.090000000000003</v>
      </c>
      <c r="D1026">
        <v>32.549999999999997</v>
      </c>
      <c r="E1026">
        <v>32.81</v>
      </c>
      <c r="F1026">
        <v>34799300</v>
      </c>
      <c r="G1026">
        <v>30.82</v>
      </c>
    </row>
    <row r="1027" spans="1:7">
      <c r="A1027" s="1">
        <v>41085</v>
      </c>
      <c r="B1027">
        <v>32.46</v>
      </c>
      <c r="C1027">
        <v>32.5</v>
      </c>
      <c r="D1027">
        <v>32</v>
      </c>
      <c r="E1027">
        <v>32.22</v>
      </c>
      <c r="F1027">
        <v>20175000</v>
      </c>
      <c r="G1027">
        <v>30.26</v>
      </c>
    </row>
    <row r="1028" spans="1:7">
      <c r="A1028" s="1">
        <v>41086</v>
      </c>
      <c r="B1028">
        <v>32.299999999999997</v>
      </c>
      <c r="C1028">
        <v>32.47</v>
      </c>
      <c r="D1028">
        <v>32.049999999999997</v>
      </c>
      <c r="E1028">
        <v>32.33</v>
      </c>
      <c r="F1028">
        <v>19167400</v>
      </c>
      <c r="G1028">
        <v>30.37</v>
      </c>
    </row>
    <row r="1029" spans="1:7">
      <c r="A1029" s="1">
        <v>41087</v>
      </c>
      <c r="B1029">
        <v>32.590000000000003</v>
      </c>
      <c r="C1029">
        <v>32.85</v>
      </c>
      <c r="D1029">
        <v>32.39</v>
      </c>
      <c r="E1029">
        <v>32.729999999999997</v>
      </c>
      <c r="F1029">
        <v>17072700</v>
      </c>
      <c r="G1029">
        <v>30.74</v>
      </c>
    </row>
    <row r="1030" spans="1:7">
      <c r="A1030" s="1">
        <v>41088</v>
      </c>
      <c r="B1030">
        <v>32.409999999999997</v>
      </c>
      <c r="C1030">
        <v>32.549999999999997</v>
      </c>
      <c r="D1030">
        <v>31.91</v>
      </c>
      <c r="E1030">
        <v>32.479999999999997</v>
      </c>
      <c r="F1030">
        <v>29698300</v>
      </c>
      <c r="G1030">
        <v>30.51</v>
      </c>
    </row>
    <row r="1031" spans="1:7">
      <c r="A1031" s="1">
        <v>41089</v>
      </c>
      <c r="B1031">
        <v>33.159999999999997</v>
      </c>
      <c r="C1031">
        <v>33.44</v>
      </c>
      <c r="D1031">
        <v>32.97</v>
      </c>
      <c r="E1031">
        <v>33.44</v>
      </c>
      <c r="F1031">
        <v>30171700</v>
      </c>
      <c r="G1031">
        <v>31.41</v>
      </c>
    </row>
    <row r="1032" spans="1:7">
      <c r="A1032" s="1">
        <v>41092</v>
      </c>
      <c r="B1032">
        <v>33.67</v>
      </c>
      <c r="C1032">
        <v>33.729999999999997</v>
      </c>
      <c r="D1032">
        <v>33.21</v>
      </c>
      <c r="E1032">
        <v>33.549999999999997</v>
      </c>
      <c r="F1032">
        <v>19654600</v>
      </c>
      <c r="G1032">
        <v>31.51</v>
      </c>
    </row>
    <row r="1033" spans="1:7">
      <c r="A1033" s="1">
        <v>41093</v>
      </c>
      <c r="B1033">
        <v>33.53</v>
      </c>
      <c r="C1033">
        <v>33.72</v>
      </c>
      <c r="D1033">
        <v>33.35</v>
      </c>
      <c r="E1033">
        <v>33.479999999999997</v>
      </c>
      <c r="F1033">
        <v>13531500</v>
      </c>
      <c r="G1033">
        <v>31.45</v>
      </c>
    </row>
    <row r="1034" spans="1:7">
      <c r="A1034" s="1">
        <v>41095</v>
      </c>
      <c r="B1034">
        <v>33.26</v>
      </c>
      <c r="C1034">
        <v>33.36</v>
      </c>
      <c r="D1034">
        <v>33</v>
      </c>
      <c r="E1034">
        <v>33.130000000000003</v>
      </c>
      <c r="F1034">
        <v>21927700</v>
      </c>
      <c r="G1034">
        <v>31.12</v>
      </c>
    </row>
    <row r="1035" spans="1:7">
      <c r="A1035" s="1">
        <v>41096</v>
      </c>
      <c r="B1035">
        <v>32.75</v>
      </c>
      <c r="C1035">
        <v>33.18</v>
      </c>
      <c r="D1035">
        <v>32.619999999999997</v>
      </c>
      <c r="E1035">
        <v>33.049999999999997</v>
      </c>
      <c r="F1035">
        <v>17957600</v>
      </c>
      <c r="G1035">
        <v>31.04</v>
      </c>
    </row>
    <row r="1036" spans="1:7">
      <c r="A1036" s="1">
        <v>41099</v>
      </c>
      <c r="B1036">
        <v>33.04</v>
      </c>
      <c r="C1036">
        <v>33.57</v>
      </c>
      <c r="D1036">
        <v>33.04</v>
      </c>
      <c r="E1036">
        <v>33.26</v>
      </c>
      <c r="F1036">
        <v>19708700</v>
      </c>
      <c r="G1036">
        <v>31.24</v>
      </c>
    </row>
    <row r="1037" spans="1:7">
      <c r="A1037" s="1">
        <v>41100</v>
      </c>
      <c r="B1037">
        <v>33.49</v>
      </c>
      <c r="C1037">
        <v>33.68</v>
      </c>
      <c r="D1037">
        <v>32.75</v>
      </c>
      <c r="E1037">
        <v>32.97</v>
      </c>
      <c r="F1037">
        <v>21878400</v>
      </c>
      <c r="G1037">
        <v>30.97</v>
      </c>
    </row>
    <row r="1038" spans="1:7">
      <c r="A1038" s="1">
        <v>41101</v>
      </c>
      <c r="B1038">
        <v>32.85</v>
      </c>
      <c r="C1038">
        <v>33.380000000000003</v>
      </c>
      <c r="D1038">
        <v>32.770000000000003</v>
      </c>
      <c r="E1038">
        <v>33.270000000000003</v>
      </c>
      <c r="F1038">
        <v>23266200</v>
      </c>
      <c r="G1038">
        <v>31.25</v>
      </c>
    </row>
    <row r="1039" spans="1:7">
      <c r="A1039" s="1">
        <v>41102</v>
      </c>
      <c r="B1039">
        <v>33.020000000000003</v>
      </c>
      <c r="C1039">
        <v>33.119999999999997</v>
      </c>
      <c r="D1039">
        <v>32.64</v>
      </c>
      <c r="E1039">
        <v>32.85</v>
      </c>
      <c r="F1039">
        <v>29956400</v>
      </c>
      <c r="G1039">
        <v>30.86</v>
      </c>
    </row>
    <row r="1040" spans="1:7">
      <c r="A1040" s="1">
        <v>41103</v>
      </c>
      <c r="B1040">
        <v>32.71</v>
      </c>
      <c r="C1040">
        <v>33.96</v>
      </c>
      <c r="D1040">
        <v>32.659999999999997</v>
      </c>
      <c r="E1040">
        <v>33.909999999999997</v>
      </c>
      <c r="F1040">
        <v>39549100</v>
      </c>
      <c r="G1040">
        <v>31.85</v>
      </c>
    </row>
    <row r="1041" spans="1:7">
      <c r="A1041" s="1">
        <v>41106</v>
      </c>
      <c r="B1041">
        <v>33.92</v>
      </c>
      <c r="C1041">
        <v>34.35</v>
      </c>
      <c r="D1041">
        <v>33.729999999999997</v>
      </c>
      <c r="E1041">
        <v>34.020000000000003</v>
      </c>
      <c r="F1041">
        <v>29744300</v>
      </c>
      <c r="G1041">
        <v>31.95</v>
      </c>
    </row>
    <row r="1042" spans="1:7">
      <c r="A1042" s="1">
        <v>41107</v>
      </c>
      <c r="B1042">
        <v>34.19</v>
      </c>
      <c r="C1042">
        <v>34.25</v>
      </c>
      <c r="D1042">
        <v>33.6</v>
      </c>
      <c r="E1042">
        <v>34.119999999999997</v>
      </c>
      <c r="F1042">
        <v>21711600</v>
      </c>
      <c r="G1042">
        <v>32.049999999999997</v>
      </c>
    </row>
    <row r="1043" spans="1:7">
      <c r="A1043" s="1">
        <v>41108</v>
      </c>
      <c r="B1043">
        <v>33.92</v>
      </c>
      <c r="C1043">
        <v>34.130000000000003</v>
      </c>
      <c r="D1043">
        <v>33.74</v>
      </c>
      <c r="E1043">
        <v>33.96</v>
      </c>
      <c r="F1043">
        <v>23349300</v>
      </c>
      <c r="G1043">
        <v>31.9</v>
      </c>
    </row>
    <row r="1044" spans="1:7">
      <c r="A1044" s="1">
        <v>41109</v>
      </c>
      <c r="B1044">
        <v>34.04</v>
      </c>
      <c r="C1044">
        <v>34.340000000000003</v>
      </c>
      <c r="D1044">
        <v>33.96</v>
      </c>
      <c r="E1044">
        <v>34.15</v>
      </c>
      <c r="F1044">
        <v>22687500</v>
      </c>
      <c r="G1044">
        <v>32.08</v>
      </c>
    </row>
    <row r="1045" spans="1:7">
      <c r="A1045" s="1">
        <v>41110</v>
      </c>
      <c r="B1045">
        <v>33.96</v>
      </c>
      <c r="C1045">
        <v>34.29</v>
      </c>
      <c r="D1045">
        <v>33.76</v>
      </c>
      <c r="E1045">
        <v>33.81</v>
      </c>
      <c r="F1045">
        <v>24839600</v>
      </c>
      <c r="G1045">
        <v>31.76</v>
      </c>
    </row>
    <row r="1046" spans="1:7">
      <c r="A1046" s="1">
        <v>41113</v>
      </c>
      <c r="B1046">
        <v>33.22</v>
      </c>
      <c r="C1046">
        <v>33.71</v>
      </c>
      <c r="D1046">
        <v>33.130000000000003</v>
      </c>
      <c r="E1046">
        <v>33.44</v>
      </c>
      <c r="F1046">
        <v>26461300</v>
      </c>
      <c r="G1046">
        <v>31.41</v>
      </c>
    </row>
    <row r="1047" spans="1:7">
      <c r="A1047" s="1">
        <v>41114</v>
      </c>
      <c r="B1047">
        <v>33.5</v>
      </c>
      <c r="C1047">
        <v>33.56</v>
      </c>
      <c r="D1047">
        <v>32.950000000000003</v>
      </c>
      <c r="E1047">
        <v>33.229999999999997</v>
      </c>
      <c r="F1047">
        <v>24927200</v>
      </c>
      <c r="G1047">
        <v>31.21</v>
      </c>
    </row>
    <row r="1048" spans="1:7">
      <c r="A1048" s="1">
        <v>41115</v>
      </c>
      <c r="B1048">
        <v>33.36</v>
      </c>
      <c r="C1048">
        <v>33.409999999999997</v>
      </c>
      <c r="D1048">
        <v>32.99</v>
      </c>
      <c r="E1048">
        <v>33.159999999999997</v>
      </c>
      <c r="F1048">
        <v>25968000</v>
      </c>
      <c r="G1048">
        <v>31.15</v>
      </c>
    </row>
    <row r="1049" spans="1:7">
      <c r="A1049" s="1">
        <v>41116</v>
      </c>
      <c r="B1049">
        <v>33.67</v>
      </c>
      <c r="C1049">
        <v>33.840000000000003</v>
      </c>
      <c r="D1049">
        <v>33.28</v>
      </c>
      <c r="E1049">
        <v>33.78</v>
      </c>
      <c r="F1049">
        <v>22763000</v>
      </c>
      <c r="G1049">
        <v>31.73</v>
      </c>
    </row>
    <row r="1050" spans="1:7">
      <c r="A1050" s="1">
        <v>41117</v>
      </c>
      <c r="B1050">
        <v>33.869999999999997</v>
      </c>
      <c r="C1050">
        <v>34.380000000000003</v>
      </c>
      <c r="D1050">
        <v>33.85</v>
      </c>
      <c r="E1050">
        <v>34.15</v>
      </c>
      <c r="F1050">
        <v>25808800</v>
      </c>
      <c r="G1050">
        <v>32.08</v>
      </c>
    </row>
    <row r="1051" spans="1:7">
      <c r="A1051" s="1">
        <v>41120</v>
      </c>
      <c r="B1051">
        <v>34.15</v>
      </c>
      <c r="C1051">
        <v>34.4</v>
      </c>
      <c r="D1051">
        <v>33.909999999999997</v>
      </c>
      <c r="E1051">
        <v>33.96</v>
      </c>
      <c r="F1051">
        <v>19113800</v>
      </c>
      <c r="G1051">
        <v>31.9</v>
      </c>
    </row>
    <row r="1052" spans="1:7">
      <c r="A1052" s="1">
        <v>41121</v>
      </c>
      <c r="B1052">
        <v>33.82</v>
      </c>
      <c r="C1052">
        <v>34</v>
      </c>
      <c r="D1052">
        <v>33.72</v>
      </c>
      <c r="E1052">
        <v>33.81</v>
      </c>
      <c r="F1052">
        <v>19404300</v>
      </c>
      <c r="G1052">
        <v>31.76</v>
      </c>
    </row>
    <row r="1053" spans="1:7">
      <c r="A1053" s="1">
        <v>41122</v>
      </c>
      <c r="B1053">
        <v>33.92</v>
      </c>
      <c r="C1053">
        <v>34.799999999999997</v>
      </c>
      <c r="D1053">
        <v>33.799999999999997</v>
      </c>
      <c r="E1053">
        <v>33.9</v>
      </c>
      <c r="F1053">
        <v>41075800</v>
      </c>
      <c r="G1053">
        <v>31.84</v>
      </c>
    </row>
    <row r="1054" spans="1:7">
      <c r="A1054" s="1">
        <v>41123</v>
      </c>
      <c r="B1054">
        <v>33.630000000000003</v>
      </c>
      <c r="C1054">
        <v>33.68</v>
      </c>
      <c r="D1054">
        <v>32.840000000000003</v>
      </c>
      <c r="E1054">
        <v>33.340000000000003</v>
      </c>
      <c r="F1054">
        <v>31475000</v>
      </c>
      <c r="G1054">
        <v>31.32</v>
      </c>
    </row>
    <row r="1055" spans="1:7">
      <c r="A1055" s="1">
        <v>41124</v>
      </c>
      <c r="B1055">
        <v>33.76</v>
      </c>
      <c r="C1055">
        <v>34.4</v>
      </c>
      <c r="D1055">
        <v>33.630000000000003</v>
      </c>
      <c r="E1055">
        <v>34.340000000000003</v>
      </c>
      <c r="F1055">
        <v>25066400</v>
      </c>
      <c r="G1055">
        <v>32.26</v>
      </c>
    </row>
    <row r="1056" spans="1:7">
      <c r="A1056" s="1">
        <v>41127</v>
      </c>
      <c r="B1056">
        <v>34.450000000000003</v>
      </c>
      <c r="C1056">
        <v>34.56</v>
      </c>
      <c r="D1056">
        <v>33.99</v>
      </c>
      <c r="E1056">
        <v>34</v>
      </c>
      <c r="F1056">
        <v>16959300</v>
      </c>
      <c r="G1056">
        <v>31.94</v>
      </c>
    </row>
    <row r="1057" spans="1:7">
      <c r="A1057" s="1">
        <v>41128</v>
      </c>
      <c r="B1057">
        <v>34.200000000000003</v>
      </c>
      <c r="C1057">
        <v>34.4</v>
      </c>
      <c r="D1057">
        <v>33.96</v>
      </c>
      <c r="E1057">
        <v>33.96</v>
      </c>
      <c r="F1057">
        <v>16834400</v>
      </c>
      <c r="G1057">
        <v>31.9</v>
      </c>
    </row>
    <row r="1058" spans="1:7">
      <c r="A1058" s="1">
        <v>41129</v>
      </c>
      <c r="B1058">
        <v>33.630000000000003</v>
      </c>
      <c r="C1058">
        <v>33.950000000000003</v>
      </c>
      <c r="D1058">
        <v>33.479999999999997</v>
      </c>
      <c r="E1058">
        <v>33.82</v>
      </c>
      <c r="F1058">
        <v>12444400</v>
      </c>
      <c r="G1058">
        <v>31.97</v>
      </c>
    </row>
    <row r="1059" spans="1:7">
      <c r="A1059" s="1">
        <v>41130</v>
      </c>
      <c r="B1059">
        <v>33.75</v>
      </c>
      <c r="C1059">
        <v>33.979999999999997</v>
      </c>
      <c r="D1059">
        <v>33.61</v>
      </c>
      <c r="E1059">
        <v>33.82</v>
      </c>
      <c r="F1059">
        <v>13025800</v>
      </c>
      <c r="G1059">
        <v>31.97</v>
      </c>
    </row>
    <row r="1060" spans="1:7">
      <c r="A1060" s="1">
        <v>41131</v>
      </c>
      <c r="B1060">
        <v>33.58</v>
      </c>
      <c r="C1060">
        <v>33.950000000000003</v>
      </c>
      <c r="D1060">
        <v>33.54</v>
      </c>
      <c r="E1060">
        <v>33.83</v>
      </c>
      <c r="F1060">
        <v>11408500</v>
      </c>
      <c r="G1060">
        <v>31.98</v>
      </c>
    </row>
    <row r="1061" spans="1:7">
      <c r="A1061" s="1">
        <v>41134</v>
      </c>
      <c r="B1061">
        <v>33.659999999999997</v>
      </c>
      <c r="C1061">
        <v>34.03</v>
      </c>
      <c r="D1061">
        <v>33.590000000000003</v>
      </c>
      <c r="E1061">
        <v>33.96</v>
      </c>
      <c r="F1061">
        <v>11385300</v>
      </c>
      <c r="G1061">
        <v>32.11</v>
      </c>
    </row>
    <row r="1062" spans="1:7">
      <c r="A1062" s="1">
        <v>41135</v>
      </c>
      <c r="B1062">
        <v>34.11</v>
      </c>
      <c r="C1062">
        <v>34.22</v>
      </c>
      <c r="D1062">
        <v>33.869999999999997</v>
      </c>
      <c r="E1062">
        <v>33.96</v>
      </c>
      <c r="F1062">
        <v>13204200</v>
      </c>
      <c r="G1062">
        <v>32.11</v>
      </c>
    </row>
    <row r="1063" spans="1:7">
      <c r="A1063" s="1">
        <v>41136</v>
      </c>
      <c r="B1063">
        <v>34.01</v>
      </c>
      <c r="C1063">
        <v>34.18</v>
      </c>
      <c r="D1063">
        <v>33.83</v>
      </c>
      <c r="E1063">
        <v>33.97</v>
      </c>
      <c r="F1063">
        <v>13766800</v>
      </c>
      <c r="G1063">
        <v>32.119999999999997</v>
      </c>
    </row>
    <row r="1064" spans="1:7">
      <c r="A1064" s="1">
        <v>41137</v>
      </c>
      <c r="B1064">
        <v>34.119999999999997</v>
      </c>
      <c r="C1064">
        <v>34.200000000000003</v>
      </c>
      <c r="D1064">
        <v>33.78</v>
      </c>
      <c r="E1064">
        <v>34.130000000000003</v>
      </c>
      <c r="F1064">
        <v>19596400</v>
      </c>
      <c r="G1064">
        <v>32.270000000000003</v>
      </c>
    </row>
    <row r="1065" spans="1:7">
      <c r="A1065" s="1">
        <v>41138</v>
      </c>
      <c r="B1065">
        <v>34.25</v>
      </c>
      <c r="C1065">
        <v>34.299999999999997</v>
      </c>
      <c r="D1065">
        <v>33.96</v>
      </c>
      <c r="E1065">
        <v>34.03</v>
      </c>
      <c r="F1065">
        <v>16927000</v>
      </c>
      <c r="G1065">
        <v>32.17</v>
      </c>
    </row>
    <row r="1066" spans="1:7">
      <c r="A1066" s="1">
        <v>41141</v>
      </c>
      <c r="B1066">
        <v>34.03</v>
      </c>
      <c r="C1066">
        <v>34.200000000000003</v>
      </c>
      <c r="D1066">
        <v>33.979999999999997</v>
      </c>
      <c r="E1066">
        <v>34.07</v>
      </c>
      <c r="F1066">
        <v>18147600</v>
      </c>
      <c r="G1066">
        <v>32.21</v>
      </c>
    </row>
    <row r="1067" spans="1:7">
      <c r="A1067" s="1">
        <v>41142</v>
      </c>
      <c r="B1067">
        <v>34.24</v>
      </c>
      <c r="C1067">
        <v>34.76</v>
      </c>
      <c r="D1067">
        <v>34.1</v>
      </c>
      <c r="E1067">
        <v>34.380000000000003</v>
      </c>
      <c r="F1067">
        <v>25280400</v>
      </c>
      <c r="G1067">
        <v>32.5</v>
      </c>
    </row>
    <row r="1068" spans="1:7">
      <c r="A1068" s="1">
        <v>41143</v>
      </c>
      <c r="B1068">
        <v>34.33</v>
      </c>
      <c r="C1068">
        <v>34.46</v>
      </c>
      <c r="D1068">
        <v>34.11</v>
      </c>
      <c r="E1068">
        <v>34.18</v>
      </c>
      <c r="F1068">
        <v>18862500</v>
      </c>
      <c r="G1068">
        <v>32.31</v>
      </c>
    </row>
    <row r="1069" spans="1:7">
      <c r="A1069" s="1">
        <v>41144</v>
      </c>
      <c r="B1069">
        <v>34.159999999999997</v>
      </c>
      <c r="C1069">
        <v>34.22</v>
      </c>
      <c r="D1069">
        <v>33.880000000000003</v>
      </c>
      <c r="E1069">
        <v>33.92</v>
      </c>
      <c r="F1069">
        <v>17540600</v>
      </c>
      <c r="G1069">
        <v>32.07</v>
      </c>
    </row>
    <row r="1070" spans="1:7">
      <c r="A1070" s="1">
        <v>41145</v>
      </c>
      <c r="B1070">
        <v>33.799999999999997</v>
      </c>
      <c r="C1070">
        <v>34.21</v>
      </c>
      <c r="D1070">
        <v>33.76</v>
      </c>
      <c r="E1070">
        <v>34.04</v>
      </c>
      <c r="F1070">
        <v>16677900</v>
      </c>
      <c r="G1070">
        <v>32.18</v>
      </c>
    </row>
    <row r="1071" spans="1:7">
      <c r="A1071" s="1">
        <v>41148</v>
      </c>
      <c r="B1071">
        <v>34.090000000000003</v>
      </c>
      <c r="C1071">
        <v>34.25</v>
      </c>
      <c r="D1071">
        <v>33.92</v>
      </c>
      <c r="E1071">
        <v>34.020000000000003</v>
      </c>
      <c r="F1071">
        <v>13813000</v>
      </c>
      <c r="G1071">
        <v>32.159999999999997</v>
      </c>
    </row>
    <row r="1072" spans="1:7">
      <c r="A1072" s="1">
        <v>41149</v>
      </c>
      <c r="B1072">
        <v>33.880000000000003</v>
      </c>
      <c r="C1072">
        <v>34.25</v>
      </c>
      <c r="D1072">
        <v>33.869999999999997</v>
      </c>
      <c r="E1072">
        <v>34.1</v>
      </c>
      <c r="F1072">
        <v>15936800</v>
      </c>
      <c r="G1072">
        <v>32.24</v>
      </c>
    </row>
    <row r="1073" spans="1:7">
      <c r="A1073" s="1">
        <v>41150</v>
      </c>
      <c r="B1073">
        <v>34.1</v>
      </c>
      <c r="C1073">
        <v>34.28</v>
      </c>
      <c r="D1073">
        <v>34.07</v>
      </c>
      <c r="E1073">
        <v>34.07</v>
      </c>
      <c r="F1073">
        <v>12663500</v>
      </c>
      <c r="G1073">
        <v>32.21</v>
      </c>
    </row>
    <row r="1074" spans="1:7">
      <c r="A1074" s="1">
        <v>41151</v>
      </c>
      <c r="B1074">
        <v>33.950000000000003</v>
      </c>
      <c r="C1074">
        <v>34.049999999999997</v>
      </c>
      <c r="D1074">
        <v>33.81</v>
      </c>
      <c r="E1074">
        <v>33.869999999999997</v>
      </c>
      <c r="F1074">
        <v>15140400</v>
      </c>
      <c r="G1074">
        <v>32.020000000000003</v>
      </c>
    </row>
    <row r="1075" spans="1:7">
      <c r="A1075" s="1">
        <v>41152</v>
      </c>
      <c r="B1075">
        <v>34.01</v>
      </c>
      <c r="C1075">
        <v>34.200000000000003</v>
      </c>
      <c r="D1075">
        <v>33.93</v>
      </c>
      <c r="E1075">
        <v>34.03</v>
      </c>
      <c r="F1075">
        <v>16880100</v>
      </c>
      <c r="G1075">
        <v>32.17</v>
      </c>
    </row>
    <row r="1076" spans="1:7">
      <c r="A1076" s="1">
        <v>41156</v>
      </c>
      <c r="B1076">
        <v>34.04</v>
      </c>
      <c r="C1076">
        <v>34.130000000000003</v>
      </c>
      <c r="D1076">
        <v>33.729999999999997</v>
      </c>
      <c r="E1076">
        <v>33.799999999999997</v>
      </c>
      <c r="F1076">
        <v>14717600</v>
      </c>
      <c r="G1076">
        <v>31.95</v>
      </c>
    </row>
    <row r="1077" spans="1:7">
      <c r="A1077" s="1">
        <v>41157</v>
      </c>
      <c r="B1077">
        <v>33.840000000000003</v>
      </c>
      <c r="C1077">
        <v>34.01</v>
      </c>
      <c r="D1077">
        <v>33.74</v>
      </c>
      <c r="E1077">
        <v>33.75</v>
      </c>
      <c r="F1077">
        <v>16121100</v>
      </c>
      <c r="G1077">
        <v>31.91</v>
      </c>
    </row>
    <row r="1078" spans="1:7">
      <c r="A1078" s="1">
        <v>41158</v>
      </c>
      <c r="B1078">
        <v>33.979999999999997</v>
      </c>
      <c r="C1078">
        <v>34.950000000000003</v>
      </c>
      <c r="D1078">
        <v>33.97</v>
      </c>
      <c r="E1078">
        <v>34.840000000000003</v>
      </c>
      <c r="F1078">
        <v>32143100</v>
      </c>
      <c r="G1078">
        <v>32.94</v>
      </c>
    </row>
    <row r="1079" spans="1:7">
      <c r="A1079" s="1">
        <v>41159</v>
      </c>
      <c r="B1079">
        <v>34.96</v>
      </c>
      <c r="C1079">
        <v>35.19</v>
      </c>
      <c r="D1079">
        <v>34.74</v>
      </c>
      <c r="E1079">
        <v>35</v>
      </c>
      <c r="F1079">
        <v>26773900</v>
      </c>
      <c r="G1079">
        <v>33.090000000000003</v>
      </c>
    </row>
    <row r="1080" spans="1:7">
      <c r="A1080" s="1">
        <v>41162</v>
      </c>
      <c r="B1080">
        <v>34.869999999999997</v>
      </c>
      <c r="C1080">
        <v>34.94</v>
      </c>
      <c r="D1080">
        <v>34.590000000000003</v>
      </c>
      <c r="E1080">
        <v>34.590000000000003</v>
      </c>
      <c r="F1080">
        <v>19616700</v>
      </c>
      <c r="G1080">
        <v>32.700000000000003</v>
      </c>
    </row>
    <row r="1081" spans="1:7">
      <c r="A1081" s="1">
        <v>41163</v>
      </c>
      <c r="B1081">
        <v>34.130000000000003</v>
      </c>
      <c r="C1081">
        <v>34.57</v>
      </c>
      <c r="D1081">
        <v>34.1</v>
      </c>
      <c r="E1081">
        <v>34.15</v>
      </c>
      <c r="F1081">
        <v>28575700</v>
      </c>
      <c r="G1081">
        <v>32.29</v>
      </c>
    </row>
    <row r="1082" spans="1:7">
      <c r="A1082" s="1">
        <v>41164</v>
      </c>
      <c r="B1082">
        <v>34.299999999999997</v>
      </c>
      <c r="C1082">
        <v>34.450000000000003</v>
      </c>
      <c r="D1082">
        <v>34.21</v>
      </c>
      <c r="E1082">
        <v>34.33</v>
      </c>
      <c r="F1082">
        <v>17146900</v>
      </c>
      <c r="G1082">
        <v>32.46</v>
      </c>
    </row>
    <row r="1083" spans="1:7">
      <c r="A1083" s="1">
        <v>41165</v>
      </c>
      <c r="B1083">
        <v>34.340000000000003</v>
      </c>
      <c r="C1083">
        <v>35.630000000000003</v>
      </c>
      <c r="D1083">
        <v>34.14</v>
      </c>
      <c r="E1083">
        <v>35.549999999999997</v>
      </c>
      <c r="F1083">
        <v>35911100</v>
      </c>
      <c r="G1083">
        <v>33.61</v>
      </c>
    </row>
    <row r="1084" spans="1:7">
      <c r="A1084" s="1">
        <v>41166</v>
      </c>
      <c r="B1084">
        <v>35.6</v>
      </c>
      <c r="C1084">
        <v>36.6</v>
      </c>
      <c r="D1084">
        <v>35.56</v>
      </c>
      <c r="E1084">
        <v>36.130000000000003</v>
      </c>
      <c r="F1084">
        <v>42005000</v>
      </c>
      <c r="G1084">
        <v>34.159999999999997</v>
      </c>
    </row>
    <row r="1085" spans="1:7">
      <c r="A1085" s="1">
        <v>41169</v>
      </c>
      <c r="B1085">
        <v>35.67</v>
      </c>
      <c r="C1085">
        <v>35.99</v>
      </c>
      <c r="D1085">
        <v>35.31</v>
      </c>
      <c r="E1085">
        <v>35.33</v>
      </c>
      <c r="F1085">
        <v>32266600</v>
      </c>
      <c r="G1085">
        <v>33.4</v>
      </c>
    </row>
    <row r="1086" spans="1:7">
      <c r="A1086" s="1">
        <v>41170</v>
      </c>
      <c r="B1086">
        <v>35.340000000000003</v>
      </c>
      <c r="C1086">
        <v>35.58</v>
      </c>
      <c r="D1086">
        <v>35.17</v>
      </c>
      <c r="E1086">
        <v>35.44</v>
      </c>
      <c r="F1086">
        <v>26286600</v>
      </c>
      <c r="G1086">
        <v>33.51</v>
      </c>
    </row>
    <row r="1087" spans="1:7">
      <c r="A1087" s="1">
        <v>41171</v>
      </c>
      <c r="B1087">
        <v>35.65</v>
      </c>
      <c r="C1087">
        <v>35.840000000000003</v>
      </c>
      <c r="D1087">
        <v>35.24</v>
      </c>
      <c r="E1087">
        <v>35.25</v>
      </c>
      <c r="F1087">
        <v>25755900</v>
      </c>
      <c r="G1087">
        <v>33.33</v>
      </c>
    </row>
    <row r="1088" spans="1:7">
      <c r="A1088" s="1">
        <v>41172</v>
      </c>
      <c r="B1088">
        <v>35.04</v>
      </c>
      <c r="C1088">
        <v>35.229999999999997</v>
      </c>
      <c r="D1088">
        <v>34.85</v>
      </c>
      <c r="E1088">
        <v>35.200000000000003</v>
      </c>
      <c r="F1088">
        <v>22245300</v>
      </c>
      <c r="G1088">
        <v>33.28</v>
      </c>
    </row>
    <row r="1089" spans="1:7">
      <c r="A1089" s="1">
        <v>41173</v>
      </c>
      <c r="B1089">
        <v>35.42</v>
      </c>
      <c r="C1089">
        <v>35.450000000000003</v>
      </c>
      <c r="D1089">
        <v>34.799999999999997</v>
      </c>
      <c r="E1089">
        <v>34.97</v>
      </c>
      <c r="F1089">
        <v>67455100</v>
      </c>
      <c r="G1089">
        <v>33.06</v>
      </c>
    </row>
    <row r="1090" spans="1:7">
      <c r="A1090" s="1">
        <v>41176</v>
      </c>
      <c r="B1090">
        <v>34.770000000000003</v>
      </c>
      <c r="C1090">
        <v>35.22</v>
      </c>
      <c r="D1090">
        <v>34.729999999999997</v>
      </c>
      <c r="E1090">
        <v>35.1</v>
      </c>
      <c r="F1090">
        <v>19628400</v>
      </c>
      <c r="G1090">
        <v>33.18</v>
      </c>
    </row>
    <row r="1091" spans="1:7">
      <c r="A1091" s="1">
        <v>41177</v>
      </c>
      <c r="B1091">
        <v>35.22</v>
      </c>
      <c r="C1091">
        <v>35.619999999999997</v>
      </c>
      <c r="D1091">
        <v>34.72</v>
      </c>
      <c r="E1091">
        <v>34.72</v>
      </c>
      <c r="F1091">
        <v>31518500</v>
      </c>
      <c r="G1091">
        <v>32.82</v>
      </c>
    </row>
    <row r="1092" spans="1:7">
      <c r="A1092" s="1">
        <v>41178</v>
      </c>
      <c r="B1092">
        <v>34.79</v>
      </c>
      <c r="C1092">
        <v>34.799999999999997</v>
      </c>
      <c r="D1092">
        <v>34.29</v>
      </c>
      <c r="E1092">
        <v>34.42</v>
      </c>
      <c r="F1092">
        <v>27547000</v>
      </c>
      <c r="G1092">
        <v>32.54</v>
      </c>
    </row>
    <row r="1093" spans="1:7">
      <c r="A1093" s="1">
        <v>41179</v>
      </c>
      <c r="B1093">
        <v>34.51</v>
      </c>
      <c r="C1093">
        <v>34.83</v>
      </c>
      <c r="D1093">
        <v>34.39</v>
      </c>
      <c r="E1093">
        <v>34.76</v>
      </c>
      <c r="F1093">
        <v>21591600</v>
      </c>
      <c r="G1093">
        <v>32.86</v>
      </c>
    </row>
    <row r="1094" spans="1:7">
      <c r="A1094" s="1">
        <v>41180</v>
      </c>
      <c r="B1094">
        <v>34.61</v>
      </c>
      <c r="C1094">
        <v>34.86</v>
      </c>
      <c r="D1094">
        <v>34.47</v>
      </c>
      <c r="E1094">
        <v>34.53</v>
      </c>
      <c r="F1094">
        <v>21511200</v>
      </c>
      <c r="G1094">
        <v>32.65</v>
      </c>
    </row>
    <row r="1095" spans="1:7">
      <c r="A1095" s="1">
        <v>41183</v>
      </c>
      <c r="B1095">
        <v>34.78</v>
      </c>
      <c r="C1095">
        <v>35.119999999999997</v>
      </c>
      <c r="D1095">
        <v>34.61</v>
      </c>
      <c r="E1095">
        <v>34.700000000000003</v>
      </c>
      <c r="F1095">
        <v>18903300</v>
      </c>
      <c r="G1095">
        <v>32.81</v>
      </c>
    </row>
    <row r="1096" spans="1:7">
      <c r="A1096" s="1">
        <v>41184</v>
      </c>
      <c r="B1096">
        <v>34.83</v>
      </c>
      <c r="C1096">
        <v>34.869999999999997</v>
      </c>
      <c r="D1096">
        <v>34.54</v>
      </c>
      <c r="E1096">
        <v>34.82</v>
      </c>
      <c r="F1096">
        <v>21664000</v>
      </c>
      <c r="G1096">
        <v>32.92</v>
      </c>
    </row>
    <row r="1097" spans="1:7">
      <c r="A1097" s="1">
        <v>41185</v>
      </c>
      <c r="B1097">
        <v>34.979999999999997</v>
      </c>
      <c r="C1097">
        <v>35.659999999999997</v>
      </c>
      <c r="D1097">
        <v>34.9</v>
      </c>
      <c r="E1097">
        <v>35.44</v>
      </c>
      <c r="F1097">
        <v>29288800</v>
      </c>
      <c r="G1097">
        <v>33.51</v>
      </c>
    </row>
    <row r="1098" spans="1:7">
      <c r="A1098" s="1">
        <v>41186</v>
      </c>
      <c r="B1098">
        <v>35.619999999999997</v>
      </c>
      <c r="C1098">
        <v>36</v>
      </c>
      <c r="D1098">
        <v>35.450000000000003</v>
      </c>
      <c r="E1098">
        <v>35.97</v>
      </c>
      <c r="F1098">
        <v>29103700</v>
      </c>
      <c r="G1098">
        <v>34.01</v>
      </c>
    </row>
    <row r="1099" spans="1:7">
      <c r="A1099" s="1">
        <v>41187</v>
      </c>
      <c r="B1099">
        <v>36.1</v>
      </c>
      <c r="C1099">
        <v>36.340000000000003</v>
      </c>
      <c r="D1099">
        <v>35.64</v>
      </c>
      <c r="E1099">
        <v>35.840000000000003</v>
      </c>
      <c r="F1099">
        <v>26200600</v>
      </c>
      <c r="G1099">
        <v>33.880000000000003</v>
      </c>
    </row>
    <row r="1100" spans="1:7">
      <c r="A1100" s="1">
        <v>41190</v>
      </c>
      <c r="B1100">
        <v>35.69</v>
      </c>
      <c r="C1100">
        <v>35.94</v>
      </c>
      <c r="D1100">
        <v>35.630000000000003</v>
      </c>
      <c r="E1100">
        <v>35.799999999999997</v>
      </c>
      <c r="F1100">
        <v>13882500</v>
      </c>
      <c r="G1100">
        <v>33.85</v>
      </c>
    </row>
    <row r="1101" spans="1:7">
      <c r="A1101" s="1">
        <v>41191</v>
      </c>
      <c r="B1101">
        <v>35.86</v>
      </c>
      <c r="C1101">
        <v>35.950000000000003</v>
      </c>
      <c r="D1101">
        <v>34.97</v>
      </c>
      <c r="E1101">
        <v>35.1</v>
      </c>
      <c r="F1101">
        <v>40870500</v>
      </c>
      <c r="G1101">
        <v>33.18</v>
      </c>
    </row>
    <row r="1102" spans="1:7">
      <c r="A1102" s="1">
        <v>41192</v>
      </c>
      <c r="B1102">
        <v>35.119999999999997</v>
      </c>
      <c r="C1102">
        <v>35.369999999999997</v>
      </c>
      <c r="D1102">
        <v>35</v>
      </c>
      <c r="E1102">
        <v>35.229999999999997</v>
      </c>
      <c r="F1102">
        <v>21229300</v>
      </c>
      <c r="G1102">
        <v>33.31</v>
      </c>
    </row>
    <row r="1103" spans="1:7">
      <c r="A1103" s="1">
        <v>41193</v>
      </c>
      <c r="B1103">
        <v>35.590000000000003</v>
      </c>
      <c r="C1103">
        <v>35.659999999999997</v>
      </c>
      <c r="D1103">
        <v>35.07</v>
      </c>
      <c r="E1103">
        <v>35.18</v>
      </c>
      <c r="F1103">
        <v>23087800</v>
      </c>
      <c r="G1103">
        <v>33.26</v>
      </c>
    </row>
    <row r="1104" spans="1:7">
      <c r="A1104" s="1">
        <v>41194</v>
      </c>
      <c r="B1104">
        <v>33.840000000000003</v>
      </c>
      <c r="C1104">
        <v>34.42</v>
      </c>
      <c r="D1104">
        <v>33.65</v>
      </c>
      <c r="E1104">
        <v>34.25</v>
      </c>
      <c r="F1104">
        <v>61315900</v>
      </c>
      <c r="G1104">
        <v>32.380000000000003</v>
      </c>
    </row>
    <row r="1105" spans="1:7">
      <c r="A1105" s="1">
        <v>41197</v>
      </c>
      <c r="B1105">
        <v>34.090000000000003</v>
      </c>
      <c r="C1105">
        <v>34.200000000000003</v>
      </c>
      <c r="D1105">
        <v>33.53</v>
      </c>
      <c r="E1105">
        <v>33.9</v>
      </c>
      <c r="F1105">
        <v>50238300</v>
      </c>
      <c r="G1105">
        <v>32.049999999999997</v>
      </c>
    </row>
    <row r="1106" spans="1:7">
      <c r="A1106" s="1">
        <v>41198</v>
      </c>
      <c r="B1106">
        <v>34.1</v>
      </c>
      <c r="C1106">
        <v>34.130000000000003</v>
      </c>
      <c r="D1106">
        <v>33.5</v>
      </c>
      <c r="E1106">
        <v>33.729999999999997</v>
      </c>
      <c r="F1106">
        <v>39858400</v>
      </c>
      <c r="G1106">
        <v>31.89</v>
      </c>
    </row>
    <row r="1107" spans="1:7">
      <c r="A1107" s="1">
        <v>41199</v>
      </c>
      <c r="B1107">
        <v>33.93</v>
      </c>
      <c r="C1107">
        <v>34.72</v>
      </c>
      <c r="D1107">
        <v>33.880000000000003</v>
      </c>
      <c r="E1107">
        <v>34.47</v>
      </c>
      <c r="F1107">
        <v>34806200</v>
      </c>
      <c r="G1107">
        <v>32.590000000000003</v>
      </c>
    </row>
    <row r="1108" spans="1:7">
      <c r="A1108" s="1">
        <v>41200</v>
      </c>
      <c r="B1108">
        <v>34.57</v>
      </c>
      <c r="C1108">
        <v>34.840000000000003</v>
      </c>
      <c r="D1108">
        <v>34.4</v>
      </c>
      <c r="E1108">
        <v>34.57</v>
      </c>
      <c r="F1108">
        <v>23132500</v>
      </c>
      <c r="G1108">
        <v>32.68</v>
      </c>
    </row>
    <row r="1109" spans="1:7">
      <c r="A1109" s="1">
        <v>41201</v>
      </c>
      <c r="B1109">
        <v>34.61</v>
      </c>
      <c r="C1109">
        <v>34.61</v>
      </c>
      <c r="D1109">
        <v>34.020000000000003</v>
      </c>
      <c r="E1109">
        <v>34.340000000000003</v>
      </c>
      <c r="F1109">
        <v>27819800</v>
      </c>
      <c r="G1109">
        <v>32.47</v>
      </c>
    </row>
    <row r="1110" spans="1:7">
      <c r="A1110" s="1">
        <v>41204</v>
      </c>
      <c r="B1110">
        <v>34.299999999999997</v>
      </c>
      <c r="C1110">
        <v>34.54</v>
      </c>
      <c r="D1110">
        <v>34.159999999999997</v>
      </c>
      <c r="E1110">
        <v>34.5</v>
      </c>
      <c r="F1110">
        <v>23043800</v>
      </c>
      <c r="G1110">
        <v>32.619999999999997</v>
      </c>
    </row>
    <row r="1111" spans="1:7">
      <c r="A1111" s="1">
        <v>41205</v>
      </c>
      <c r="B1111">
        <v>34.04</v>
      </c>
      <c r="C1111">
        <v>34.159999999999997</v>
      </c>
      <c r="D1111">
        <v>33.64</v>
      </c>
      <c r="E1111">
        <v>33.869999999999997</v>
      </c>
      <c r="F1111">
        <v>29170300</v>
      </c>
      <c r="G1111">
        <v>32.020000000000003</v>
      </c>
    </row>
    <row r="1112" spans="1:7">
      <c r="A1112" s="1">
        <v>41206</v>
      </c>
      <c r="B1112">
        <v>34.04</v>
      </c>
      <c r="C1112">
        <v>34.26</v>
      </c>
      <c r="D1112">
        <v>33.590000000000003</v>
      </c>
      <c r="E1112">
        <v>33.72</v>
      </c>
      <c r="F1112">
        <v>25150500</v>
      </c>
      <c r="G1112">
        <v>31.88</v>
      </c>
    </row>
    <row r="1113" spans="1:7">
      <c r="A1113" s="1">
        <v>41207</v>
      </c>
      <c r="B1113">
        <v>34.1</v>
      </c>
      <c r="C1113">
        <v>34.229999999999997</v>
      </c>
      <c r="D1113">
        <v>33.729999999999997</v>
      </c>
      <c r="E1113">
        <v>34.06</v>
      </c>
      <c r="F1113">
        <v>18816500</v>
      </c>
      <c r="G1113">
        <v>32.200000000000003</v>
      </c>
    </row>
    <row r="1114" spans="1:7">
      <c r="A1114" s="1">
        <v>41208</v>
      </c>
      <c r="B1114">
        <v>33.86</v>
      </c>
      <c r="C1114">
        <v>34.090000000000003</v>
      </c>
      <c r="D1114">
        <v>33.700000000000003</v>
      </c>
      <c r="E1114">
        <v>33.97</v>
      </c>
      <c r="F1114">
        <v>23257700</v>
      </c>
      <c r="G1114">
        <v>32.119999999999997</v>
      </c>
    </row>
    <row r="1115" spans="1:7">
      <c r="A1115" s="1">
        <v>41213</v>
      </c>
      <c r="B1115">
        <v>34.19</v>
      </c>
      <c r="C1115">
        <v>34.270000000000003</v>
      </c>
      <c r="D1115">
        <v>33.65</v>
      </c>
      <c r="E1115">
        <v>33.69</v>
      </c>
      <c r="F1115">
        <v>24902700</v>
      </c>
      <c r="G1115">
        <v>31.85</v>
      </c>
    </row>
    <row r="1116" spans="1:7">
      <c r="A1116" s="1">
        <v>41214</v>
      </c>
      <c r="B1116">
        <v>33.75</v>
      </c>
      <c r="C1116">
        <v>34.06</v>
      </c>
      <c r="D1116">
        <v>33.58</v>
      </c>
      <c r="E1116">
        <v>34.06</v>
      </c>
      <c r="F1116">
        <v>26179000</v>
      </c>
      <c r="G1116">
        <v>32.200000000000003</v>
      </c>
    </row>
    <row r="1117" spans="1:7">
      <c r="A1117" s="1">
        <v>41215</v>
      </c>
      <c r="B1117">
        <v>34.340000000000003</v>
      </c>
      <c r="C1117">
        <v>34.409999999999997</v>
      </c>
      <c r="D1117">
        <v>33.659999999999997</v>
      </c>
      <c r="E1117">
        <v>33.74</v>
      </c>
      <c r="F1117">
        <v>19149600</v>
      </c>
      <c r="G1117">
        <v>31.9</v>
      </c>
    </row>
    <row r="1118" spans="1:7">
      <c r="A1118" s="1">
        <v>41218</v>
      </c>
      <c r="B1118">
        <v>33.56</v>
      </c>
      <c r="C1118">
        <v>34.07</v>
      </c>
      <c r="D1118">
        <v>33.54</v>
      </c>
      <c r="E1118">
        <v>34.020000000000003</v>
      </c>
      <c r="F1118">
        <v>17548100</v>
      </c>
      <c r="G1118">
        <v>32.159999999999997</v>
      </c>
    </row>
    <row r="1119" spans="1:7">
      <c r="A1119" s="1">
        <v>41219</v>
      </c>
      <c r="B1119">
        <v>34.049999999999997</v>
      </c>
      <c r="C1119">
        <v>34.4</v>
      </c>
      <c r="D1119">
        <v>34.01</v>
      </c>
      <c r="E1119">
        <v>34.32</v>
      </c>
      <c r="F1119">
        <v>18787700</v>
      </c>
      <c r="G1119">
        <v>32.450000000000003</v>
      </c>
    </row>
    <row r="1120" spans="1:7">
      <c r="A1120" s="1">
        <v>41220</v>
      </c>
      <c r="B1120">
        <v>33.76</v>
      </c>
      <c r="C1120">
        <v>33.76</v>
      </c>
      <c r="D1120">
        <v>32.81</v>
      </c>
      <c r="E1120">
        <v>32.909999999999997</v>
      </c>
      <c r="F1120">
        <v>32189300</v>
      </c>
      <c r="G1120">
        <v>31.31</v>
      </c>
    </row>
    <row r="1121" spans="1:7">
      <c r="A1121" s="1">
        <v>41221</v>
      </c>
      <c r="B1121">
        <v>33.18</v>
      </c>
      <c r="C1121">
        <v>33.33</v>
      </c>
      <c r="D1121">
        <v>32.32</v>
      </c>
      <c r="E1121">
        <v>32.35</v>
      </c>
      <c r="F1121">
        <v>28044300</v>
      </c>
      <c r="G1121">
        <v>30.78</v>
      </c>
    </row>
    <row r="1122" spans="1:7">
      <c r="A1122" s="1">
        <v>41222</v>
      </c>
      <c r="B1122">
        <v>32.33</v>
      </c>
      <c r="C1122">
        <v>32.700000000000003</v>
      </c>
      <c r="D1122">
        <v>32.25</v>
      </c>
      <c r="E1122">
        <v>32.35</v>
      </c>
      <c r="F1122">
        <v>21637100</v>
      </c>
      <c r="G1122">
        <v>30.78</v>
      </c>
    </row>
    <row r="1123" spans="1:7">
      <c r="A1123" s="1">
        <v>41225</v>
      </c>
      <c r="B1123">
        <v>32.450000000000003</v>
      </c>
      <c r="C1123">
        <v>32.56</v>
      </c>
      <c r="D1123">
        <v>32.22</v>
      </c>
      <c r="E1123">
        <v>32.369999999999997</v>
      </c>
      <c r="F1123">
        <v>14994700</v>
      </c>
      <c r="G1123">
        <v>30.8</v>
      </c>
    </row>
    <row r="1124" spans="1:7">
      <c r="A1124" s="1">
        <v>41226</v>
      </c>
      <c r="B1124">
        <v>32.07</v>
      </c>
      <c r="C1124">
        <v>32.549999999999997</v>
      </c>
      <c r="D1124">
        <v>32</v>
      </c>
      <c r="E1124">
        <v>32.020000000000003</v>
      </c>
      <c r="F1124">
        <v>20615600</v>
      </c>
      <c r="G1124">
        <v>30.47</v>
      </c>
    </row>
    <row r="1125" spans="1:7">
      <c r="A1125" s="1">
        <v>41227</v>
      </c>
      <c r="B1125">
        <v>32.08</v>
      </c>
      <c r="C1125">
        <v>32.270000000000003</v>
      </c>
      <c r="D1125">
        <v>31.25</v>
      </c>
      <c r="E1125">
        <v>31.43</v>
      </c>
      <c r="F1125">
        <v>30910400</v>
      </c>
      <c r="G1125">
        <v>29.91</v>
      </c>
    </row>
    <row r="1126" spans="1:7">
      <c r="A1126" s="1">
        <v>41228</v>
      </c>
      <c r="B1126">
        <v>31.49</v>
      </c>
      <c r="C1126">
        <v>31.92</v>
      </c>
      <c r="D1126">
        <v>31.42</v>
      </c>
      <c r="E1126">
        <v>31.57</v>
      </c>
      <c r="F1126">
        <v>22953000</v>
      </c>
      <c r="G1126">
        <v>30.04</v>
      </c>
    </row>
    <row r="1127" spans="1:7">
      <c r="A1127" s="1">
        <v>41229</v>
      </c>
      <c r="B1127">
        <v>31.62</v>
      </c>
      <c r="C1127">
        <v>32</v>
      </c>
      <c r="D1127">
        <v>31.4</v>
      </c>
      <c r="E1127">
        <v>31.94</v>
      </c>
      <c r="F1127">
        <v>25581200</v>
      </c>
      <c r="G1127">
        <v>30.39</v>
      </c>
    </row>
    <row r="1128" spans="1:7">
      <c r="A1128" s="1">
        <v>41232</v>
      </c>
      <c r="B1128">
        <v>32.479999999999997</v>
      </c>
      <c r="C1128">
        <v>32.61</v>
      </c>
      <c r="D1128">
        <v>32.15</v>
      </c>
      <c r="E1128">
        <v>32.4</v>
      </c>
      <c r="F1128">
        <v>22655800</v>
      </c>
      <c r="G1128">
        <v>30.83</v>
      </c>
    </row>
    <row r="1129" spans="1:7">
      <c r="A1129" s="1">
        <v>41233</v>
      </c>
      <c r="B1129">
        <v>32.4</v>
      </c>
      <c r="C1129">
        <v>33.22</v>
      </c>
      <c r="D1129">
        <v>32.270000000000003</v>
      </c>
      <c r="E1129">
        <v>32.92</v>
      </c>
      <c r="F1129">
        <v>23890300</v>
      </c>
      <c r="G1129">
        <v>31.32</v>
      </c>
    </row>
    <row r="1130" spans="1:7">
      <c r="A1130" s="1">
        <v>41234</v>
      </c>
      <c r="B1130">
        <v>32.96</v>
      </c>
      <c r="C1130">
        <v>33</v>
      </c>
      <c r="D1130">
        <v>32.47</v>
      </c>
      <c r="E1130">
        <v>32.590000000000003</v>
      </c>
      <c r="F1130">
        <v>15861100</v>
      </c>
      <c r="G1130">
        <v>31.01</v>
      </c>
    </row>
    <row r="1131" spans="1:7">
      <c r="A1131" s="1">
        <v>41236</v>
      </c>
      <c r="B1131">
        <v>32.85</v>
      </c>
      <c r="C1131">
        <v>33.200000000000003</v>
      </c>
      <c r="D1131">
        <v>32.729999999999997</v>
      </c>
      <c r="E1131">
        <v>33.200000000000003</v>
      </c>
      <c r="F1131">
        <v>8783100</v>
      </c>
      <c r="G1131">
        <v>31.59</v>
      </c>
    </row>
    <row r="1132" spans="1:7">
      <c r="A1132" s="1">
        <v>41239</v>
      </c>
      <c r="B1132">
        <v>33.03</v>
      </c>
      <c r="C1132">
        <v>33.049999999999997</v>
      </c>
      <c r="D1132">
        <v>32.65</v>
      </c>
      <c r="E1132">
        <v>32.9</v>
      </c>
      <c r="F1132">
        <v>16967700</v>
      </c>
      <c r="G1132">
        <v>31.3</v>
      </c>
    </row>
    <row r="1133" spans="1:7">
      <c r="A1133" s="1">
        <v>41240</v>
      </c>
      <c r="B1133">
        <v>32.81</v>
      </c>
      <c r="C1133">
        <v>33.04</v>
      </c>
      <c r="D1133">
        <v>32.58</v>
      </c>
      <c r="E1133">
        <v>32.630000000000003</v>
      </c>
      <c r="F1133">
        <v>18988300</v>
      </c>
      <c r="G1133">
        <v>31.05</v>
      </c>
    </row>
    <row r="1134" spans="1:7">
      <c r="A1134" s="1">
        <v>41241</v>
      </c>
      <c r="B1134">
        <v>32.450000000000003</v>
      </c>
      <c r="C1134">
        <v>32.85</v>
      </c>
      <c r="D1134">
        <v>32.119999999999997</v>
      </c>
      <c r="E1134">
        <v>32.81</v>
      </c>
      <c r="F1134">
        <v>18115300</v>
      </c>
      <c r="G1134">
        <v>31.22</v>
      </c>
    </row>
    <row r="1135" spans="1:7">
      <c r="A1135" s="1">
        <v>41242</v>
      </c>
      <c r="B1135">
        <v>33.03</v>
      </c>
      <c r="C1135">
        <v>33.33</v>
      </c>
      <c r="D1135">
        <v>32.94</v>
      </c>
      <c r="E1135">
        <v>33.159999999999997</v>
      </c>
      <c r="F1135">
        <v>21316700</v>
      </c>
      <c r="G1135">
        <v>31.55</v>
      </c>
    </row>
    <row r="1136" spans="1:7">
      <c r="A1136" s="1">
        <v>41243</v>
      </c>
      <c r="B1136">
        <v>33.11</v>
      </c>
      <c r="C1136">
        <v>33.22</v>
      </c>
      <c r="D1136">
        <v>32.840000000000003</v>
      </c>
      <c r="E1136">
        <v>33.01</v>
      </c>
      <c r="F1136">
        <v>19535500</v>
      </c>
      <c r="G1136">
        <v>31.41</v>
      </c>
    </row>
    <row r="1137" spans="1:7">
      <c r="A1137" s="1">
        <v>41246</v>
      </c>
      <c r="B1137">
        <v>33.18</v>
      </c>
      <c r="C1137">
        <v>33.24</v>
      </c>
      <c r="D1137">
        <v>32.74</v>
      </c>
      <c r="E1137">
        <v>32.75</v>
      </c>
      <c r="F1137">
        <v>19623300</v>
      </c>
      <c r="G1137">
        <v>31.16</v>
      </c>
    </row>
    <row r="1138" spans="1:7">
      <c r="A1138" s="1">
        <v>41247</v>
      </c>
      <c r="B1138">
        <v>32.83</v>
      </c>
      <c r="C1138">
        <v>32.840000000000003</v>
      </c>
      <c r="D1138">
        <v>32.409999999999997</v>
      </c>
      <c r="E1138">
        <v>32.74</v>
      </c>
      <c r="F1138">
        <v>20296900</v>
      </c>
      <c r="G1138">
        <v>31.15</v>
      </c>
    </row>
    <row r="1139" spans="1:7">
      <c r="A1139" s="1">
        <v>41248</v>
      </c>
      <c r="B1139">
        <v>32.92</v>
      </c>
      <c r="C1139">
        <v>33.200000000000003</v>
      </c>
      <c r="D1139">
        <v>32.69</v>
      </c>
      <c r="E1139">
        <v>32.979999999999997</v>
      </c>
      <c r="F1139">
        <v>27232100</v>
      </c>
      <c r="G1139">
        <v>31.38</v>
      </c>
    </row>
    <row r="1140" spans="1:7">
      <c r="A1140" s="1">
        <v>41249</v>
      </c>
      <c r="B1140">
        <v>32.979999999999997</v>
      </c>
      <c r="C1140">
        <v>33.26</v>
      </c>
      <c r="D1140">
        <v>32.82</v>
      </c>
      <c r="E1140">
        <v>33.14</v>
      </c>
      <c r="F1140">
        <v>18833100</v>
      </c>
      <c r="G1140">
        <v>31.53</v>
      </c>
    </row>
    <row r="1141" spans="1:7">
      <c r="A1141" s="1">
        <v>41250</v>
      </c>
      <c r="B1141">
        <v>33.29</v>
      </c>
      <c r="C1141">
        <v>33.35</v>
      </c>
      <c r="D1141">
        <v>33</v>
      </c>
      <c r="E1141">
        <v>33.229999999999997</v>
      </c>
      <c r="F1141">
        <v>18525200</v>
      </c>
      <c r="G1141">
        <v>31.62</v>
      </c>
    </row>
    <row r="1142" spans="1:7">
      <c r="A1142" s="1">
        <v>41253</v>
      </c>
      <c r="B1142">
        <v>33.119999999999997</v>
      </c>
      <c r="C1142">
        <v>33.340000000000003</v>
      </c>
      <c r="D1142">
        <v>33.03</v>
      </c>
      <c r="E1142">
        <v>33.049999999999997</v>
      </c>
      <c r="F1142">
        <v>17977000</v>
      </c>
      <c r="G1142">
        <v>31.45</v>
      </c>
    </row>
    <row r="1143" spans="1:7">
      <c r="A1143" s="1">
        <v>41254</v>
      </c>
      <c r="B1143">
        <v>33.11</v>
      </c>
      <c r="C1143">
        <v>33.44</v>
      </c>
      <c r="D1143">
        <v>33.049999999999997</v>
      </c>
      <c r="E1143">
        <v>33.29</v>
      </c>
      <c r="F1143">
        <v>20841900</v>
      </c>
      <c r="G1143">
        <v>31.68</v>
      </c>
    </row>
    <row r="1144" spans="1:7">
      <c r="A1144" s="1">
        <v>41255</v>
      </c>
      <c r="B1144">
        <v>33.43</v>
      </c>
      <c r="C1144">
        <v>33.92</v>
      </c>
      <c r="D1144">
        <v>33.36</v>
      </c>
      <c r="E1144">
        <v>33.5</v>
      </c>
      <c r="F1144">
        <v>26297900</v>
      </c>
      <c r="G1144">
        <v>31.88</v>
      </c>
    </row>
    <row r="1145" spans="1:7">
      <c r="A1145" s="1">
        <v>41256</v>
      </c>
      <c r="B1145">
        <v>33.49</v>
      </c>
      <c r="C1145">
        <v>33.630000000000003</v>
      </c>
      <c r="D1145">
        <v>33.200000000000003</v>
      </c>
      <c r="E1145">
        <v>33.26</v>
      </c>
      <c r="F1145">
        <v>18612400</v>
      </c>
      <c r="G1145">
        <v>31.65</v>
      </c>
    </row>
    <row r="1146" spans="1:7">
      <c r="A1146" s="1">
        <v>41257</v>
      </c>
      <c r="B1146">
        <v>33.25</v>
      </c>
      <c r="C1146">
        <v>33.32</v>
      </c>
      <c r="D1146">
        <v>33.020000000000003</v>
      </c>
      <c r="E1146">
        <v>33.15</v>
      </c>
      <c r="F1146">
        <v>19231900</v>
      </c>
      <c r="G1146">
        <v>31.54</v>
      </c>
    </row>
    <row r="1147" spans="1:7">
      <c r="A1147" s="1">
        <v>41260</v>
      </c>
      <c r="B1147">
        <v>33.25</v>
      </c>
      <c r="C1147">
        <v>34.450000000000003</v>
      </c>
      <c r="D1147">
        <v>33.25</v>
      </c>
      <c r="E1147">
        <v>34.380000000000003</v>
      </c>
      <c r="F1147">
        <v>43475600</v>
      </c>
      <c r="G1147">
        <v>32.71</v>
      </c>
    </row>
    <row r="1148" spans="1:7">
      <c r="A1148" s="1">
        <v>41261</v>
      </c>
      <c r="B1148">
        <v>34.659999999999997</v>
      </c>
      <c r="C1148">
        <v>35.19</v>
      </c>
      <c r="D1148">
        <v>34.479999999999997</v>
      </c>
      <c r="E1148">
        <v>34.96</v>
      </c>
      <c r="F1148">
        <v>35083200</v>
      </c>
      <c r="G1148">
        <v>33.26</v>
      </c>
    </row>
    <row r="1149" spans="1:7">
      <c r="A1149" s="1">
        <v>41262</v>
      </c>
      <c r="B1149">
        <v>34.97</v>
      </c>
      <c r="C1149">
        <v>35.03</v>
      </c>
      <c r="D1149">
        <v>34.6</v>
      </c>
      <c r="E1149">
        <v>34.619999999999997</v>
      </c>
      <c r="F1149">
        <v>33517600</v>
      </c>
      <c r="G1149">
        <v>32.94</v>
      </c>
    </row>
    <row r="1150" spans="1:7">
      <c r="A1150" s="1">
        <v>41263</v>
      </c>
      <c r="B1150">
        <v>34.46</v>
      </c>
      <c r="C1150">
        <v>35.06</v>
      </c>
      <c r="D1150">
        <v>34.46</v>
      </c>
      <c r="E1150">
        <v>35.06</v>
      </c>
      <c r="F1150">
        <v>25128300</v>
      </c>
      <c r="G1150">
        <v>33.36</v>
      </c>
    </row>
    <row r="1151" spans="1:7">
      <c r="A1151" s="1">
        <v>41264</v>
      </c>
      <c r="B1151">
        <v>34.69</v>
      </c>
      <c r="C1151">
        <v>34.880000000000003</v>
      </c>
      <c r="D1151">
        <v>34.200000000000003</v>
      </c>
      <c r="E1151">
        <v>34.479999999999997</v>
      </c>
      <c r="F1151">
        <v>37148300</v>
      </c>
      <c r="G1151">
        <v>32.81</v>
      </c>
    </row>
    <row r="1152" spans="1:7">
      <c r="A1152" s="1">
        <v>41267</v>
      </c>
      <c r="B1152">
        <v>34.4</v>
      </c>
      <c r="C1152">
        <v>35</v>
      </c>
      <c r="D1152">
        <v>34.32</v>
      </c>
      <c r="E1152">
        <v>34.42</v>
      </c>
      <c r="F1152">
        <v>7911300</v>
      </c>
      <c r="G1152">
        <v>32.75</v>
      </c>
    </row>
    <row r="1153" spans="1:7">
      <c r="A1153" s="1">
        <v>41269</v>
      </c>
      <c r="B1153">
        <v>34.47</v>
      </c>
      <c r="C1153">
        <v>34.619999999999997</v>
      </c>
      <c r="D1153">
        <v>34.200000000000003</v>
      </c>
      <c r="E1153">
        <v>34.33</v>
      </c>
      <c r="F1153">
        <v>14289700</v>
      </c>
      <c r="G1153">
        <v>32.67</v>
      </c>
    </row>
    <row r="1154" spans="1:7">
      <c r="A1154" s="1">
        <v>41270</v>
      </c>
      <c r="B1154">
        <v>34.32</v>
      </c>
      <c r="C1154">
        <v>34.44</v>
      </c>
      <c r="D1154">
        <v>33.659999999999997</v>
      </c>
      <c r="E1154">
        <v>34.18</v>
      </c>
      <c r="F1154">
        <v>19264700</v>
      </c>
      <c r="G1154">
        <v>32.520000000000003</v>
      </c>
    </row>
    <row r="1155" spans="1:7">
      <c r="A1155" s="1">
        <v>41271</v>
      </c>
      <c r="B1155">
        <v>33.89</v>
      </c>
      <c r="C1155">
        <v>34.229999999999997</v>
      </c>
      <c r="D1155">
        <v>33.869999999999997</v>
      </c>
      <c r="E1155">
        <v>33.909999999999997</v>
      </c>
      <c r="F1155">
        <v>15877700</v>
      </c>
      <c r="G1155">
        <v>32.270000000000003</v>
      </c>
    </row>
    <row r="1156" spans="1:7">
      <c r="A1156" s="1">
        <v>41274</v>
      </c>
      <c r="B1156">
        <v>33.74</v>
      </c>
      <c r="C1156">
        <v>34.25</v>
      </c>
      <c r="D1156">
        <v>33.71</v>
      </c>
      <c r="E1156">
        <v>34.18</v>
      </c>
      <c r="F1156">
        <v>26697900</v>
      </c>
      <c r="G1156">
        <v>32.520000000000003</v>
      </c>
    </row>
    <row r="1157" spans="1:7">
      <c r="A1157" s="1">
        <v>41276</v>
      </c>
      <c r="B1157">
        <v>35.03</v>
      </c>
      <c r="C1157">
        <v>35.07</v>
      </c>
      <c r="D1157">
        <v>34.74</v>
      </c>
      <c r="E1157">
        <v>35.049999999999997</v>
      </c>
      <c r="F1157">
        <v>30443000</v>
      </c>
      <c r="G1157">
        <v>33.35</v>
      </c>
    </row>
    <row r="1158" spans="1:7">
      <c r="A1158" s="1">
        <v>41277</v>
      </c>
      <c r="B1158">
        <v>34.979999999999997</v>
      </c>
      <c r="C1158">
        <v>35.04</v>
      </c>
      <c r="D1158">
        <v>34.61</v>
      </c>
      <c r="E1158">
        <v>34.76</v>
      </c>
      <c r="F1158">
        <v>25374800</v>
      </c>
      <c r="G1158">
        <v>33.07</v>
      </c>
    </row>
    <row r="1159" spans="1:7">
      <c r="A1159" s="1">
        <v>41278</v>
      </c>
      <c r="B1159">
        <v>34.590000000000003</v>
      </c>
      <c r="C1159">
        <v>35.04</v>
      </c>
      <c r="D1159">
        <v>34.450000000000003</v>
      </c>
      <c r="E1159">
        <v>34.94</v>
      </c>
      <c r="F1159">
        <v>31420300</v>
      </c>
      <c r="G1159">
        <v>33.25</v>
      </c>
    </row>
    <row r="1160" spans="1:7">
      <c r="A1160" s="1">
        <v>41281</v>
      </c>
      <c r="B1160">
        <v>34.909999999999997</v>
      </c>
      <c r="C1160">
        <v>34.97</v>
      </c>
      <c r="D1160">
        <v>34.47</v>
      </c>
      <c r="E1160">
        <v>34.770000000000003</v>
      </c>
      <c r="F1160">
        <v>28135100</v>
      </c>
      <c r="G1160">
        <v>33.08</v>
      </c>
    </row>
    <row r="1161" spans="1:7">
      <c r="A1161" s="1">
        <v>41282</v>
      </c>
      <c r="B1161">
        <v>34.68</v>
      </c>
      <c r="C1161">
        <v>34.79</v>
      </c>
      <c r="D1161">
        <v>34.43</v>
      </c>
      <c r="E1161">
        <v>34.71</v>
      </c>
      <c r="F1161">
        <v>20132600</v>
      </c>
      <c r="G1161">
        <v>33.03</v>
      </c>
    </row>
    <row r="1162" spans="1:7">
      <c r="A1162" s="1">
        <v>41283</v>
      </c>
      <c r="B1162">
        <v>34.85</v>
      </c>
      <c r="C1162">
        <v>35.15</v>
      </c>
      <c r="D1162">
        <v>34.659999999999997</v>
      </c>
      <c r="E1162">
        <v>34.71</v>
      </c>
      <c r="F1162">
        <v>24589300</v>
      </c>
      <c r="G1162">
        <v>33.03</v>
      </c>
    </row>
    <row r="1163" spans="1:7">
      <c r="A1163" s="1">
        <v>41284</v>
      </c>
      <c r="B1163">
        <v>35.03</v>
      </c>
      <c r="C1163">
        <v>35.4</v>
      </c>
      <c r="D1163">
        <v>34.89</v>
      </c>
      <c r="E1163">
        <v>35.4</v>
      </c>
      <c r="F1163">
        <v>37523100</v>
      </c>
      <c r="G1163">
        <v>33.68</v>
      </c>
    </row>
    <row r="1164" spans="1:7">
      <c r="A1164" s="1">
        <v>41285</v>
      </c>
      <c r="B1164">
        <v>34.93</v>
      </c>
      <c r="C1164">
        <v>35.18</v>
      </c>
      <c r="D1164">
        <v>34.53</v>
      </c>
      <c r="E1164">
        <v>35.1</v>
      </c>
      <c r="F1164">
        <v>44149200</v>
      </c>
      <c r="G1164">
        <v>33.4</v>
      </c>
    </row>
    <row r="1165" spans="1:7">
      <c r="A1165" s="1">
        <v>41288</v>
      </c>
      <c r="B1165">
        <v>34.99</v>
      </c>
      <c r="C1165">
        <v>35.06</v>
      </c>
      <c r="D1165">
        <v>34.520000000000003</v>
      </c>
      <c r="E1165">
        <v>34.770000000000003</v>
      </c>
      <c r="F1165">
        <v>23145600</v>
      </c>
      <c r="G1165">
        <v>33.08</v>
      </c>
    </row>
    <row r="1166" spans="1:7">
      <c r="A1166" s="1">
        <v>41289</v>
      </c>
      <c r="B1166">
        <v>34.630000000000003</v>
      </c>
      <c r="C1166">
        <v>35.200000000000003</v>
      </c>
      <c r="D1166">
        <v>34.6</v>
      </c>
      <c r="E1166">
        <v>35.11</v>
      </c>
      <c r="F1166">
        <v>24837500</v>
      </c>
      <c r="G1166">
        <v>33.409999999999997</v>
      </c>
    </row>
    <row r="1167" spans="1:7">
      <c r="A1167" s="1">
        <v>41290</v>
      </c>
      <c r="B1167">
        <v>34.97</v>
      </c>
      <c r="C1167">
        <v>35.29</v>
      </c>
      <c r="D1167">
        <v>34.909999999999997</v>
      </c>
      <c r="E1167">
        <v>35.090000000000003</v>
      </c>
      <c r="F1167">
        <v>16799200</v>
      </c>
      <c r="G1167">
        <v>33.39</v>
      </c>
    </row>
    <row r="1168" spans="1:7">
      <c r="A1168" s="1">
        <v>41291</v>
      </c>
      <c r="B1168">
        <v>35.19</v>
      </c>
      <c r="C1168">
        <v>35.22</v>
      </c>
      <c r="D1168">
        <v>34.93</v>
      </c>
      <c r="E1168">
        <v>35.03</v>
      </c>
      <c r="F1168">
        <v>22912100</v>
      </c>
      <c r="G1168">
        <v>33.33</v>
      </c>
    </row>
    <row r="1169" spans="1:7">
      <c r="A1169" s="1">
        <v>41292</v>
      </c>
      <c r="B1169">
        <v>34.99</v>
      </c>
      <c r="C1169">
        <v>35.08</v>
      </c>
      <c r="D1169">
        <v>34.5</v>
      </c>
      <c r="E1169">
        <v>34.93</v>
      </c>
      <c r="F1169">
        <v>31399000</v>
      </c>
      <c r="G1169">
        <v>33.24</v>
      </c>
    </row>
    <row r="1170" spans="1:7">
      <c r="A1170" s="1">
        <v>41296</v>
      </c>
      <c r="B1170">
        <v>34.799999999999997</v>
      </c>
      <c r="C1170">
        <v>35.049999999999997</v>
      </c>
      <c r="D1170">
        <v>34.71</v>
      </c>
      <c r="E1170">
        <v>35.04</v>
      </c>
      <c r="F1170">
        <v>20931100</v>
      </c>
      <c r="G1170">
        <v>33.340000000000003</v>
      </c>
    </row>
    <row r="1171" spans="1:7">
      <c r="A1171" s="1">
        <v>41297</v>
      </c>
      <c r="B1171">
        <v>35.03</v>
      </c>
      <c r="C1171">
        <v>35.119999999999997</v>
      </c>
      <c r="D1171">
        <v>34.869999999999997</v>
      </c>
      <c r="E1171">
        <v>34.950000000000003</v>
      </c>
      <c r="F1171">
        <v>18180200</v>
      </c>
      <c r="G1171">
        <v>33.26</v>
      </c>
    </row>
    <row r="1172" spans="1:7">
      <c r="A1172" s="1">
        <v>41298</v>
      </c>
      <c r="B1172">
        <v>35.06</v>
      </c>
      <c r="C1172">
        <v>35.46</v>
      </c>
      <c r="D1172">
        <v>34.880000000000003</v>
      </c>
      <c r="E1172">
        <v>35.159999999999997</v>
      </c>
      <c r="F1172">
        <v>22090700</v>
      </c>
      <c r="G1172">
        <v>33.46</v>
      </c>
    </row>
    <row r="1173" spans="1:7">
      <c r="A1173" s="1">
        <v>41299</v>
      </c>
      <c r="B1173">
        <v>35.28</v>
      </c>
      <c r="C1173">
        <v>35.31</v>
      </c>
      <c r="D1173">
        <v>34.950000000000003</v>
      </c>
      <c r="E1173">
        <v>35.14</v>
      </c>
      <c r="F1173">
        <v>19431600</v>
      </c>
      <c r="G1173">
        <v>33.44</v>
      </c>
    </row>
    <row r="1174" spans="1:7">
      <c r="A1174" s="1">
        <v>41302</v>
      </c>
      <c r="B1174">
        <v>35.200000000000003</v>
      </c>
      <c r="C1174">
        <v>35.25</v>
      </c>
      <c r="D1174">
        <v>34.85</v>
      </c>
      <c r="E1174">
        <v>35.11</v>
      </c>
      <c r="F1174">
        <v>22067900</v>
      </c>
      <c r="G1174">
        <v>33.409999999999997</v>
      </c>
    </row>
    <row r="1175" spans="1:7">
      <c r="A1175" s="1">
        <v>41303</v>
      </c>
      <c r="B1175">
        <v>35.1</v>
      </c>
      <c r="C1175">
        <v>35.33</v>
      </c>
      <c r="D1175">
        <v>35.049999999999997</v>
      </c>
      <c r="E1175">
        <v>35.270000000000003</v>
      </c>
      <c r="F1175">
        <v>16846900</v>
      </c>
      <c r="G1175">
        <v>33.56</v>
      </c>
    </row>
    <row r="1176" spans="1:7">
      <c r="A1176" s="1">
        <v>41304</v>
      </c>
      <c r="B1176">
        <v>34.99</v>
      </c>
      <c r="C1176">
        <v>35.04</v>
      </c>
      <c r="D1176">
        <v>34.729999999999997</v>
      </c>
      <c r="E1176">
        <v>34.97</v>
      </c>
      <c r="F1176">
        <v>27810800</v>
      </c>
      <c r="G1176">
        <v>33.51</v>
      </c>
    </row>
    <row r="1177" spans="1:7">
      <c r="A1177" s="1">
        <v>41305</v>
      </c>
      <c r="B1177">
        <v>34.86</v>
      </c>
      <c r="C1177">
        <v>34.99</v>
      </c>
      <c r="D1177">
        <v>34.79</v>
      </c>
      <c r="E1177">
        <v>34.83</v>
      </c>
      <c r="F1177">
        <v>16751600</v>
      </c>
      <c r="G1177">
        <v>33.380000000000003</v>
      </c>
    </row>
    <row r="1178" spans="1:7">
      <c r="A1178" s="1">
        <v>41306</v>
      </c>
      <c r="B1178">
        <v>35.06</v>
      </c>
      <c r="C1178">
        <v>35.25</v>
      </c>
      <c r="D1178">
        <v>34.950000000000003</v>
      </c>
      <c r="E1178">
        <v>35.130000000000003</v>
      </c>
      <c r="F1178">
        <v>21009300</v>
      </c>
      <c r="G1178">
        <v>33.67</v>
      </c>
    </row>
    <row r="1179" spans="1:7">
      <c r="A1179" s="1">
        <v>41309</v>
      </c>
      <c r="B1179">
        <v>34.93</v>
      </c>
      <c r="C1179">
        <v>35</v>
      </c>
      <c r="D1179">
        <v>34.619999999999997</v>
      </c>
      <c r="E1179">
        <v>34.76</v>
      </c>
      <c r="F1179">
        <v>22241600</v>
      </c>
      <c r="G1179">
        <v>33.31</v>
      </c>
    </row>
    <row r="1180" spans="1:7">
      <c r="A1180" s="1">
        <v>41310</v>
      </c>
      <c r="B1180">
        <v>34.96</v>
      </c>
      <c r="C1180">
        <v>35.1</v>
      </c>
      <c r="D1180">
        <v>34.85</v>
      </c>
      <c r="E1180">
        <v>34.85</v>
      </c>
      <c r="F1180">
        <v>17534100</v>
      </c>
      <c r="G1180">
        <v>33.4</v>
      </c>
    </row>
    <row r="1181" spans="1:7">
      <c r="A1181" s="1">
        <v>41311</v>
      </c>
      <c r="B1181">
        <v>34.83</v>
      </c>
      <c r="C1181">
        <v>34.979999999999997</v>
      </c>
      <c r="D1181">
        <v>34.71</v>
      </c>
      <c r="E1181">
        <v>34.97</v>
      </c>
      <c r="F1181">
        <v>24087000</v>
      </c>
      <c r="G1181">
        <v>33.51</v>
      </c>
    </row>
    <row r="1182" spans="1:7">
      <c r="A1182" s="1">
        <v>41312</v>
      </c>
      <c r="B1182">
        <v>34.94</v>
      </c>
      <c r="C1182">
        <v>34.950000000000003</v>
      </c>
      <c r="D1182">
        <v>34.549999999999997</v>
      </c>
      <c r="E1182">
        <v>34.659999999999997</v>
      </c>
      <c r="F1182">
        <v>27095000</v>
      </c>
      <c r="G1182">
        <v>33.21</v>
      </c>
    </row>
    <row r="1183" spans="1:7">
      <c r="A1183" s="1">
        <v>41313</v>
      </c>
      <c r="B1183">
        <v>34.69</v>
      </c>
      <c r="C1183">
        <v>34.92</v>
      </c>
      <c r="D1183">
        <v>34.68</v>
      </c>
      <c r="E1183">
        <v>34.880000000000003</v>
      </c>
      <c r="F1183">
        <v>18425800</v>
      </c>
      <c r="G1183">
        <v>33.43</v>
      </c>
    </row>
    <row r="1184" spans="1:7">
      <c r="A1184" s="1">
        <v>41316</v>
      </c>
      <c r="B1184">
        <v>34.950000000000003</v>
      </c>
      <c r="C1184">
        <v>35.39</v>
      </c>
      <c r="D1184">
        <v>34.92</v>
      </c>
      <c r="E1184">
        <v>35.26</v>
      </c>
      <c r="F1184">
        <v>24198900</v>
      </c>
      <c r="G1184">
        <v>33.79</v>
      </c>
    </row>
    <row r="1185" spans="1:7">
      <c r="A1185" s="1">
        <v>41317</v>
      </c>
      <c r="B1185">
        <v>35.33</v>
      </c>
      <c r="C1185">
        <v>35.549999999999997</v>
      </c>
      <c r="D1185">
        <v>35.22</v>
      </c>
      <c r="E1185">
        <v>35.51</v>
      </c>
      <c r="F1185">
        <v>19559000</v>
      </c>
      <c r="G1185">
        <v>34.03</v>
      </c>
    </row>
    <row r="1186" spans="1:7">
      <c r="A1186" s="1">
        <v>41318</v>
      </c>
      <c r="B1186">
        <v>35.450000000000003</v>
      </c>
      <c r="C1186">
        <v>35.520000000000003</v>
      </c>
      <c r="D1186">
        <v>34.950000000000003</v>
      </c>
      <c r="E1186">
        <v>35.130000000000003</v>
      </c>
      <c r="F1186">
        <v>21344300</v>
      </c>
      <c r="G1186">
        <v>33.67</v>
      </c>
    </row>
    <row r="1187" spans="1:7">
      <c r="A1187" s="1">
        <v>41319</v>
      </c>
      <c r="B1187">
        <v>35.020000000000003</v>
      </c>
      <c r="C1187">
        <v>35.270000000000003</v>
      </c>
      <c r="D1187">
        <v>34.909999999999997</v>
      </c>
      <c r="E1187">
        <v>35.21</v>
      </c>
      <c r="F1187">
        <v>22296200</v>
      </c>
      <c r="G1187">
        <v>33.74</v>
      </c>
    </row>
    <row r="1188" spans="1:7">
      <c r="A1188" s="1">
        <v>41320</v>
      </c>
      <c r="B1188">
        <v>35.24</v>
      </c>
      <c r="C1188">
        <v>35.36</v>
      </c>
      <c r="D1188">
        <v>35.020000000000003</v>
      </c>
      <c r="E1188">
        <v>35.159999999999997</v>
      </c>
      <c r="F1188">
        <v>21105000</v>
      </c>
      <c r="G1188">
        <v>33.69</v>
      </c>
    </row>
    <row r="1189" spans="1:7">
      <c r="A1189" s="1">
        <v>41324</v>
      </c>
      <c r="B1189">
        <v>35.17</v>
      </c>
      <c r="C1189">
        <v>35.270000000000003</v>
      </c>
      <c r="D1189">
        <v>35.08</v>
      </c>
      <c r="E1189">
        <v>35.14</v>
      </c>
      <c r="F1189">
        <v>25413400</v>
      </c>
      <c r="G1189">
        <v>33.67</v>
      </c>
    </row>
    <row r="1190" spans="1:7">
      <c r="A1190" s="1">
        <v>41325</v>
      </c>
      <c r="B1190">
        <v>35.090000000000003</v>
      </c>
      <c r="C1190">
        <v>35.32</v>
      </c>
      <c r="D1190">
        <v>35.06</v>
      </c>
      <c r="E1190">
        <v>35.1</v>
      </c>
      <c r="F1190">
        <v>27539300</v>
      </c>
      <c r="G1190">
        <v>33.64</v>
      </c>
    </row>
    <row r="1191" spans="1:7">
      <c r="A1191" s="1">
        <v>41326</v>
      </c>
      <c r="B1191">
        <v>35.049999999999997</v>
      </c>
      <c r="C1191">
        <v>35.68</v>
      </c>
      <c r="D1191">
        <v>35.020000000000003</v>
      </c>
      <c r="E1191">
        <v>35.46</v>
      </c>
      <c r="F1191">
        <v>38030800</v>
      </c>
      <c r="G1191">
        <v>33.979999999999997</v>
      </c>
    </row>
    <row r="1192" spans="1:7">
      <c r="A1192" s="1">
        <v>41327</v>
      </c>
      <c r="B1192">
        <v>35.57</v>
      </c>
      <c r="C1192">
        <v>35.83</v>
      </c>
      <c r="D1192">
        <v>35.39</v>
      </c>
      <c r="E1192">
        <v>35.82</v>
      </c>
      <c r="F1192">
        <v>20521000</v>
      </c>
      <c r="G1192">
        <v>34.33</v>
      </c>
    </row>
    <row r="1193" spans="1:7">
      <c r="A1193" s="1">
        <v>41330</v>
      </c>
      <c r="B1193">
        <v>35.840000000000003</v>
      </c>
      <c r="C1193">
        <v>35.950000000000003</v>
      </c>
      <c r="D1193">
        <v>34.770000000000003</v>
      </c>
      <c r="E1193">
        <v>34.79</v>
      </c>
      <c r="F1193">
        <v>27023500</v>
      </c>
      <c r="G1193">
        <v>33.340000000000003</v>
      </c>
    </row>
    <row r="1194" spans="1:7">
      <c r="A1194" s="1">
        <v>41331</v>
      </c>
      <c r="B1194">
        <v>35.08</v>
      </c>
      <c r="C1194">
        <v>35.1</v>
      </c>
      <c r="D1194">
        <v>34.520000000000003</v>
      </c>
      <c r="E1194">
        <v>34.75</v>
      </c>
      <c r="F1194">
        <v>29601900</v>
      </c>
      <c r="G1194">
        <v>33.299999999999997</v>
      </c>
    </row>
    <row r="1195" spans="1:7">
      <c r="A1195" s="1">
        <v>41332</v>
      </c>
      <c r="B1195">
        <v>34.82</v>
      </c>
      <c r="C1195">
        <v>35.22</v>
      </c>
      <c r="D1195">
        <v>34.6</v>
      </c>
      <c r="E1195">
        <v>35.130000000000003</v>
      </c>
      <c r="F1195">
        <v>32171300</v>
      </c>
      <c r="G1195">
        <v>33.67</v>
      </c>
    </row>
    <row r="1196" spans="1:7">
      <c r="A1196" s="1">
        <v>41333</v>
      </c>
      <c r="B1196">
        <v>35.07</v>
      </c>
      <c r="C1196">
        <v>35.369999999999997</v>
      </c>
      <c r="D1196">
        <v>35.020000000000003</v>
      </c>
      <c r="E1196">
        <v>35.08</v>
      </c>
      <c r="F1196">
        <v>22097000</v>
      </c>
      <c r="G1196">
        <v>33.619999999999997</v>
      </c>
    </row>
    <row r="1197" spans="1:7">
      <c r="A1197" s="1">
        <v>41334</v>
      </c>
      <c r="B1197">
        <v>34.94</v>
      </c>
      <c r="C1197">
        <v>35.56</v>
      </c>
      <c r="D1197">
        <v>34.85</v>
      </c>
      <c r="E1197">
        <v>35.39</v>
      </c>
      <c r="F1197">
        <v>20624800</v>
      </c>
      <c r="G1197">
        <v>33.909999999999997</v>
      </c>
    </row>
    <row r="1198" spans="1:7">
      <c r="A1198" s="1">
        <v>41337</v>
      </c>
      <c r="B1198">
        <v>35.369999999999997</v>
      </c>
      <c r="C1198">
        <v>35.880000000000003</v>
      </c>
      <c r="D1198">
        <v>35.33</v>
      </c>
      <c r="E1198">
        <v>35.85</v>
      </c>
      <c r="F1198">
        <v>16880500</v>
      </c>
      <c r="G1198">
        <v>34.36</v>
      </c>
    </row>
    <row r="1199" spans="1:7">
      <c r="A1199" s="1">
        <v>41338</v>
      </c>
      <c r="B1199">
        <v>35.99</v>
      </c>
      <c r="C1199">
        <v>36.29</v>
      </c>
      <c r="D1199">
        <v>35.81</v>
      </c>
      <c r="E1199">
        <v>35.880000000000003</v>
      </c>
      <c r="F1199">
        <v>23312000</v>
      </c>
      <c r="G1199">
        <v>34.380000000000003</v>
      </c>
    </row>
    <row r="1200" spans="1:7">
      <c r="A1200" s="1">
        <v>41339</v>
      </c>
      <c r="B1200">
        <v>36.090000000000003</v>
      </c>
      <c r="C1200">
        <v>36.14</v>
      </c>
      <c r="D1200">
        <v>35.81</v>
      </c>
      <c r="E1200">
        <v>36.049999999999997</v>
      </c>
      <c r="F1200">
        <v>18491700</v>
      </c>
      <c r="G1200">
        <v>34.549999999999997</v>
      </c>
    </row>
    <row r="1201" spans="1:7">
      <c r="A1201" s="1">
        <v>41340</v>
      </c>
      <c r="B1201">
        <v>36.130000000000003</v>
      </c>
      <c r="C1201">
        <v>36.479999999999997</v>
      </c>
      <c r="D1201">
        <v>36.08</v>
      </c>
      <c r="E1201">
        <v>36.42</v>
      </c>
      <c r="F1201">
        <v>21509700</v>
      </c>
      <c r="G1201">
        <v>34.9</v>
      </c>
    </row>
    <row r="1202" spans="1:7">
      <c r="A1202" s="1">
        <v>41341</v>
      </c>
      <c r="B1202">
        <v>36.450000000000003</v>
      </c>
      <c r="C1202">
        <v>36.619999999999997</v>
      </c>
      <c r="D1202">
        <v>36.229999999999997</v>
      </c>
      <c r="E1202">
        <v>36.5</v>
      </c>
      <c r="F1202">
        <v>24042200</v>
      </c>
      <c r="G1202">
        <v>34.979999999999997</v>
      </c>
    </row>
    <row r="1203" spans="1:7">
      <c r="A1203" s="1">
        <v>41344</v>
      </c>
      <c r="B1203">
        <v>36.58</v>
      </c>
      <c r="C1203">
        <v>37.14</v>
      </c>
      <c r="D1203">
        <v>36.53</v>
      </c>
      <c r="E1203">
        <v>37.130000000000003</v>
      </c>
      <c r="F1203">
        <v>18989900</v>
      </c>
      <c r="G1203">
        <v>35.58</v>
      </c>
    </row>
    <row r="1204" spans="1:7">
      <c r="A1204" s="1">
        <v>41345</v>
      </c>
      <c r="B1204">
        <v>37.090000000000003</v>
      </c>
      <c r="C1204">
        <v>37.18</v>
      </c>
      <c r="D1204">
        <v>36.630000000000003</v>
      </c>
      <c r="E1204">
        <v>36.659999999999997</v>
      </c>
      <c r="F1204">
        <v>22688600</v>
      </c>
      <c r="G1204">
        <v>35.130000000000003</v>
      </c>
    </row>
    <row r="1205" spans="1:7">
      <c r="A1205" s="1">
        <v>41346</v>
      </c>
      <c r="B1205">
        <v>36.74</v>
      </c>
      <c r="C1205">
        <v>36.86</v>
      </c>
      <c r="D1205">
        <v>36.53</v>
      </c>
      <c r="E1205">
        <v>36.770000000000003</v>
      </c>
      <c r="F1205">
        <v>15812000</v>
      </c>
      <c r="G1205">
        <v>35.24</v>
      </c>
    </row>
    <row r="1206" spans="1:7">
      <c r="A1206" s="1">
        <v>41347</v>
      </c>
      <c r="B1206">
        <v>36.950000000000003</v>
      </c>
      <c r="C1206">
        <v>37.03</v>
      </c>
      <c r="D1206">
        <v>36.799999999999997</v>
      </c>
      <c r="E1206">
        <v>36.97</v>
      </c>
      <c r="F1206">
        <v>21874700</v>
      </c>
      <c r="G1206">
        <v>35.43</v>
      </c>
    </row>
    <row r="1207" spans="1:7">
      <c r="A1207" s="1">
        <v>41348</v>
      </c>
      <c r="B1207">
        <v>37.36</v>
      </c>
      <c r="C1207">
        <v>38.200000000000003</v>
      </c>
      <c r="D1207">
        <v>37.299999999999997</v>
      </c>
      <c r="E1207">
        <v>38.200000000000003</v>
      </c>
      <c r="F1207">
        <v>56046200</v>
      </c>
      <c r="G1207">
        <v>36.61</v>
      </c>
    </row>
    <row r="1208" spans="1:7">
      <c r="A1208" s="1">
        <v>41351</v>
      </c>
      <c r="B1208">
        <v>37.700000000000003</v>
      </c>
      <c r="C1208">
        <v>37.9</v>
      </c>
      <c r="D1208">
        <v>37.619999999999997</v>
      </c>
      <c r="E1208">
        <v>37.76</v>
      </c>
      <c r="F1208">
        <v>29754300</v>
      </c>
      <c r="G1208">
        <v>36.19</v>
      </c>
    </row>
    <row r="1209" spans="1:7">
      <c r="A1209" s="1">
        <v>41352</v>
      </c>
      <c r="B1209">
        <v>37.92</v>
      </c>
      <c r="C1209">
        <v>37.93</v>
      </c>
      <c r="D1209">
        <v>37.33</v>
      </c>
      <c r="E1209">
        <v>37.49</v>
      </c>
      <c r="F1209">
        <v>23724800</v>
      </c>
      <c r="G1209">
        <v>35.93</v>
      </c>
    </row>
    <row r="1210" spans="1:7">
      <c r="A1210" s="1">
        <v>41353</v>
      </c>
      <c r="B1210">
        <v>37.65</v>
      </c>
      <c r="C1210">
        <v>37.840000000000003</v>
      </c>
      <c r="D1210">
        <v>37.35</v>
      </c>
      <c r="E1210">
        <v>37.44</v>
      </c>
      <c r="F1210">
        <v>19049900</v>
      </c>
      <c r="G1210">
        <v>35.880000000000003</v>
      </c>
    </row>
    <row r="1211" spans="1:7">
      <c r="A1211" s="1">
        <v>41354</v>
      </c>
      <c r="B1211">
        <v>37.159999999999997</v>
      </c>
      <c r="C1211">
        <v>37.380000000000003</v>
      </c>
      <c r="D1211">
        <v>37.1</v>
      </c>
      <c r="E1211">
        <v>37.14</v>
      </c>
      <c r="F1211">
        <v>24008300</v>
      </c>
      <c r="G1211">
        <v>35.590000000000003</v>
      </c>
    </row>
    <row r="1212" spans="1:7">
      <c r="A1212" s="1">
        <v>41355</v>
      </c>
      <c r="B1212">
        <v>37.270000000000003</v>
      </c>
      <c r="C1212">
        <v>37.380000000000003</v>
      </c>
      <c r="D1212">
        <v>37.1</v>
      </c>
      <c r="E1212">
        <v>37.200000000000003</v>
      </c>
      <c r="F1212">
        <v>15646600</v>
      </c>
      <c r="G1212">
        <v>35.65</v>
      </c>
    </row>
    <row r="1213" spans="1:7">
      <c r="A1213" s="1">
        <v>41358</v>
      </c>
      <c r="B1213">
        <v>37.35</v>
      </c>
      <c r="C1213">
        <v>37.4</v>
      </c>
      <c r="D1213">
        <v>36.94</v>
      </c>
      <c r="E1213">
        <v>37.21</v>
      </c>
      <c r="F1213">
        <v>20304500</v>
      </c>
      <c r="G1213">
        <v>35.659999999999997</v>
      </c>
    </row>
    <row r="1214" spans="1:7">
      <c r="A1214" s="1">
        <v>41359</v>
      </c>
      <c r="B1214">
        <v>37.43</v>
      </c>
      <c r="C1214">
        <v>37.450000000000003</v>
      </c>
      <c r="D1214">
        <v>37.07</v>
      </c>
      <c r="E1214">
        <v>37.299999999999997</v>
      </c>
      <c r="F1214">
        <v>18635500</v>
      </c>
      <c r="G1214">
        <v>35.74</v>
      </c>
    </row>
    <row r="1215" spans="1:7">
      <c r="A1215" s="1">
        <v>41360</v>
      </c>
      <c r="B1215">
        <v>37.090000000000003</v>
      </c>
      <c r="C1215">
        <v>37.159999999999997</v>
      </c>
      <c r="D1215">
        <v>36.799999999999997</v>
      </c>
      <c r="E1215">
        <v>36.979999999999997</v>
      </c>
      <c r="F1215">
        <v>14840800</v>
      </c>
      <c r="G1215">
        <v>35.44</v>
      </c>
    </row>
    <row r="1216" spans="1:7">
      <c r="A1216" s="1">
        <v>41361</v>
      </c>
      <c r="B1216">
        <v>37.03</v>
      </c>
      <c r="C1216">
        <v>37.04</v>
      </c>
      <c r="D1216">
        <v>36.83</v>
      </c>
      <c r="E1216">
        <v>36.99</v>
      </c>
      <c r="F1216">
        <v>16967500</v>
      </c>
      <c r="G1216">
        <v>35.450000000000003</v>
      </c>
    </row>
    <row r="1217" spans="1:7">
      <c r="A1217" s="1">
        <v>41365</v>
      </c>
      <c r="B1217">
        <v>37.020000000000003</v>
      </c>
      <c r="C1217">
        <v>37.090000000000003</v>
      </c>
      <c r="D1217">
        <v>36.75</v>
      </c>
      <c r="E1217">
        <v>36.93</v>
      </c>
      <c r="F1217">
        <v>10903800</v>
      </c>
      <c r="G1217">
        <v>35.39</v>
      </c>
    </row>
    <row r="1218" spans="1:7">
      <c r="A1218" s="1">
        <v>41366</v>
      </c>
      <c r="B1218">
        <v>37.03</v>
      </c>
      <c r="C1218">
        <v>37.1</v>
      </c>
      <c r="D1218">
        <v>36.770000000000003</v>
      </c>
      <c r="E1218">
        <v>36.880000000000003</v>
      </c>
      <c r="F1218">
        <v>17094700</v>
      </c>
      <c r="G1218">
        <v>35.340000000000003</v>
      </c>
    </row>
    <row r="1219" spans="1:7">
      <c r="A1219" s="1">
        <v>41367</v>
      </c>
      <c r="B1219">
        <v>36.869999999999997</v>
      </c>
      <c r="C1219">
        <v>36.950000000000003</v>
      </c>
      <c r="D1219">
        <v>36.549999999999997</v>
      </c>
      <c r="E1219">
        <v>36.67</v>
      </c>
      <c r="F1219">
        <v>26277200</v>
      </c>
      <c r="G1219">
        <v>35.14</v>
      </c>
    </row>
    <row r="1220" spans="1:7">
      <c r="A1220" s="1">
        <v>41368</v>
      </c>
      <c r="B1220">
        <v>36.770000000000003</v>
      </c>
      <c r="C1220">
        <v>37.479999999999997</v>
      </c>
      <c r="D1220">
        <v>36.75</v>
      </c>
      <c r="E1220">
        <v>37.42</v>
      </c>
      <c r="F1220">
        <v>24102400</v>
      </c>
      <c r="G1220">
        <v>35.86</v>
      </c>
    </row>
    <row r="1221" spans="1:7">
      <c r="A1221" s="1">
        <v>41369</v>
      </c>
      <c r="B1221">
        <v>36.81</v>
      </c>
      <c r="C1221">
        <v>37.200000000000003</v>
      </c>
      <c r="D1221">
        <v>36.619999999999997</v>
      </c>
      <c r="E1221">
        <v>37.15</v>
      </c>
      <c r="F1221">
        <v>24520900</v>
      </c>
      <c r="G1221">
        <v>35.6</v>
      </c>
    </row>
    <row r="1222" spans="1:7">
      <c r="A1222" s="1">
        <v>41372</v>
      </c>
      <c r="B1222">
        <v>37.11</v>
      </c>
      <c r="C1222">
        <v>37.11</v>
      </c>
      <c r="D1222">
        <v>36.619999999999997</v>
      </c>
      <c r="E1222">
        <v>37.020000000000003</v>
      </c>
      <c r="F1222">
        <v>20087000</v>
      </c>
      <c r="G1222">
        <v>35.479999999999997</v>
      </c>
    </row>
    <row r="1223" spans="1:7">
      <c r="A1223" s="1">
        <v>41373</v>
      </c>
      <c r="B1223">
        <v>37.15</v>
      </c>
      <c r="C1223">
        <v>37.65</v>
      </c>
      <c r="D1223">
        <v>36.979999999999997</v>
      </c>
      <c r="E1223">
        <v>37.450000000000003</v>
      </c>
      <c r="F1223">
        <v>21250100</v>
      </c>
      <c r="G1223">
        <v>35.89</v>
      </c>
    </row>
    <row r="1224" spans="1:7">
      <c r="A1224" s="1">
        <v>41374</v>
      </c>
      <c r="B1224">
        <v>37.549999999999997</v>
      </c>
      <c r="C1224">
        <v>37.85</v>
      </c>
      <c r="D1224">
        <v>37.200000000000003</v>
      </c>
      <c r="E1224">
        <v>37.57</v>
      </c>
      <c r="F1224">
        <v>23566000</v>
      </c>
      <c r="G1224">
        <v>36</v>
      </c>
    </row>
    <row r="1225" spans="1:7">
      <c r="A1225" s="1">
        <v>41375</v>
      </c>
      <c r="B1225">
        <v>37.590000000000003</v>
      </c>
      <c r="C1225">
        <v>37.909999999999997</v>
      </c>
      <c r="D1225">
        <v>37.15</v>
      </c>
      <c r="E1225">
        <v>37.51</v>
      </c>
      <c r="F1225">
        <v>30560000</v>
      </c>
      <c r="G1225">
        <v>35.950000000000003</v>
      </c>
    </row>
    <row r="1226" spans="1:7">
      <c r="A1226" s="1">
        <v>41376</v>
      </c>
      <c r="B1226">
        <v>36.93</v>
      </c>
      <c r="C1226">
        <v>37.42</v>
      </c>
      <c r="D1226">
        <v>36.6</v>
      </c>
      <c r="E1226">
        <v>37.21</v>
      </c>
      <c r="F1226">
        <v>36662500</v>
      </c>
      <c r="G1226">
        <v>35.659999999999997</v>
      </c>
    </row>
    <row r="1227" spans="1:7">
      <c r="A1227" s="1">
        <v>41379</v>
      </c>
      <c r="B1227">
        <v>37.020000000000003</v>
      </c>
      <c r="C1227">
        <v>37.42</v>
      </c>
      <c r="D1227">
        <v>36.54</v>
      </c>
      <c r="E1227">
        <v>36.57</v>
      </c>
      <c r="F1227">
        <v>23092300</v>
      </c>
      <c r="G1227">
        <v>35.049999999999997</v>
      </c>
    </row>
    <row r="1228" spans="1:7">
      <c r="A1228" s="1">
        <v>41380</v>
      </c>
      <c r="B1228">
        <v>36.85</v>
      </c>
      <c r="C1228">
        <v>37.22</v>
      </c>
      <c r="D1228">
        <v>36.75</v>
      </c>
      <c r="E1228">
        <v>37.06</v>
      </c>
      <c r="F1228">
        <v>20352400</v>
      </c>
      <c r="G1228">
        <v>35.51</v>
      </c>
    </row>
    <row r="1229" spans="1:7">
      <c r="A1229" s="1">
        <v>41381</v>
      </c>
      <c r="B1229">
        <v>36.81</v>
      </c>
      <c r="C1229">
        <v>36.880000000000003</v>
      </c>
      <c r="D1229">
        <v>36.25</v>
      </c>
      <c r="E1229">
        <v>36.56</v>
      </c>
      <c r="F1229">
        <v>31790200</v>
      </c>
      <c r="G1229">
        <v>35.04</v>
      </c>
    </row>
    <row r="1230" spans="1:7">
      <c r="A1230" s="1">
        <v>41382</v>
      </c>
      <c r="B1230">
        <v>36.590000000000003</v>
      </c>
      <c r="C1230">
        <v>36.64</v>
      </c>
      <c r="D1230">
        <v>36.19</v>
      </c>
      <c r="E1230">
        <v>36.270000000000003</v>
      </c>
      <c r="F1230">
        <v>19322200</v>
      </c>
      <c r="G1230">
        <v>34.76</v>
      </c>
    </row>
    <row r="1231" spans="1:7">
      <c r="A1231" s="1">
        <v>41383</v>
      </c>
      <c r="B1231">
        <v>36.409999999999997</v>
      </c>
      <c r="C1231">
        <v>36.729999999999997</v>
      </c>
      <c r="D1231">
        <v>36.29</v>
      </c>
      <c r="E1231">
        <v>36.69</v>
      </c>
      <c r="F1231">
        <v>18107000</v>
      </c>
      <c r="G1231">
        <v>35.159999999999997</v>
      </c>
    </row>
    <row r="1232" spans="1:7">
      <c r="A1232" s="1">
        <v>41386</v>
      </c>
      <c r="B1232">
        <v>36.81</v>
      </c>
      <c r="C1232">
        <v>36.86</v>
      </c>
      <c r="D1232">
        <v>36.4</v>
      </c>
      <c r="E1232">
        <v>36.729999999999997</v>
      </c>
      <c r="F1232">
        <v>14432000</v>
      </c>
      <c r="G1232">
        <v>35.200000000000003</v>
      </c>
    </row>
    <row r="1233" spans="1:7">
      <c r="A1233" s="1">
        <v>41387</v>
      </c>
      <c r="B1233">
        <v>36.85</v>
      </c>
      <c r="C1233">
        <v>37.14</v>
      </c>
      <c r="D1233">
        <v>36.71</v>
      </c>
      <c r="E1233">
        <v>37.130000000000003</v>
      </c>
      <c r="F1233">
        <v>19883100</v>
      </c>
      <c r="G1233">
        <v>35.58</v>
      </c>
    </row>
    <row r="1234" spans="1:7">
      <c r="A1234" s="1">
        <v>41388</v>
      </c>
      <c r="B1234">
        <v>37.200000000000003</v>
      </c>
      <c r="C1234">
        <v>37.450000000000003</v>
      </c>
      <c r="D1234">
        <v>37.14</v>
      </c>
      <c r="E1234">
        <v>37.340000000000003</v>
      </c>
      <c r="F1234">
        <v>16740700</v>
      </c>
      <c r="G1234">
        <v>35.78</v>
      </c>
    </row>
    <row r="1235" spans="1:7">
      <c r="A1235" s="1">
        <v>41389</v>
      </c>
      <c r="B1235">
        <v>37.47</v>
      </c>
      <c r="C1235">
        <v>37.799999999999997</v>
      </c>
      <c r="D1235">
        <v>37.33</v>
      </c>
      <c r="E1235">
        <v>37.64</v>
      </c>
      <c r="F1235">
        <v>14861200</v>
      </c>
      <c r="G1235">
        <v>36.07</v>
      </c>
    </row>
    <row r="1236" spans="1:7">
      <c r="A1236" s="1">
        <v>41390</v>
      </c>
      <c r="B1236">
        <v>37.56</v>
      </c>
      <c r="C1236">
        <v>37.880000000000003</v>
      </c>
      <c r="D1236">
        <v>37.46</v>
      </c>
      <c r="E1236">
        <v>37.880000000000003</v>
      </c>
      <c r="F1236">
        <v>17814600</v>
      </c>
      <c r="G1236">
        <v>36.299999999999997</v>
      </c>
    </row>
    <row r="1237" spans="1:7">
      <c r="A1237" s="1">
        <v>41393</v>
      </c>
      <c r="B1237">
        <v>37.950000000000003</v>
      </c>
      <c r="C1237">
        <v>37.979999999999997</v>
      </c>
      <c r="D1237">
        <v>37.76</v>
      </c>
      <c r="E1237">
        <v>37.880000000000003</v>
      </c>
      <c r="F1237">
        <v>16016500</v>
      </c>
      <c r="G1237">
        <v>36.299999999999997</v>
      </c>
    </row>
    <row r="1238" spans="1:7">
      <c r="A1238" s="1">
        <v>41394</v>
      </c>
      <c r="B1238">
        <v>37.96</v>
      </c>
      <c r="C1238">
        <v>38.04</v>
      </c>
      <c r="D1238">
        <v>37.54</v>
      </c>
      <c r="E1238">
        <v>37.979999999999997</v>
      </c>
      <c r="F1238">
        <v>20585300</v>
      </c>
      <c r="G1238">
        <v>36.4</v>
      </c>
    </row>
    <row r="1239" spans="1:7">
      <c r="A1239" s="1">
        <v>41395</v>
      </c>
      <c r="B1239">
        <v>37.9</v>
      </c>
      <c r="C1239">
        <v>37.96</v>
      </c>
      <c r="D1239">
        <v>37.29</v>
      </c>
      <c r="E1239">
        <v>37.46</v>
      </c>
      <c r="F1239">
        <v>17639200</v>
      </c>
      <c r="G1239">
        <v>35.9</v>
      </c>
    </row>
    <row r="1240" spans="1:7">
      <c r="A1240" s="1">
        <v>41396</v>
      </c>
      <c r="B1240">
        <v>37.51</v>
      </c>
      <c r="C1240">
        <v>37.65</v>
      </c>
      <c r="D1240">
        <v>37.380000000000003</v>
      </c>
      <c r="E1240">
        <v>37.409999999999997</v>
      </c>
      <c r="F1240">
        <v>13205400</v>
      </c>
      <c r="G1240">
        <v>35.85</v>
      </c>
    </row>
    <row r="1241" spans="1:7">
      <c r="A1241" s="1">
        <v>41397</v>
      </c>
      <c r="B1241">
        <v>37.74</v>
      </c>
      <c r="C1241">
        <v>37.92</v>
      </c>
      <c r="D1241">
        <v>37.6</v>
      </c>
      <c r="E1241">
        <v>37.74</v>
      </c>
      <c r="F1241">
        <v>15878400</v>
      </c>
      <c r="G1241">
        <v>36.17</v>
      </c>
    </row>
    <row r="1242" spans="1:7">
      <c r="A1242" s="1">
        <v>41400</v>
      </c>
      <c r="B1242">
        <v>37.86</v>
      </c>
      <c r="C1242">
        <v>37.99</v>
      </c>
      <c r="D1242">
        <v>37.74</v>
      </c>
      <c r="E1242">
        <v>37.9</v>
      </c>
      <c r="F1242">
        <v>14228700</v>
      </c>
      <c r="G1242">
        <v>36.32</v>
      </c>
    </row>
    <row r="1243" spans="1:7">
      <c r="A1243" s="1">
        <v>41401</v>
      </c>
      <c r="B1243">
        <v>38.020000000000003</v>
      </c>
      <c r="C1243">
        <v>38.56</v>
      </c>
      <c r="D1243">
        <v>37.909999999999997</v>
      </c>
      <c r="E1243">
        <v>38.4</v>
      </c>
      <c r="F1243">
        <v>23273300</v>
      </c>
      <c r="G1243">
        <v>36.799999999999997</v>
      </c>
    </row>
    <row r="1244" spans="1:7">
      <c r="A1244" s="1">
        <v>41402</v>
      </c>
      <c r="B1244">
        <v>38.14</v>
      </c>
      <c r="C1244">
        <v>38.67</v>
      </c>
      <c r="D1244">
        <v>38.049999999999997</v>
      </c>
      <c r="E1244">
        <v>38.450000000000003</v>
      </c>
      <c r="F1244">
        <v>18741300</v>
      </c>
      <c r="G1244">
        <v>37.14</v>
      </c>
    </row>
    <row r="1245" spans="1:7">
      <c r="A1245" s="1">
        <v>41403</v>
      </c>
      <c r="B1245">
        <v>38.44</v>
      </c>
      <c r="C1245">
        <v>38.51</v>
      </c>
      <c r="D1245">
        <v>37.78</v>
      </c>
      <c r="E1245">
        <v>37.89</v>
      </c>
      <c r="F1245">
        <v>27766600</v>
      </c>
      <c r="G1245">
        <v>36.6</v>
      </c>
    </row>
    <row r="1246" spans="1:7">
      <c r="A1246" s="1">
        <v>41404</v>
      </c>
      <c r="B1246">
        <v>38.04</v>
      </c>
      <c r="C1246">
        <v>38.159999999999997</v>
      </c>
      <c r="D1246">
        <v>37.82</v>
      </c>
      <c r="E1246">
        <v>38.03</v>
      </c>
      <c r="F1246">
        <v>16390500</v>
      </c>
      <c r="G1246">
        <v>36.729999999999997</v>
      </c>
    </row>
    <row r="1247" spans="1:7">
      <c r="A1247" s="1">
        <v>41407</v>
      </c>
      <c r="B1247">
        <v>38.04</v>
      </c>
      <c r="C1247">
        <v>38.29</v>
      </c>
      <c r="D1247">
        <v>37.83</v>
      </c>
      <c r="E1247">
        <v>38.200000000000003</v>
      </c>
      <c r="F1247">
        <v>12774700</v>
      </c>
      <c r="G1247">
        <v>36.9</v>
      </c>
    </row>
    <row r="1248" spans="1:7">
      <c r="A1248" s="1">
        <v>41408</v>
      </c>
      <c r="B1248">
        <v>38.26</v>
      </c>
      <c r="C1248">
        <v>38.79</v>
      </c>
      <c r="D1248">
        <v>38.21</v>
      </c>
      <c r="E1248">
        <v>38.76</v>
      </c>
      <c r="F1248">
        <v>21730600</v>
      </c>
      <c r="G1248">
        <v>37.44</v>
      </c>
    </row>
    <row r="1249" spans="1:7">
      <c r="A1249" s="1">
        <v>41409</v>
      </c>
      <c r="B1249">
        <v>38.700000000000003</v>
      </c>
      <c r="C1249">
        <v>39.380000000000003</v>
      </c>
      <c r="D1249">
        <v>38.61</v>
      </c>
      <c r="E1249">
        <v>39.299999999999997</v>
      </c>
      <c r="F1249">
        <v>25696800</v>
      </c>
      <c r="G1249">
        <v>37.96</v>
      </c>
    </row>
    <row r="1250" spans="1:7">
      <c r="A1250" s="1">
        <v>41410</v>
      </c>
      <c r="B1250">
        <v>39.28</v>
      </c>
      <c r="C1250">
        <v>39.74</v>
      </c>
      <c r="D1250">
        <v>39.090000000000003</v>
      </c>
      <c r="E1250">
        <v>39.26</v>
      </c>
      <c r="F1250">
        <v>22959500</v>
      </c>
      <c r="G1250">
        <v>37.92</v>
      </c>
    </row>
    <row r="1251" spans="1:7">
      <c r="A1251" s="1">
        <v>41411</v>
      </c>
      <c r="B1251">
        <v>39.42</v>
      </c>
      <c r="C1251">
        <v>39.909999999999997</v>
      </c>
      <c r="D1251">
        <v>39.33</v>
      </c>
      <c r="E1251">
        <v>39.880000000000003</v>
      </c>
      <c r="F1251">
        <v>24390400</v>
      </c>
      <c r="G1251">
        <v>38.520000000000003</v>
      </c>
    </row>
    <row r="1252" spans="1:7">
      <c r="A1252" s="1">
        <v>41414</v>
      </c>
      <c r="B1252">
        <v>39.9</v>
      </c>
      <c r="C1252">
        <v>40.29</v>
      </c>
      <c r="D1252">
        <v>39.85</v>
      </c>
      <c r="E1252">
        <v>40.200000000000003</v>
      </c>
      <c r="F1252">
        <v>18939000</v>
      </c>
      <c r="G1252">
        <v>38.83</v>
      </c>
    </row>
    <row r="1253" spans="1:7">
      <c r="A1253" s="1">
        <v>41415</v>
      </c>
      <c r="B1253">
        <v>40.33</v>
      </c>
      <c r="C1253">
        <v>40.799999999999997</v>
      </c>
      <c r="D1253">
        <v>40.17</v>
      </c>
      <c r="E1253">
        <v>40.68</v>
      </c>
      <c r="F1253">
        <v>23049200</v>
      </c>
      <c r="G1253">
        <v>39.29</v>
      </c>
    </row>
    <row r="1254" spans="1:7">
      <c r="A1254" s="1">
        <v>41416</v>
      </c>
      <c r="B1254">
        <v>40.72</v>
      </c>
      <c r="C1254">
        <v>41.1</v>
      </c>
      <c r="D1254">
        <v>39.99</v>
      </c>
      <c r="E1254">
        <v>40.1</v>
      </c>
      <c r="F1254">
        <v>30388300</v>
      </c>
      <c r="G1254">
        <v>38.729999999999997</v>
      </c>
    </row>
    <row r="1255" spans="1:7">
      <c r="A1255" s="1">
        <v>41417</v>
      </c>
      <c r="B1255">
        <v>39.4</v>
      </c>
      <c r="C1255">
        <v>40.44</v>
      </c>
      <c r="D1255">
        <v>39.4</v>
      </c>
      <c r="E1255">
        <v>40.01</v>
      </c>
      <c r="F1255">
        <v>24730000</v>
      </c>
      <c r="G1255">
        <v>38.64</v>
      </c>
    </row>
    <row r="1256" spans="1:7">
      <c r="A1256" s="1">
        <v>41418</v>
      </c>
      <c r="B1256">
        <v>39.520000000000003</v>
      </c>
      <c r="C1256">
        <v>40.299999999999997</v>
      </c>
      <c r="D1256">
        <v>39.5</v>
      </c>
      <c r="E1256">
        <v>40.24</v>
      </c>
      <c r="F1256">
        <v>17121900</v>
      </c>
      <c r="G1256">
        <v>38.869999999999997</v>
      </c>
    </row>
    <row r="1257" spans="1:7">
      <c r="A1257" s="1">
        <v>41422</v>
      </c>
      <c r="B1257">
        <v>40.799999999999997</v>
      </c>
      <c r="C1257">
        <v>40.98</v>
      </c>
      <c r="D1257">
        <v>40.409999999999997</v>
      </c>
      <c r="E1257">
        <v>40.520000000000003</v>
      </c>
      <c r="F1257">
        <v>20993200</v>
      </c>
      <c r="G1257">
        <v>39.14</v>
      </c>
    </row>
    <row r="1258" spans="1:7">
      <c r="A1258" s="1">
        <v>41423</v>
      </c>
      <c r="B1258">
        <v>40.36</v>
      </c>
      <c r="C1258">
        <v>40.9</v>
      </c>
      <c r="D1258">
        <v>40.21</v>
      </c>
      <c r="E1258">
        <v>40.75</v>
      </c>
      <c r="F1258">
        <v>22848100</v>
      </c>
      <c r="G1258">
        <v>39.36</v>
      </c>
    </row>
    <row r="1259" spans="1:7">
      <c r="A1259" s="1">
        <v>41424</v>
      </c>
      <c r="B1259">
        <v>40.79</v>
      </c>
      <c r="C1259">
        <v>41.59</v>
      </c>
      <c r="D1259">
        <v>40.700000000000003</v>
      </c>
      <c r="E1259">
        <v>41.25</v>
      </c>
      <c r="F1259">
        <v>22022700</v>
      </c>
      <c r="G1259">
        <v>39.840000000000003</v>
      </c>
    </row>
    <row r="1260" spans="1:7">
      <c r="A1260" s="1">
        <v>41425</v>
      </c>
      <c r="B1260">
        <v>41.26</v>
      </c>
      <c r="C1260">
        <v>41.35</v>
      </c>
      <c r="D1260">
        <v>40.549999999999997</v>
      </c>
      <c r="E1260">
        <v>40.549999999999997</v>
      </c>
      <c r="F1260">
        <v>26904700</v>
      </c>
      <c r="G1260">
        <v>39.17</v>
      </c>
    </row>
    <row r="1261" spans="1:7">
      <c r="A1261" s="1">
        <v>41428</v>
      </c>
      <c r="B1261">
        <v>40.83</v>
      </c>
      <c r="C1261">
        <v>40.96</v>
      </c>
      <c r="D1261">
        <v>39.99</v>
      </c>
      <c r="E1261">
        <v>40.729999999999997</v>
      </c>
      <c r="F1261">
        <v>23638000</v>
      </c>
      <c r="G1261">
        <v>39.340000000000003</v>
      </c>
    </row>
    <row r="1262" spans="1:7">
      <c r="A1262" s="1">
        <v>41429</v>
      </c>
      <c r="B1262">
        <v>40.799999999999997</v>
      </c>
      <c r="C1262">
        <v>41.17</v>
      </c>
      <c r="D1262">
        <v>40.42</v>
      </c>
      <c r="E1262">
        <v>40.44</v>
      </c>
      <c r="F1262">
        <v>18708700</v>
      </c>
      <c r="G1262">
        <v>39.06</v>
      </c>
    </row>
    <row r="1263" spans="1:7">
      <c r="A1263" s="1">
        <v>41430</v>
      </c>
      <c r="B1263">
        <v>40.24</v>
      </c>
      <c r="C1263">
        <v>40.549999999999997</v>
      </c>
      <c r="D1263">
        <v>39.659999999999997</v>
      </c>
      <c r="E1263">
        <v>39.82</v>
      </c>
      <c r="F1263">
        <v>21099300</v>
      </c>
      <c r="G1263">
        <v>38.46</v>
      </c>
    </row>
    <row r="1264" spans="1:7">
      <c r="A1264" s="1">
        <v>41431</v>
      </c>
      <c r="B1264">
        <v>39.700000000000003</v>
      </c>
      <c r="C1264">
        <v>40.76</v>
      </c>
      <c r="D1264">
        <v>39.6</v>
      </c>
      <c r="E1264">
        <v>40.72</v>
      </c>
      <c r="F1264">
        <v>24721900</v>
      </c>
      <c r="G1264">
        <v>39.33</v>
      </c>
    </row>
    <row r="1265" spans="1:7">
      <c r="A1265" s="1">
        <v>41432</v>
      </c>
      <c r="B1265">
        <v>41.23</v>
      </c>
      <c r="C1265">
        <v>41.38</v>
      </c>
      <c r="D1265">
        <v>40.81</v>
      </c>
      <c r="E1265">
        <v>41.25</v>
      </c>
      <c r="F1265">
        <v>23459300</v>
      </c>
      <c r="G1265">
        <v>39.840000000000003</v>
      </c>
    </row>
    <row r="1266" spans="1:7">
      <c r="A1266" s="1">
        <v>41435</v>
      </c>
      <c r="B1266">
        <v>41.5</v>
      </c>
      <c r="C1266">
        <v>41.69</v>
      </c>
      <c r="D1266">
        <v>41.17</v>
      </c>
      <c r="E1266">
        <v>41.27</v>
      </c>
      <c r="F1266">
        <v>16340600</v>
      </c>
      <c r="G1266">
        <v>39.86</v>
      </c>
    </row>
    <row r="1267" spans="1:7">
      <c r="A1267" s="1">
        <v>41436</v>
      </c>
      <c r="B1267">
        <v>40.78</v>
      </c>
      <c r="C1267">
        <v>41.2</v>
      </c>
      <c r="D1267">
        <v>40.590000000000003</v>
      </c>
      <c r="E1267">
        <v>40.659999999999997</v>
      </c>
      <c r="F1267">
        <v>18368500</v>
      </c>
      <c r="G1267">
        <v>39.270000000000003</v>
      </c>
    </row>
    <row r="1268" spans="1:7">
      <c r="A1268" s="1">
        <v>41437</v>
      </c>
      <c r="B1268">
        <v>40.79</v>
      </c>
      <c r="C1268">
        <v>40.950000000000003</v>
      </c>
      <c r="D1268">
        <v>40.119999999999997</v>
      </c>
      <c r="E1268">
        <v>40.270000000000003</v>
      </c>
      <c r="F1268">
        <v>18320100</v>
      </c>
      <c r="G1268">
        <v>38.89</v>
      </c>
    </row>
    <row r="1269" spans="1:7">
      <c r="A1269" s="1">
        <v>41438</v>
      </c>
      <c r="B1269">
        <v>40.29</v>
      </c>
      <c r="C1269">
        <v>40.99</v>
      </c>
      <c r="D1269">
        <v>40.200000000000003</v>
      </c>
      <c r="E1269">
        <v>40.94</v>
      </c>
      <c r="F1269">
        <v>17377700</v>
      </c>
      <c r="G1269">
        <v>39.54</v>
      </c>
    </row>
    <row r="1270" spans="1:7">
      <c r="A1270" s="1">
        <v>41439</v>
      </c>
      <c r="B1270">
        <v>40.840000000000003</v>
      </c>
      <c r="C1270">
        <v>41.06</v>
      </c>
      <c r="D1270">
        <v>40.1</v>
      </c>
      <c r="E1270">
        <v>40.159999999999997</v>
      </c>
      <c r="F1270">
        <v>19475700</v>
      </c>
      <c r="G1270">
        <v>38.79</v>
      </c>
    </row>
    <row r="1271" spans="1:7">
      <c r="A1271" s="1">
        <v>41442</v>
      </c>
      <c r="B1271">
        <v>40.590000000000003</v>
      </c>
      <c r="C1271">
        <v>40.71</v>
      </c>
      <c r="D1271">
        <v>40.340000000000003</v>
      </c>
      <c r="E1271">
        <v>40.61</v>
      </c>
      <c r="F1271">
        <v>15494200</v>
      </c>
      <c r="G1271">
        <v>39.22</v>
      </c>
    </row>
    <row r="1272" spans="1:7">
      <c r="A1272" s="1">
        <v>41443</v>
      </c>
      <c r="B1272">
        <v>40.72</v>
      </c>
      <c r="C1272">
        <v>40.97</v>
      </c>
      <c r="D1272">
        <v>40.630000000000003</v>
      </c>
      <c r="E1272">
        <v>40.840000000000003</v>
      </c>
      <c r="F1272">
        <v>15784400</v>
      </c>
      <c r="G1272">
        <v>39.450000000000003</v>
      </c>
    </row>
    <row r="1273" spans="1:7">
      <c r="A1273" s="1">
        <v>41444</v>
      </c>
      <c r="B1273">
        <v>40.78</v>
      </c>
      <c r="C1273">
        <v>41.18</v>
      </c>
      <c r="D1273">
        <v>40.619999999999997</v>
      </c>
      <c r="E1273">
        <v>40.659999999999997</v>
      </c>
      <c r="F1273">
        <v>20898800</v>
      </c>
      <c r="G1273">
        <v>39.270000000000003</v>
      </c>
    </row>
    <row r="1274" spans="1:7">
      <c r="A1274" s="1">
        <v>41445</v>
      </c>
      <c r="B1274">
        <v>40.29</v>
      </c>
      <c r="C1274">
        <v>40.659999999999997</v>
      </c>
      <c r="D1274">
        <v>39.979999999999997</v>
      </c>
      <c r="E1274">
        <v>40.090000000000003</v>
      </c>
      <c r="F1274">
        <v>29302200</v>
      </c>
      <c r="G1274">
        <v>38.72</v>
      </c>
    </row>
    <row r="1275" spans="1:7">
      <c r="A1275" s="1">
        <v>41446</v>
      </c>
      <c r="B1275">
        <v>40.64</v>
      </c>
      <c r="C1275">
        <v>41.2</v>
      </c>
      <c r="D1275">
        <v>40.15</v>
      </c>
      <c r="E1275">
        <v>40.96</v>
      </c>
      <c r="F1275">
        <v>38847800</v>
      </c>
      <c r="G1275">
        <v>39.56</v>
      </c>
    </row>
    <row r="1276" spans="1:7">
      <c r="A1276" s="1">
        <v>41449</v>
      </c>
      <c r="B1276">
        <v>40.479999999999997</v>
      </c>
      <c r="C1276">
        <v>40.5</v>
      </c>
      <c r="D1276">
        <v>39.4</v>
      </c>
      <c r="E1276">
        <v>39.799999999999997</v>
      </c>
      <c r="F1276">
        <v>31047900</v>
      </c>
      <c r="G1276">
        <v>38.44</v>
      </c>
    </row>
    <row r="1277" spans="1:7">
      <c r="A1277" s="1">
        <v>41450</v>
      </c>
      <c r="B1277">
        <v>40.159999999999997</v>
      </c>
      <c r="C1277">
        <v>40.53</v>
      </c>
      <c r="D1277">
        <v>39.89</v>
      </c>
      <c r="E1277">
        <v>40.299999999999997</v>
      </c>
      <c r="F1277">
        <v>22263000</v>
      </c>
      <c r="G1277">
        <v>38.92</v>
      </c>
    </row>
    <row r="1278" spans="1:7">
      <c r="A1278" s="1">
        <v>41451</v>
      </c>
      <c r="B1278">
        <v>40.729999999999997</v>
      </c>
      <c r="C1278">
        <v>41.3</v>
      </c>
      <c r="D1278">
        <v>40.729999999999997</v>
      </c>
      <c r="E1278">
        <v>41.02</v>
      </c>
      <c r="F1278">
        <v>19405900</v>
      </c>
      <c r="G1278">
        <v>39.619999999999997</v>
      </c>
    </row>
    <row r="1279" spans="1:7">
      <c r="A1279" s="1">
        <v>41452</v>
      </c>
      <c r="B1279">
        <v>41.38</v>
      </c>
      <c r="C1279">
        <v>41.74</v>
      </c>
      <c r="D1279">
        <v>41.15</v>
      </c>
      <c r="E1279">
        <v>41.56</v>
      </c>
      <c r="F1279">
        <v>18800400</v>
      </c>
      <c r="G1279">
        <v>40.14</v>
      </c>
    </row>
    <row r="1280" spans="1:7">
      <c r="A1280" s="1">
        <v>41453</v>
      </c>
      <c r="B1280">
        <v>41.56</v>
      </c>
      <c r="C1280">
        <v>41.62</v>
      </c>
      <c r="D1280">
        <v>41.05</v>
      </c>
      <c r="E1280">
        <v>41.27</v>
      </c>
      <c r="F1280">
        <v>20249300</v>
      </c>
      <c r="G1280">
        <v>39.86</v>
      </c>
    </row>
    <row r="1281" spans="1:7">
      <c r="A1281" s="1">
        <v>41456</v>
      </c>
      <c r="B1281">
        <v>41.56</v>
      </c>
      <c r="C1281">
        <v>41.96</v>
      </c>
      <c r="D1281">
        <v>41.27</v>
      </c>
      <c r="E1281">
        <v>41.36</v>
      </c>
      <c r="F1281">
        <v>16177100</v>
      </c>
      <c r="G1281">
        <v>39.950000000000003</v>
      </c>
    </row>
    <row r="1282" spans="1:7">
      <c r="A1282" s="1">
        <v>41457</v>
      </c>
      <c r="B1282">
        <v>41.2</v>
      </c>
      <c r="C1282">
        <v>41.58</v>
      </c>
      <c r="D1282">
        <v>41.01</v>
      </c>
      <c r="E1282">
        <v>41.22</v>
      </c>
      <c r="F1282">
        <v>15558700</v>
      </c>
      <c r="G1282">
        <v>39.81</v>
      </c>
    </row>
    <row r="1283" spans="1:7">
      <c r="A1283" s="1">
        <v>41458</v>
      </c>
      <c r="B1283">
        <v>40.98</v>
      </c>
      <c r="C1283">
        <v>41.3</v>
      </c>
      <c r="D1283">
        <v>40.79</v>
      </c>
      <c r="E1283">
        <v>41.22</v>
      </c>
      <c r="F1283">
        <v>8074400</v>
      </c>
      <c r="G1283">
        <v>39.81</v>
      </c>
    </row>
    <row r="1284" spans="1:7">
      <c r="A1284" s="1">
        <v>41460</v>
      </c>
      <c r="B1284">
        <v>41.46</v>
      </c>
      <c r="C1284">
        <v>42.07</v>
      </c>
      <c r="D1284">
        <v>41.43</v>
      </c>
      <c r="E1284">
        <v>42.07</v>
      </c>
      <c r="F1284">
        <v>14933800</v>
      </c>
      <c r="G1284">
        <v>40.630000000000003</v>
      </c>
    </row>
    <row r="1285" spans="1:7">
      <c r="A1285" s="1">
        <v>41463</v>
      </c>
      <c r="B1285">
        <v>42.36</v>
      </c>
      <c r="C1285">
        <v>42.97</v>
      </c>
      <c r="D1285">
        <v>42.29</v>
      </c>
      <c r="E1285">
        <v>42.83</v>
      </c>
      <c r="F1285">
        <v>22830100</v>
      </c>
      <c r="G1285">
        <v>41.37</v>
      </c>
    </row>
    <row r="1286" spans="1:7">
      <c r="A1286" s="1">
        <v>41464</v>
      </c>
      <c r="B1286">
        <v>42.95</v>
      </c>
      <c r="C1286">
        <v>43.08</v>
      </c>
      <c r="D1286">
        <v>42.23</v>
      </c>
      <c r="E1286">
        <v>42.7</v>
      </c>
      <c r="F1286">
        <v>22540600</v>
      </c>
      <c r="G1286">
        <v>41.24</v>
      </c>
    </row>
    <row r="1287" spans="1:7">
      <c r="A1287" s="1">
        <v>41465</v>
      </c>
      <c r="B1287">
        <v>42.55</v>
      </c>
      <c r="C1287">
        <v>42.58</v>
      </c>
      <c r="D1287">
        <v>41.74</v>
      </c>
      <c r="E1287">
        <v>42.07</v>
      </c>
      <c r="F1287">
        <v>25414800</v>
      </c>
      <c r="G1287">
        <v>40.630000000000003</v>
      </c>
    </row>
    <row r="1288" spans="1:7">
      <c r="A1288" s="1">
        <v>41466</v>
      </c>
      <c r="B1288">
        <v>42.47</v>
      </c>
      <c r="C1288">
        <v>42.52</v>
      </c>
      <c r="D1288">
        <v>41.44</v>
      </c>
      <c r="E1288">
        <v>41.89</v>
      </c>
      <c r="F1288">
        <v>32231700</v>
      </c>
      <c r="G1288">
        <v>40.46</v>
      </c>
    </row>
    <row r="1289" spans="1:7">
      <c r="A1289" s="1">
        <v>41467</v>
      </c>
      <c r="B1289">
        <v>42.6</v>
      </c>
      <c r="C1289">
        <v>43.05</v>
      </c>
      <c r="D1289">
        <v>42.2</v>
      </c>
      <c r="E1289">
        <v>42.63</v>
      </c>
      <c r="F1289">
        <v>35799500</v>
      </c>
      <c r="G1289">
        <v>41.17</v>
      </c>
    </row>
    <row r="1290" spans="1:7">
      <c r="A1290" s="1">
        <v>41470</v>
      </c>
      <c r="B1290">
        <v>42.98</v>
      </c>
      <c r="C1290">
        <v>43.36</v>
      </c>
      <c r="D1290">
        <v>42.97</v>
      </c>
      <c r="E1290">
        <v>43.35</v>
      </c>
      <c r="F1290">
        <v>21926700</v>
      </c>
      <c r="G1290">
        <v>41.87</v>
      </c>
    </row>
    <row r="1291" spans="1:7">
      <c r="A1291" s="1">
        <v>41471</v>
      </c>
      <c r="B1291">
        <v>43.35</v>
      </c>
      <c r="C1291">
        <v>43.45</v>
      </c>
      <c r="D1291">
        <v>42.85</v>
      </c>
      <c r="E1291">
        <v>43.02</v>
      </c>
      <c r="F1291">
        <v>21829100</v>
      </c>
      <c r="G1291">
        <v>41.55</v>
      </c>
    </row>
    <row r="1292" spans="1:7">
      <c r="A1292" s="1">
        <v>41472</v>
      </c>
      <c r="B1292">
        <v>43.2</v>
      </c>
      <c r="C1292">
        <v>43.88</v>
      </c>
      <c r="D1292">
        <v>43.17</v>
      </c>
      <c r="E1292">
        <v>43.51</v>
      </c>
      <c r="F1292">
        <v>23959200</v>
      </c>
      <c r="G1292">
        <v>42.02</v>
      </c>
    </row>
    <row r="1293" spans="1:7">
      <c r="A1293" s="1">
        <v>41473</v>
      </c>
      <c r="B1293">
        <v>43.72</v>
      </c>
      <c r="C1293">
        <v>44.59</v>
      </c>
      <c r="D1293">
        <v>43.67</v>
      </c>
      <c r="E1293">
        <v>44.41</v>
      </c>
      <c r="F1293">
        <v>23443500</v>
      </c>
      <c r="G1293">
        <v>42.89</v>
      </c>
    </row>
    <row r="1294" spans="1:7">
      <c r="A1294" s="1">
        <v>41474</v>
      </c>
      <c r="B1294">
        <v>44.42</v>
      </c>
      <c r="C1294">
        <v>44.76</v>
      </c>
      <c r="D1294">
        <v>44.13</v>
      </c>
      <c r="E1294">
        <v>44.45</v>
      </c>
      <c r="F1294">
        <v>18904400</v>
      </c>
      <c r="G1294">
        <v>42.93</v>
      </c>
    </row>
    <row r="1295" spans="1:7">
      <c r="A1295" s="1">
        <v>41477</v>
      </c>
      <c r="B1295">
        <v>44.48</v>
      </c>
      <c r="C1295">
        <v>44.78</v>
      </c>
      <c r="D1295">
        <v>44.27</v>
      </c>
      <c r="E1295">
        <v>44.63</v>
      </c>
      <c r="F1295">
        <v>18409400</v>
      </c>
      <c r="G1295">
        <v>43.11</v>
      </c>
    </row>
    <row r="1296" spans="1:7">
      <c r="A1296" s="1">
        <v>41478</v>
      </c>
      <c r="B1296">
        <v>44.65</v>
      </c>
      <c r="C1296">
        <v>44.79</v>
      </c>
      <c r="D1296">
        <v>44.5</v>
      </c>
      <c r="E1296">
        <v>44.57</v>
      </c>
      <c r="F1296">
        <v>13431500</v>
      </c>
      <c r="G1296">
        <v>43.05</v>
      </c>
    </row>
    <row r="1297" spans="1:7">
      <c r="A1297" s="1">
        <v>41479</v>
      </c>
      <c r="B1297">
        <v>44.68</v>
      </c>
      <c r="C1297">
        <v>44.73</v>
      </c>
      <c r="D1297">
        <v>44.25</v>
      </c>
      <c r="E1297">
        <v>44.31</v>
      </c>
      <c r="F1297">
        <v>17947800</v>
      </c>
      <c r="G1297">
        <v>42.8</v>
      </c>
    </row>
    <row r="1298" spans="1:7">
      <c r="A1298" s="1">
        <v>41480</v>
      </c>
      <c r="B1298">
        <v>44.22</v>
      </c>
      <c r="C1298">
        <v>44.22</v>
      </c>
      <c r="D1298">
        <v>43.42</v>
      </c>
      <c r="E1298">
        <v>43.65</v>
      </c>
      <c r="F1298">
        <v>29467400</v>
      </c>
      <c r="G1298">
        <v>42.16</v>
      </c>
    </row>
    <row r="1299" spans="1:7">
      <c r="A1299" s="1">
        <v>41481</v>
      </c>
      <c r="B1299">
        <v>43.55</v>
      </c>
      <c r="C1299">
        <v>43.7</v>
      </c>
      <c r="D1299">
        <v>43.2</v>
      </c>
      <c r="E1299">
        <v>43.51</v>
      </c>
      <c r="F1299">
        <v>18503800</v>
      </c>
      <c r="G1299">
        <v>42.02</v>
      </c>
    </row>
    <row r="1300" spans="1:7">
      <c r="A1300" s="1">
        <v>41484</v>
      </c>
      <c r="B1300">
        <v>43.41</v>
      </c>
      <c r="C1300">
        <v>43.5</v>
      </c>
      <c r="D1300">
        <v>43.21</v>
      </c>
      <c r="E1300">
        <v>43.25</v>
      </c>
      <c r="F1300">
        <v>12402400</v>
      </c>
      <c r="G1300">
        <v>41.77</v>
      </c>
    </row>
    <row r="1301" spans="1:7">
      <c r="A1301" s="1">
        <v>41485</v>
      </c>
      <c r="B1301">
        <v>43.49</v>
      </c>
      <c r="C1301">
        <v>43.64</v>
      </c>
      <c r="D1301">
        <v>43.19</v>
      </c>
      <c r="E1301">
        <v>43.26</v>
      </c>
      <c r="F1301">
        <v>18579200</v>
      </c>
      <c r="G1301">
        <v>41.78</v>
      </c>
    </row>
    <row r="1302" spans="1:7">
      <c r="A1302" s="1">
        <v>41486</v>
      </c>
      <c r="B1302">
        <v>43.3</v>
      </c>
      <c r="C1302">
        <v>44.05</v>
      </c>
      <c r="D1302">
        <v>43.3</v>
      </c>
      <c r="E1302">
        <v>43.5</v>
      </c>
      <c r="F1302">
        <v>25488500</v>
      </c>
      <c r="G1302">
        <v>42.01</v>
      </c>
    </row>
    <row r="1303" spans="1:7">
      <c r="A1303" s="1">
        <v>41487</v>
      </c>
      <c r="B1303">
        <v>44.19</v>
      </c>
      <c r="C1303">
        <v>44.74</v>
      </c>
      <c r="D1303">
        <v>44.12</v>
      </c>
      <c r="E1303">
        <v>44.26</v>
      </c>
      <c r="F1303">
        <v>19822300</v>
      </c>
      <c r="G1303">
        <v>42.75</v>
      </c>
    </row>
    <row r="1304" spans="1:7">
      <c r="A1304" s="1">
        <v>41488</v>
      </c>
      <c r="B1304">
        <v>44.24</v>
      </c>
      <c r="C1304">
        <v>44.55</v>
      </c>
      <c r="D1304">
        <v>44.05</v>
      </c>
      <c r="E1304">
        <v>44.49</v>
      </c>
      <c r="F1304">
        <v>13506500</v>
      </c>
      <c r="G1304">
        <v>42.97</v>
      </c>
    </row>
    <row r="1305" spans="1:7">
      <c r="A1305" s="1">
        <v>41491</v>
      </c>
      <c r="B1305">
        <v>44.47</v>
      </c>
      <c r="C1305">
        <v>44.55</v>
      </c>
      <c r="D1305">
        <v>44.22</v>
      </c>
      <c r="E1305">
        <v>44.34</v>
      </c>
      <c r="F1305">
        <v>14162200</v>
      </c>
      <c r="G1305">
        <v>42.83</v>
      </c>
    </row>
    <row r="1306" spans="1:7">
      <c r="A1306" s="1">
        <v>41492</v>
      </c>
      <c r="B1306">
        <v>44.27</v>
      </c>
      <c r="C1306">
        <v>44.32</v>
      </c>
      <c r="D1306">
        <v>43.97</v>
      </c>
      <c r="E1306">
        <v>44.03</v>
      </c>
      <c r="F1306">
        <v>13788000</v>
      </c>
      <c r="G1306">
        <v>42.53</v>
      </c>
    </row>
    <row r="1307" spans="1:7">
      <c r="A1307" s="1">
        <v>41493</v>
      </c>
      <c r="B1307">
        <v>43.34</v>
      </c>
      <c r="C1307">
        <v>43.51</v>
      </c>
      <c r="D1307">
        <v>43.27</v>
      </c>
      <c r="E1307">
        <v>43.27</v>
      </c>
      <c r="F1307">
        <v>18578700</v>
      </c>
      <c r="G1307">
        <v>42.08</v>
      </c>
    </row>
    <row r="1308" spans="1:7">
      <c r="A1308" s="1">
        <v>41494</v>
      </c>
      <c r="B1308">
        <v>43.51</v>
      </c>
      <c r="C1308">
        <v>43.57</v>
      </c>
      <c r="D1308">
        <v>42.99</v>
      </c>
      <c r="E1308">
        <v>43.22</v>
      </c>
      <c r="F1308">
        <v>18704100</v>
      </c>
      <c r="G1308">
        <v>42.03</v>
      </c>
    </row>
    <row r="1309" spans="1:7">
      <c r="A1309" s="1">
        <v>41495</v>
      </c>
      <c r="B1309">
        <v>43.21</v>
      </c>
      <c r="C1309">
        <v>43.38</v>
      </c>
      <c r="D1309">
        <v>43</v>
      </c>
      <c r="E1309">
        <v>43.23</v>
      </c>
      <c r="F1309">
        <v>10716100</v>
      </c>
      <c r="G1309">
        <v>42.04</v>
      </c>
    </row>
    <row r="1310" spans="1:7">
      <c r="A1310" s="1">
        <v>41498</v>
      </c>
      <c r="B1310">
        <v>43.05</v>
      </c>
      <c r="C1310">
        <v>43.43</v>
      </c>
      <c r="D1310">
        <v>42.85</v>
      </c>
      <c r="E1310">
        <v>43.2</v>
      </c>
      <c r="F1310">
        <v>11087600</v>
      </c>
      <c r="G1310">
        <v>42.01</v>
      </c>
    </row>
    <row r="1311" spans="1:7">
      <c r="A1311" s="1">
        <v>41499</v>
      </c>
      <c r="B1311">
        <v>43.25</v>
      </c>
      <c r="C1311">
        <v>43.36</v>
      </c>
      <c r="D1311">
        <v>43.06</v>
      </c>
      <c r="E1311">
        <v>43.32</v>
      </c>
      <c r="F1311">
        <v>12733900</v>
      </c>
      <c r="G1311">
        <v>42.13</v>
      </c>
    </row>
    <row r="1312" spans="1:7">
      <c r="A1312" s="1">
        <v>41500</v>
      </c>
      <c r="B1312">
        <v>43.45</v>
      </c>
      <c r="C1312">
        <v>43.53</v>
      </c>
      <c r="D1312">
        <v>43.1</v>
      </c>
      <c r="E1312">
        <v>43.1</v>
      </c>
      <c r="F1312">
        <v>13772000</v>
      </c>
      <c r="G1312">
        <v>41.91</v>
      </c>
    </row>
    <row r="1313" spans="1:7">
      <c r="A1313" s="1">
        <v>41501</v>
      </c>
      <c r="B1313">
        <v>42.9</v>
      </c>
      <c r="C1313">
        <v>43.12</v>
      </c>
      <c r="D1313">
        <v>42.81</v>
      </c>
      <c r="E1313">
        <v>42.99</v>
      </c>
      <c r="F1313">
        <v>17748800</v>
      </c>
      <c r="G1313">
        <v>41.81</v>
      </c>
    </row>
    <row r="1314" spans="1:7">
      <c r="A1314" s="1">
        <v>41502</v>
      </c>
      <c r="B1314">
        <v>42.68</v>
      </c>
      <c r="C1314">
        <v>43.18</v>
      </c>
      <c r="D1314">
        <v>42.64</v>
      </c>
      <c r="E1314">
        <v>42.75</v>
      </c>
      <c r="F1314">
        <v>16238000</v>
      </c>
      <c r="G1314">
        <v>41.57</v>
      </c>
    </row>
    <row r="1315" spans="1:7">
      <c r="A1315" s="1">
        <v>41505</v>
      </c>
      <c r="B1315">
        <v>42.96</v>
      </c>
      <c r="C1315">
        <v>42.98</v>
      </c>
      <c r="D1315">
        <v>42.46</v>
      </c>
      <c r="E1315">
        <v>42.49</v>
      </c>
      <c r="F1315">
        <v>15873700</v>
      </c>
      <c r="G1315">
        <v>41.32</v>
      </c>
    </row>
    <row r="1316" spans="1:7">
      <c r="A1316" s="1">
        <v>41506</v>
      </c>
      <c r="B1316">
        <v>42.47</v>
      </c>
      <c r="C1316">
        <v>42.67</v>
      </c>
      <c r="D1316">
        <v>42.16</v>
      </c>
      <c r="E1316">
        <v>42.59</v>
      </c>
      <c r="F1316">
        <v>15113700</v>
      </c>
      <c r="G1316">
        <v>41.42</v>
      </c>
    </row>
    <row r="1317" spans="1:7">
      <c r="A1317" s="1">
        <v>41507</v>
      </c>
      <c r="B1317">
        <v>42.45</v>
      </c>
      <c r="C1317">
        <v>42.67</v>
      </c>
      <c r="D1317">
        <v>42.13</v>
      </c>
      <c r="E1317">
        <v>42.36</v>
      </c>
      <c r="F1317">
        <v>14586200</v>
      </c>
      <c r="G1317">
        <v>41.19</v>
      </c>
    </row>
    <row r="1318" spans="1:7">
      <c r="A1318" s="1">
        <v>41508</v>
      </c>
      <c r="B1318">
        <v>42.41</v>
      </c>
      <c r="C1318">
        <v>42.63</v>
      </c>
      <c r="D1318">
        <v>42.18</v>
      </c>
      <c r="E1318">
        <v>42.48</v>
      </c>
      <c r="F1318">
        <v>14037600</v>
      </c>
      <c r="G1318">
        <v>41.31</v>
      </c>
    </row>
    <row r="1319" spans="1:7">
      <c r="A1319" s="1">
        <v>41509</v>
      </c>
      <c r="B1319">
        <v>42.68</v>
      </c>
      <c r="C1319">
        <v>42.83</v>
      </c>
      <c r="D1319">
        <v>42.35</v>
      </c>
      <c r="E1319">
        <v>42.76</v>
      </c>
      <c r="F1319">
        <v>12161600</v>
      </c>
      <c r="G1319">
        <v>41.58</v>
      </c>
    </row>
    <row r="1320" spans="1:7">
      <c r="A1320" s="1">
        <v>41512</v>
      </c>
      <c r="B1320">
        <v>42.7</v>
      </c>
      <c r="C1320">
        <v>42.83</v>
      </c>
      <c r="D1320">
        <v>42.37</v>
      </c>
      <c r="E1320">
        <v>42.39</v>
      </c>
      <c r="F1320">
        <v>10107000</v>
      </c>
      <c r="G1320">
        <v>41.22</v>
      </c>
    </row>
    <row r="1321" spans="1:7">
      <c r="A1321" s="1">
        <v>41513</v>
      </c>
      <c r="B1321">
        <v>41.89</v>
      </c>
      <c r="C1321">
        <v>41.91</v>
      </c>
      <c r="D1321">
        <v>41.04</v>
      </c>
      <c r="E1321">
        <v>41.11</v>
      </c>
      <c r="F1321">
        <v>19230000</v>
      </c>
      <c r="G1321">
        <v>39.979999999999997</v>
      </c>
    </row>
    <row r="1322" spans="1:7">
      <c r="A1322" s="1">
        <v>41514</v>
      </c>
      <c r="B1322">
        <v>41.09</v>
      </c>
      <c r="C1322">
        <v>41.58</v>
      </c>
      <c r="D1322">
        <v>40.98</v>
      </c>
      <c r="E1322">
        <v>41.25</v>
      </c>
      <c r="F1322">
        <v>13927000</v>
      </c>
      <c r="G1322">
        <v>40.11</v>
      </c>
    </row>
    <row r="1323" spans="1:7">
      <c r="A1323" s="1">
        <v>41515</v>
      </c>
      <c r="B1323">
        <v>41.06</v>
      </c>
      <c r="C1323">
        <v>41.66</v>
      </c>
      <c r="D1323">
        <v>41.03</v>
      </c>
      <c r="E1323">
        <v>41.25</v>
      </c>
      <c r="F1323">
        <v>10512600</v>
      </c>
      <c r="G1323">
        <v>40.11</v>
      </c>
    </row>
    <row r="1324" spans="1:7">
      <c r="A1324" s="1">
        <v>41516</v>
      </c>
      <c r="B1324">
        <v>41.37</v>
      </c>
      <c r="C1324">
        <v>41.42</v>
      </c>
      <c r="D1324">
        <v>40.92</v>
      </c>
      <c r="E1324">
        <v>41.08</v>
      </c>
      <c r="F1324">
        <v>15031800</v>
      </c>
      <c r="G1324">
        <v>39.950000000000003</v>
      </c>
    </row>
    <row r="1325" spans="1:7">
      <c r="A1325" s="1">
        <v>41520</v>
      </c>
      <c r="B1325">
        <v>41.65</v>
      </c>
      <c r="C1325">
        <v>41.85</v>
      </c>
      <c r="D1325">
        <v>41.06</v>
      </c>
      <c r="E1325">
        <v>41.39</v>
      </c>
      <c r="F1325">
        <v>15949300</v>
      </c>
      <c r="G1325">
        <v>40.25</v>
      </c>
    </row>
    <row r="1326" spans="1:7">
      <c r="A1326" s="1">
        <v>41521</v>
      </c>
      <c r="B1326">
        <v>41.36</v>
      </c>
      <c r="C1326">
        <v>41.75</v>
      </c>
      <c r="D1326">
        <v>41.25</v>
      </c>
      <c r="E1326">
        <v>41.5</v>
      </c>
      <c r="F1326">
        <v>12465000</v>
      </c>
      <c r="G1326">
        <v>40.36</v>
      </c>
    </row>
    <row r="1327" spans="1:7">
      <c r="A1327" s="1">
        <v>41522</v>
      </c>
      <c r="B1327">
        <v>41.55</v>
      </c>
      <c r="C1327">
        <v>42</v>
      </c>
      <c r="D1327">
        <v>41.5</v>
      </c>
      <c r="E1327">
        <v>41.82</v>
      </c>
      <c r="F1327">
        <v>11331000</v>
      </c>
      <c r="G1327">
        <v>40.67</v>
      </c>
    </row>
    <row r="1328" spans="1:7">
      <c r="A1328" s="1">
        <v>41523</v>
      </c>
      <c r="B1328">
        <v>42.01</v>
      </c>
      <c r="C1328">
        <v>42.02</v>
      </c>
      <c r="D1328">
        <v>41.2</v>
      </c>
      <c r="E1328">
        <v>41.43</v>
      </c>
      <c r="F1328">
        <v>14548700</v>
      </c>
      <c r="G1328">
        <v>40.29</v>
      </c>
    </row>
    <row r="1329" spans="1:7">
      <c r="A1329" s="1">
        <v>41526</v>
      </c>
      <c r="B1329">
        <v>41.52</v>
      </c>
      <c r="C1329">
        <v>41.72</v>
      </c>
      <c r="D1329">
        <v>40.89</v>
      </c>
      <c r="E1329">
        <v>41.72</v>
      </c>
      <c r="F1329">
        <v>27418600</v>
      </c>
      <c r="G1329">
        <v>40.57</v>
      </c>
    </row>
    <row r="1330" spans="1:7">
      <c r="A1330" s="1">
        <v>41527</v>
      </c>
      <c r="B1330">
        <v>42.12</v>
      </c>
      <c r="C1330">
        <v>42.46</v>
      </c>
      <c r="D1330">
        <v>41.9</v>
      </c>
      <c r="E1330">
        <v>42.45</v>
      </c>
      <c r="F1330">
        <v>18702300</v>
      </c>
      <c r="G1330">
        <v>41.28</v>
      </c>
    </row>
    <row r="1331" spans="1:7">
      <c r="A1331" s="1">
        <v>41528</v>
      </c>
      <c r="B1331">
        <v>42.49</v>
      </c>
      <c r="C1331">
        <v>42.53</v>
      </c>
      <c r="D1331">
        <v>42.25</v>
      </c>
      <c r="E1331">
        <v>42.5</v>
      </c>
      <c r="F1331">
        <v>14707900</v>
      </c>
      <c r="G1331">
        <v>41.33</v>
      </c>
    </row>
    <row r="1332" spans="1:7">
      <c r="A1332" s="1">
        <v>41529</v>
      </c>
      <c r="B1332">
        <v>42.52</v>
      </c>
      <c r="C1332">
        <v>42.66</v>
      </c>
      <c r="D1332">
        <v>42.07</v>
      </c>
      <c r="E1332">
        <v>42.26</v>
      </c>
      <c r="F1332">
        <v>14499500</v>
      </c>
      <c r="G1332">
        <v>41.1</v>
      </c>
    </row>
    <row r="1333" spans="1:7">
      <c r="A1333" s="1">
        <v>41530</v>
      </c>
      <c r="B1333">
        <v>42.12</v>
      </c>
      <c r="C1333">
        <v>42.39</v>
      </c>
      <c r="D1333">
        <v>42.07</v>
      </c>
      <c r="E1333">
        <v>42.19</v>
      </c>
      <c r="F1333">
        <v>9986500</v>
      </c>
      <c r="G1333">
        <v>41.03</v>
      </c>
    </row>
    <row r="1334" spans="1:7">
      <c r="A1334" s="1">
        <v>41533</v>
      </c>
      <c r="B1334">
        <v>42.77</v>
      </c>
      <c r="C1334">
        <v>43.07</v>
      </c>
      <c r="D1334">
        <v>42.71</v>
      </c>
      <c r="E1334">
        <v>42.89</v>
      </c>
      <c r="F1334">
        <v>19286200</v>
      </c>
      <c r="G1334">
        <v>41.71</v>
      </c>
    </row>
    <row r="1335" spans="1:7">
      <c r="A1335" s="1">
        <v>41534</v>
      </c>
      <c r="B1335">
        <v>42.97</v>
      </c>
      <c r="C1335">
        <v>43.05</v>
      </c>
      <c r="D1335">
        <v>42.57</v>
      </c>
      <c r="E1335">
        <v>42.85</v>
      </c>
      <c r="F1335">
        <v>16850300</v>
      </c>
      <c r="G1335">
        <v>41.67</v>
      </c>
    </row>
    <row r="1336" spans="1:7">
      <c r="A1336" s="1">
        <v>41535</v>
      </c>
      <c r="B1336">
        <v>42.8</v>
      </c>
      <c r="C1336">
        <v>43.82</v>
      </c>
      <c r="D1336">
        <v>42.75</v>
      </c>
      <c r="E1336">
        <v>43.31</v>
      </c>
      <c r="F1336">
        <v>23921600</v>
      </c>
      <c r="G1336">
        <v>42.12</v>
      </c>
    </row>
    <row r="1337" spans="1:7">
      <c r="A1337" s="1">
        <v>41536</v>
      </c>
      <c r="B1337">
        <v>43.83</v>
      </c>
      <c r="C1337">
        <v>43.83</v>
      </c>
      <c r="D1337">
        <v>42.74</v>
      </c>
      <c r="E1337">
        <v>42.96</v>
      </c>
      <c r="F1337">
        <v>15953300</v>
      </c>
      <c r="G1337">
        <v>41.78</v>
      </c>
    </row>
    <row r="1338" spans="1:7">
      <c r="A1338" s="1">
        <v>41537</v>
      </c>
      <c r="B1338">
        <v>42.96</v>
      </c>
      <c r="C1338">
        <v>43.1</v>
      </c>
      <c r="D1338">
        <v>42.5</v>
      </c>
      <c r="E1338">
        <v>42.85</v>
      </c>
      <c r="F1338">
        <v>32062300</v>
      </c>
      <c r="G1338">
        <v>41.67</v>
      </c>
    </row>
    <row r="1339" spans="1:7">
      <c r="A1339" s="1">
        <v>41540</v>
      </c>
      <c r="B1339">
        <v>42.42</v>
      </c>
      <c r="C1339">
        <v>42.52</v>
      </c>
      <c r="D1339">
        <v>42.06</v>
      </c>
      <c r="E1339">
        <v>42.31</v>
      </c>
      <c r="F1339">
        <v>16474300</v>
      </c>
      <c r="G1339">
        <v>41.15</v>
      </c>
    </row>
    <row r="1340" spans="1:7">
      <c r="A1340" s="1">
        <v>41541</v>
      </c>
      <c r="B1340">
        <v>42.07</v>
      </c>
      <c r="C1340">
        <v>42.3</v>
      </c>
      <c r="D1340">
        <v>41.7</v>
      </c>
      <c r="E1340">
        <v>41.73</v>
      </c>
      <c r="F1340">
        <v>22392800</v>
      </c>
      <c r="G1340">
        <v>40.58</v>
      </c>
    </row>
    <row r="1341" spans="1:7">
      <c r="A1341" s="1">
        <v>41542</v>
      </c>
      <c r="B1341">
        <v>41.83</v>
      </c>
      <c r="C1341">
        <v>41.96</v>
      </c>
      <c r="D1341">
        <v>41.29</v>
      </c>
      <c r="E1341">
        <v>41.81</v>
      </c>
      <c r="F1341">
        <v>19188200</v>
      </c>
      <c r="G1341">
        <v>40.659999999999997</v>
      </c>
    </row>
    <row r="1342" spans="1:7">
      <c r="A1342" s="1">
        <v>41543</v>
      </c>
      <c r="B1342">
        <v>41.92</v>
      </c>
      <c r="C1342">
        <v>42.2</v>
      </c>
      <c r="D1342">
        <v>41.41</v>
      </c>
      <c r="E1342">
        <v>41.61</v>
      </c>
      <c r="F1342">
        <v>20495000</v>
      </c>
      <c r="G1342">
        <v>40.46</v>
      </c>
    </row>
    <row r="1343" spans="1:7">
      <c r="A1343" s="1">
        <v>41544</v>
      </c>
      <c r="B1343">
        <v>41.57</v>
      </c>
      <c r="C1343">
        <v>41.77</v>
      </c>
      <c r="D1343">
        <v>41.51</v>
      </c>
      <c r="E1343">
        <v>41.59</v>
      </c>
      <c r="F1343">
        <v>20034100</v>
      </c>
      <c r="G1343">
        <v>40.450000000000003</v>
      </c>
    </row>
    <row r="1344" spans="1:7">
      <c r="A1344" s="1">
        <v>41547</v>
      </c>
      <c r="B1344">
        <v>41.06</v>
      </c>
      <c r="C1344">
        <v>41.54</v>
      </c>
      <c r="D1344">
        <v>40.9</v>
      </c>
      <c r="E1344">
        <v>41.32</v>
      </c>
      <c r="F1344">
        <v>20358800</v>
      </c>
      <c r="G1344">
        <v>40.18</v>
      </c>
    </row>
    <row r="1345" spans="1:7">
      <c r="A1345" s="1">
        <v>41548</v>
      </c>
      <c r="B1345">
        <v>41.37</v>
      </c>
      <c r="C1345">
        <v>41.57</v>
      </c>
      <c r="D1345">
        <v>41.09</v>
      </c>
      <c r="E1345">
        <v>41.49</v>
      </c>
      <c r="F1345">
        <v>12771100</v>
      </c>
      <c r="G1345">
        <v>40.35</v>
      </c>
    </row>
    <row r="1346" spans="1:7">
      <c r="A1346" s="1">
        <v>41549</v>
      </c>
      <c r="B1346">
        <v>41.2</v>
      </c>
      <c r="C1346">
        <v>41.26</v>
      </c>
      <c r="D1346">
        <v>41</v>
      </c>
      <c r="E1346">
        <v>41.26</v>
      </c>
      <c r="F1346">
        <v>17782400</v>
      </c>
      <c r="G1346">
        <v>40.119999999999997</v>
      </c>
    </row>
    <row r="1347" spans="1:7">
      <c r="A1347" s="1">
        <v>41550</v>
      </c>
      <c r="B1347">
        <v>41.22</v>
      </c>
      <c r="C1347">
        <v>41.22</v>
      </c>
      <c r="D1347">
        <v>40.64</v>
      </c>
      <c r="E1347">
        <v>41</v>
      </c>
      <c r="F1347">
        <v>19049600</v>
      </c>
      <c r="G1347">
        <v>39.869999999999997</v>
      </c>
    </row>
    <row r="1348" spans="1:7">
      <c r="A1348" s="1">
        <v>41551</v>
      </c>
      <c r="B1348">
        <v>41</v>
      </c>
      <c r="C1348">
        <v>41.3</v>
      </c>
      <c r="D1348">
        <v>40.92</v>
      </c>
      <c r="E1348">
        <v>41.3</v>
      </c>
      <c r="F1348">
        <v>12329500</v>
      </c>
      <c r="G1348">
        <v>40.159999999999997</v>
      </c>
    </row>
    <row r="1349" spans="1:7">
      <c r="A1349" s="1">
        <v>41554</v>
      </c>
      <c r="B1349">
        <v>40.79</v>
      </c>
      <c r="C1349">
        <v>40.9</v>
      </c>
      <c r="D1349">
        <v>40.619999999999997</v>
      </c>
      <c r="E1349">
        <v>40.619999999999997</v>
      </c>
      <c r="F1349">
        <v>15290200</v>
      </c>
      <c r="G1349">
        <v>39.5</v>
      </c>
    </row>
    <row r="1350" spans="1:7">
      <c r="A1350" s="1">
        <v>41555</v>
      </c>
      <c r="B1350">
        <v>40.549999999999997</v>
      </c>
      <c r="C1350">
        <v>40.770000000000003</v>
      </c>
      <c r="D1350">
        <v>40.21</v>
      </c>
      <c r="E1350">
        <v>40.24</v>
      </c>
      <c r="F1350">
        <v>19256200</v>
      </c>
      <c r="G1350">
        <v>39.130000000000003</v>
      </c>
    </row>
    <row r="1351" spans="1:7">
      <c r="A1351" s="1">
        <v>41556</v>
      </c>
      <c r="B1351">
        <v>40.43</v>
      </c>
      <c r="C1351">
        <v>40.549999999999997</v>
      </c>
      <c r="D1351">
        <v>40.07</v>
      </c>
      <c r="E1351">
        <v>40.36</v>
      </c>
      <c r="F1351">
        <v>17031000</v>
      </c>
      <c r="G1351">
        <v>39.25</v>
      </c>
    </row>
    <row r="1352" spans="1:7">
      <c r="A1352" s="1">
        <v>41557</v>
      </c>
      <c r="B1352">
        <v>40.96</v>
      </c>
      <c r="C1352">
        <v>41.47</v>
      </c>
      <c r="D1352">
        <v>40.43</v>
      </c>
      <c r="E1352">
        <v>41.44</v>
      </c>
      <c r="F1352">
        <v>26580700</v>
      </c>
      <c r="G1352">
        <v>40.299999999999997</v>
      </c>
    </row>
    <row r="1353" spans="1:7">
      <c r="A1353" s="1">
        <v>41558</v>
      </c>
      <c r="B1353">
        <v>40.44</v>
      </c>
      <c r="C1353">
        <v>41.51</v>
      </c>
      <c r="D1353">
        <v>40.299999999999997</v>
      </c>
      <c r="E1353">
        <v>41.43</v>
      </c>
      <c r="F1353">
        <v>46034600</v>
      </c>
      <c r="G1353">
        <v>40.29</v>
      </c>
    </row>
    <row r="1354" spans="1:7">
      <c r="A1354" s="1">
        <v>41561</v>
      </c>
      <c r="B1354">
        <v>41.14</v>
      </c>
      <c r="C1354">
        <v>41.9</v>
      </c>
      <c r="D1354">
        <v>41.1</v>
      </c>
      <c r="E1354">
        <v>41.75</v>
      </c>
      <c r="F1354">
        <v>17183700</v>
      </c>
      <c r="G1354">
        <v>40.6</v>
      </c>
    </row>
    <row r="1355" spans="1:7">
      <c r="A1355" s="1">
        <v>41562</v>
      </c>
      <c r="B1355">
        <v>41.86</v>
      </c>
      <c r="C1355">
        <v>41.98</v>
      </c>
      <c r="D1355">
        <v>41.42</v>
      </c>
      <c r="E1355">
        <v>41.54</v>
      </c>
      <c r="F1355">
        <v>17256600</v>
      </c>
      <c r="G1355">
        <v>40.4</v>
      </c>
    </row>
    <row r="1356" spans="1:7">
      <c r="A1356" s="1">
        <v>41563</v>
      </c>
      <c r="B1356">
        <v>41.91</v>
      </c>
      <c r="C1356">
        <v>42.63</v>
      </c>
      <c r="D1356">
        <v>41.75</v>
      </c>
      <c r="E1356">
        <v>42.21</v>
      </c>
      <c r="F1356">
        <v>25931800</v>
      </c>
      <c r="G1356">
        <v>41.05</v>
      </c>
    </row>
    <row r="1357" spans="1:7">
      <c r="A1357" s="1">
        <v>41564</v>
      </c>
      <c r="B1357">
        <v>42.04</v>
      </c>
      <c r="C1357">
        <v>42.76</v>
      </c>
      <c r="D1357">
        <v>42</v>
      </c>
      <c r="E1357">
        <v>42.68</v>
      </c>
      <c r="F1357">
        <v>18826200</v>
      </c>
      <c r="G1357">
        <v>41.51</v>
      </c>
    </row>
    <row r="1358" spans="1:7">
      <c r="A1358" s="1">
        <v>41565</v>
      </c>
      <c r="B1358">
        <v>42.72</v>
      </c>
      <c r="C1358">
        <v>42.94</v>
      </c>
      <c r="D1358">
        <v>42.38</v>
      </c>
      <c r="E1358">
        <v>42.68</v>
      </c>
      <c r="F1358">
        <v>17581300</v>
      </c>
      <c r="G1358">
        <v>41.51</v>
      </c>
    </row>
    <row r="1359" spans="1:7">
      <c r="A1359" s="1">
        <v>41568</v>
      </c>
      <c r="B1359">
        <v>42.64</v>
      </c>
      <c r="C1359">
        <v>42.86</v>
      </c>
      <c r="D1359">
        <v>42.52</v>
      </c>
      <c r="E1359">
        <v>42.62</v>
      </c>
      <c r="F1359">
        <v>16457100</v>
      </c>
      <c r="G1359">
        <v>41.45</v>
      </c>
    </row>
    <row r="1360" spans="1:7">
      <c r="A1360" s="1">
        <v>41569</v>
      </c>
      <c r="B1360">
        <v>42.75</v>
      </c>
      <c r="C1360">
        <v>43.05</v>
      </c>
      <c r="D1360">
        <v>42.57</v>
      </c>
      <c r="E1360">
        <v>42.94</v>
      </c>
      <c r="F1360">
        <v>18654300</v>
      </c>
      <c r="G1360">
        <v>41.76</v>
      </c>
    </row>
    <row r="1361" spans="1:7">
      <c r="A1361" s="1">
        <v>41570</v>
      </c>
      <c r="B1361">
        <v>42.91</v>
      </c>
      <c r="C1361">
        <v>42.97</v>
      </c>
      <c r="D1361">
        <v>42.7</v>
      </c>
      <c r="E1361">
        <v>42.76</v>
      </c>
      <c r="F1361">
        <v>13612900</v>
      </c>
      <c r="G1361">
        <v>41.58</v>
      </c>
    </row>
    <row r="1362" spans="1:7">
      <c r="A1362" s="1">
        <v>41571</v>
      </c>
      <c r="B1362">
        <v>42.93</v>
      </c>
      <c r="C1362">
        <v>42.98</v>
      </c>
      <c r="D1362">
        <v>42.55</v>
      </c>
      <c r="E1362">
        <v>42.69</v>
      </c>
      <c r="F1362">
        <v>13956600</v>
      </c>
      <c r="G1362">
        <v>41.52</v>
      </c>
    </row>
    <row r="1363" spans="1:7">
      <c r="A1363" s="1">
        <v>41572</v>
      </c>
      <c r="B1363">
        <v>42.64</v>
      </c>
      <c r="C1363">
        <v>42.93</v>
      </c>
      <c r="D1363">
        <v>42.57</v>
      </c>
      <c r="E1363">
        <v>42.86</v>
      </c>
      <c r="F1363">
        <v>19831600</v>
      </c>
      <c r="G1363">
        <v>41.68</v>
      </c>
    </row>
    <row r="1364" spans="1:7">
      <c r="A1364" s="1">
        <v>41575</v>
      </c>
      <c r="B1364">
        <v>42.83</v>
      </c>
      <c r="C1364">
        <v>42.99</v>
      </c>
      <c r="D1364">
        <v>42.57</v>
      </c>
      <c r="E1364">
        <v>42.83</v>
      </c>
      <c r="F1364">
        <v>12704500</v>
      </c>
      <c r="G1364">
        <v>41.65</v>
      </c>
    </row>
    <row r="1365" spans="1:7">
      <c r="A1365" s="1">
        <v>41576</v>
      </c>
      <c r="B1365">
        <v>43.01</v>
      </c>
      <c r="C1365">
        <v>43.06</v>
      </c>
      <c r="D1365">
        <v>42.67</v>
      </c>
      <c r="E1365">
        <v>42.96</v>
      </c>
      <c r="F1365">
        <v>13105700</v>
      </c>
      <c r="G1365">
        <v>41.78</v>
      </c>
    </row>
    <row r="1366" spans="1:7">
      <c r="A1366" s="1">
        <v>41577</v>
      </c>
      <c r="B1366">
        <v>43.11</v>
      </c>
      <c r="C1366">
        <v>43.4</v>
      </c>
      <c r="D1366">
        <v>43.02</v>
      </c>
      <c r="E1366">
        <v>43.1</v>
      </c>
      <c r="F1366">
        <v>16039700</v>
      </c>
      <c r="G1366">
        <v>41.91</v>
      </c>
    </row>
    <row r="1367" spans="1:7">
      <c r="A1367" s="1">
        <v>41578</v>
      </c>
      <c r="B1367">
        <v>43.04</v>
      </c>
      <c r="C1367">
        <v>43.23</v>
      </c>
      <c r="D1367">
        <v>42.68</v>
      </c>
      <c r="E1367">
        <v>42.69</v>
      </c>
      <c r="F1367">
        <v>18760200</v>
      </c>
      <c r="G1367">
        <v>41.52</v>
      </c>
    </row>
    <row r="1368" spans="1:7">
      <c r="A1368" s="1">
        <v>41579</v>
      </c>
      <c r="B1368">
        <v>42.72</v>
      </c>
      <c r="C1368">
        <v>43.04</v>
      </c>
      <c r="D1368">
        <v>42.58</v>
      </c>
      <c r="E1368">
        <v>42.67</v>
      </c>
      <c r="F1368">
        <v>15538700</v>
      </c>
      <c r="G1368">
        <v>41.5</v>
      </c>
    </row>
    <row r="1369" spans="1:7">
      <c r="A1369" s="1">
        <v>41582</v>
      </c>
      <c r="B1369">
        <v>42.75</v>
      </c>
      <c r="C1369">
        <v>42.84</v>
      </c>
      <c r="D1369">
        <v>42.53</v>
      </c>
      <c r="E1369">
        <v>42.7</v>
      </c>
      <c r="F1369">
        <v>11921600</v>
      </c>
      <c r="G1369">
        <v>41.52</v>
      </c>
    </row>
    <row r="1370" spans="1:7">
      <c r="A1370" s="1">
        <v>41583</v>
      </c>
      <c r="B1370">
        <v>42.67</v>
      </c>
      <c r="C1370">
        <v>42.82</v>
      </c>
      <c r="D1370">
        <v>42.5</v>
      </c>
      <c r="E1370">
        <v>42.63</v>
      </c>
      <c r="F1370">
        <v>16603700</v>
      </c>
      <c r="G1370">
        <v>41.46</v>
      </c>
    </row>
    <row r="1371" spans="1:7">
      <c r="A1371" s="1">
        <v>41584</v>
      </c>
      <c r="B1371">
        <v>42.62</v>
      </c>
      <c r="C1371">
        <v>42.64</v>
      </c>
      <c r="D1371">
        <v>42.27</v>
      </c>
      <c r="E1371">
        <v>42.44</v>
      </c>
      <c r="F1371">
        <v>14751500</v>
      </c>
      <c r="G1371">
        <v>41.56</v>
      </c>
    </row>
    <row r="1372" spans="1:7">
      <c r="A1372" s="1">
        <v>41585</v>
      </c>
      <c r="B1372">
        <v>42.56</v>
      </c>
      <c r="C1372">
        <v>42.6</v>
      </c>
      <c r="D1372">
        <v>41.71</v>
      </c>
      <c r="E1372">
        <v>41.71</v>
      </c>
      <c r="F1372">
        <v>22432500</v>
      </c>
      <c r="G1372">
        <v>40.85</v>
      </c>
    </row>
    <row r="1373" spans="1:7">
      <c r="A1373" s="1">
        <v>41586</v>
      </c>
      <c r="B1373">
        <v>41.72</v>
      </c>
      <c r="C1373">
        <v>42.96</v>
      </c>
      <c r="D1373">
        <v>41.71</v>
      </c>
      <c r="E1373">
        <v>42.71</v>
      </c>
      <c r="F1373">
        <v>23461300</v>
      </c>
      <c r="G1373">
        <v>41.83</v>
      </c>
    </row>
    <row r="1374" spans="1:7">
      <c r="A1374" s="1">
        <v>41589</v>
      </c>
      <c r="B1374">
        <v>42.69</v>
      </c>
      <c r="C1374">
        <v>42.86</v>
      </c>
      <c r="D1374">
        <v>42.44</v>
      </c>
      <c r="E1374">
        <v>42.75</v>
      </c>
      <c r="F1374">
        <v>11764400</v>
      </c>
      <c r="G1374">
        <v>41.87</v>
      </c>
    </row>
    <row r="1375" spans="1:7">
      <c r="A1375" s="1">
        <v>41590</v>
      </c>
      <c r="B1375">
        <v>42.68</v>
      </c>
      <c r="C1375">
        <v>42.75</v>
      </c>
      <c r="D1375">
        <v>42.07</v>
      </c>
      <c r="E1375">
        <v>42.28</v>
      </c>
      <c r="F1375">
        <v>13376800</v>
      </c>
      <c r="G1375">
        <v>41.41</v>
      </c>
    </row>
    <row r="1376" spans="1:7">
      <c r="A1376" s="1">
        <v>41591</v>
      </c>
      <c r="B1376">
        <v>42.16</v>
      </c>
      <c r="C1376">
        <v>42.79</v>
      </c>
      <c r="D1376">
        <v>41.8</v>
      </c>
      <c r="E1376">
        <v>42.76</v>
      </c>
      <c r="F1376">
        <v>24062300</v>
      </c>
      <c r="G1376">
        <v>41.88</v>
      </c>
    </row>
    <row r="1377" spans="1:7">
      <c r="A1377" s="1">
        <v>41592</v>
      </c>
      <c r="B1377">
        <v>42.88</v>
      </c>
      <c r="C1377">
        <v>43.12</v>
      </c>
      <c r="D1377">
        <v>42.58</v>
      </c>
      <c r="E1377">
        <v>43.09</v>
      </c>
      <c r="F1377">
        <v>17831300</v>
      </c>
      <c r="G1377">
        <v>42.2</v>
      </c>
    </row>
    <row r="1378" spans="1:7">
      <c r="A1378" s="1">
        <v>41593</v>
      </c>
      <c r="B1378">
        <v>42.98</v>
      </c>
      <c r="C1378">
        <v>43.64</v>
      </c>
      <c r="D1378">
        <v>42.96</v>
      </c>
      <c r="E1378">
        <v>43.54</v>
      </c>
      <c r="F1378">
        <v>23401200</v>
      </c>
      <c r="G1378">
        <v>42.64</v>
      </c>
    </row>
    <row r="1379" spans="1:7">
      <c r="A1379" s="1">
        <v>41596</v>
      </c>
      <c r="B1379">
        <v>43.58</v>
      </c>
      <c r="C1379">
        <v>43.72</v>
      </c>
      <c r="D1379">
        <v>43.36</v>
      </c>
      <c r="E1379">
        <v>43.41</v>
      </c>
      <c r="F1379">
        <v>13116600</v>
      </c>
      <c r="G1379">
        <v>42.51</v>
      </c>
    </row>
    <row r="1380" spans="1:7">
      <c r="A1380" s="1">
        <v>41597</v>
      </c>
      <c r="B1380">
        <v>43.52</v>
      </c>
      <c r="C1380">
        <v>43.82</v>
      </c>
      <c r="D1380">
        <v>43.37</v>
      </c>
      <c r="E1380">
        <v>43.56</v>
      </c>
      <c r="F1380">
        <v>14700500</v>
      </c>
      <c r="G1380">
        <v>42.66</v>
      </c>
    </row>
    <row r="1381" spans="1:7">
      <c r="A1381" s="1">
        <v>41598</v>
      </c>
      <c r="B1381">
        <v>43.73</v>
      </c>
      <c r="C1381">
        <v>44.07</v>
      </c>
      <c r="D1381">
        <v>43.48</v>
      </c>
      <c r="E1381">
        <v>43.62</v>
      </c>
      <c r="F1381">
        <v>15790600</v>
      </c>
      <c r="G1381">
        <v>42.72</v>
      </c>
    </row>
    <row r="1382" spans="1:7">
      <c r="A1382" s="1">
        <v>41599</v>
      </c>
      <c r="B1382">
        <v>43.81</v>
      </c>
      <c r="C1382">
        <v>44.39</v>
      </c>
      <c r="D1382">
        <v>43.79</v>
      </c>
      <c r="E1382">
        <v>44.08</v>
      </c>
      <c r="F1382">
        <v>16441600</v>
      </c>
      <c r="G1382">
        <v>43.17</v>
      </c>
    </row>
    <row r="1383" spans="1:7">
      <c r="A1383" s="1">
        <v>41600</v>
      </c>
      <c r="B1383">
        <v>44</v>
      </c>
      <c r="C1383">
        <v>44.38</v>
      </c>
      <c r="D1383">
        <v>43.93</v>
      </c>
      <c r="E1383">
        <v>44.36</v>
      </c>
      <c r="F1383">
        <v>11035100</v>
      </c>
      <c r="G1383">
        <v>43.44</v>
      </c>
    </row>
    <row r="1384" spans="1:7">
      <c r="A1384" s="1">
        <v>41603</v>
      </c>
      <c r="B1384">
        <v>44.48</v>
      </c>
      <c r="C1384">
        <v>44.72</v>
      </c>
      <c r="D1384">
        <v>44.4</v>
      </c>
      <c r="E1384">
        <v>44.48</v>
      </c>
      <c r="F1384">
        <v>12363900</v>
      </c>
      <c r="G1384">
        <v>43.56</v>
      </c>
    </row>
    <row r="1385" spans="1:7">
      <c r="A1385" s="1">
        <v>41604</v>
      </c>
      <c r="B1385">
        <v>44.53</v>
      </c>
      <c r="C1385">
        <v>44.75</v>
      </c>
      <c r="D1385">
        <v>44.29</v>
      </c>
      <c r="E1385">
        <v>44.31</v>
      </c>
      <c r="F1385">
        <v>13429900</v>
      </c>
      <c r="G1385">
        <v>43.4</v>
      </c>
    </row>
    <row r="1386" spans="1:7">
      <c r="A1386" s="1">
        <v>41605</v>
      </c>
      <c r="B1386">
        <v>44.48</v>
      </c>
      <c r="C1386">
        <v>44.48</v>
      </c>
      <c r="D1386">
        <v>44.07</v>
      </c>
      <c r="E1386">
        <v>44.27</v>
      </c>
      <c r="F1386">
        <v>13655800</v>
      </c>
      <c r="G1386">
        <v>43.36</v>
      </c>
    </row>
    <row r="1387" spans="1:7">
      <c r="A1387" s="1">
        <v>41607</v>
      </c>
      <c r="B1387">
        <v>44.39</v>
      </c>
      <c r="C1387">
        <v>44.51</v>
      </c>
      <c r="D1387">
        <v>43.96</v>
      </c>
      <c r="E1387">
        <v>44.02</v>
      </c>
      <c r="F1387">
        <v>9770200</v>
      </c>
      <c r="G1387">
        <v>43.11</v>
      </c>
    </row>
    <row r="1388" spans="1:7">
      <c r="A1388" s="1">
        <v>41610</v>
      </c>
      <c r="B1388">
        <v>44.11</v>
      </c>
      <c r="C1388">
        <v>44.48</v>
      </c>
      <c r="D1388">
        <v>44.09</v>
      </c>
      <c r="E1388">
        <v>44.18</v>
      </c>
      <c r="F1388">
        <v>16740500</v>
      </c>
      <c r="G1388">
        <v>43.27</v>
      </c>
    </row>
    <row r="1389" spans="1:7">
      <c r="A1389" s="1">
        <v>41611</v>
      </c>
      <c r="B1389">
        <v>44.07</v>
      </c>
      <c r="C1389">
        <v>44.28</v>
      </c>
      <c r="D1389">
        <v>43.57</v>
      </c>
      <c r="E1389">
        <v>43.73</v>
      </c>
      <c r="F1389">
        <v>22404100</v>
      </c>
      <c r="G1389">
        <v>42.83</v>
      </c>
    </row>
    <row r="1390" spans="1:7">
      <c r="A1390" s="1">
        <v>41612</v>
      </c>
      <c r="B1390">
        <v>43.4</v>
      </c>
      <c r="C1390">
        <v>44.07</v>
      </c>
      <c r="D1390">
        <v>43.34</v>
      </c>
      <c r="E1390">
        <v>43.75</v>
      </c>
      <c r="F1390">
        <v>18009600</v>
      </c>
      <c r="G1390">
        <v>42.85</v>
      </c>
    </row>
    <row r="1391" spans="1:7">
      <c r="A1391" s="1">
        <v>41613</v>
      </c>
      <c r="B1391">
        <v>43.62</v>
      </c>
      <c r="C1391">
        <v>43.95</v>
      </c>
      <c r="D1391">
        <v>43.21</v>
      </c>
      <c r="E1391">
        <v>43.25</v>
      </c>
      <c r="F1391">
        <v>19048900</v>
      </c>
      <c r="G1391">
        <v>42.36</v>
      </c>
    </row>
    <row r="1392" spans="1:7">
      <c r="A1392" s="1">
        <v>41614</v>
      </c>
      <c r="B1392">
        <v>43.67</v>
      </c>
      <c r="C1392">
        <v>44.19</v>
      </c>
      <c r="D1392">
        <v>43.43</v>
      </c>
      <c r="E1392">
        <v>44.11</v>
      </c>
      <c r="F1392">
        <v>16909700</v>
      </c>
      <c r="G1392">
        <v>43.2</v>
      </c>
    </row>
    <row r="1393" spans="1:7">
      <c r="A1393" s="1">
        <v>41617</v>
      </c>
      <c r="B1393">
        <v>44.14</v>
      </c>
      <c r="C1393">
        <v>44.48</v>
      </c>
      <c r="D1393">
        <v>44.14</v>
      </c>
      <c r="E1393">
        <v>44.32</v>
      </c>
      <c r="F1393">
        <v>14011200</v>
      </c>
      <c r="G1393">
        <v>43.41</v>
      </c>
    </row>
    <row r="1394" spans="1:7">
      <c r="A1394" s="1">
        <v>41618</v>
      </c>
      <c r="B1394">
        <v>44.22</v>
      </c>
      <c r="C1394">
        <v>44.44</v>
      </c>
      <c r="D1394">
        <v>44.05</v>
      </c>
      <c r="E1394">
        <v>44.11</v>
      </c>
      <c r="F1394">
        <v>14352400</v>
      </c>
      <c r="G1394">
        <v>43.2</v>
      </c>
    </row>
    <row r="1395" spans="1:7">
      <c r="A1395" s="1">
        <v>41619</v>
      </c>
      <c r="B1395">
        <v>44.07</v>
      </c>
      <c r="C1395">
        <v>44.17</v>
      </c>
      <c r="D1395">
        <v>43.48</v>
      </c>
      <c r="E1395">
        <v>43.52</v>
      </c>
      <c r="F1395">
        <v>18230100</v>
      </c>
      <c r="G1395">
        <v>42.62</v>
      </c>
    </row>
    <row r="1396" spans="1:7">
      <c r="A1396" s="1">
        <v>41620</v>
      </c>
      <c r="B1396">
        <v>43.57</v>
      </c>
      <c r="C1396">
        <v>43.78</v>
      </c>
      <c r="D1396">
        <v>43.47</v>
      </c>
      <c r="E1396">
        <v>43.5</v>
      </c>
      <c r="F1396">
        <v>13744200</v>
      </c>
      <c r="G1396">
        <v>42.6</v>
      </c>
    </row>
    <row r="1397" spans="1:7">
      <c r="A1397" s="1">
        <v>41621</v>
      </c>
      <c r="B1397">
        <v>43.52</v>
      </c>
      <c r="C1397">
        <v>43.83</v>
      </c>
      <c r="D1397">
        <v>43.49</v>
      </c>
      <c r="E1397">
        <v>43.73</v>
      </c>
      <c r="F1397">
        <v>14097300</v>
      </c>
      <c r="G1397">
        <v>42.83</v>
      </c>
    </row>
    <row r="1398" spans="1:7">
      <c r="A1398" s="1">
        <v>41624</v>
      </c>
      <c r="B1398">
        <v>43.97</v>
      </c>
      <c r="C1398">
        <v>44.14</v>
      </c>
      <c r="D1398">
        <v>43.8</v>
      </c>
      <c r="E1398">
        <v>43.98</v>
      </c>
      <c r="F1398">
        <v>13254200</v>
      </c>
      <c r="G1398">
        <v>43.07</v>
      </c>
    </row>
    <row r="1399" spans="1:7">
      <c r="A1399" s="1">
        <v>41625</v>
      </c>
      <c r="B1399">
        <v>43.76</v>
      </c>
      <c r="C1399">
        <v>43.82</v>
      </c>
      <c r="D1399">
        <v>43.49</v>
      </c>
      <c r="E1399">
        <v>43.59</v>
      </c>
      <c r="F1399">
        <v>13376100</v>
      </c>
      <c r="G1399">
        <v>42.69</v>
      </c>
    </row>
    <row r="1400" spans="1:7">
      <c r="A1400" s="1">
        <v>41626</v>
      </c>
      <c r="B1400">
        <v>43.98</v>
      </c>
      <c r="C1400">
        <v>45.06</v>
      </c>
      <c r="D1400">
        <v>43.66</v>
      </c>
      <c r="E1400">
        <v>44.93</v>
      </c>
      <c r="F1400">
        <v>28008400</v>
      </c>
      <c r="G1400">
        <v>44</v>
      </c>
    </row>
    <row r="1401" spans="1:7">
      <c r="A1401" s="1">
        <v>41627</v>
      </c>
      <c r="B1401">
        <v>44.62</v>
      </c>
      <c r="C1401">
        <v>45.2</v>
      </c>
      <c r="D1401">
        <v>44.5</v>
      </c>
      <c r="E1401">
        <v>45.02</v>
      </c>
      <c r="F1401">
        <v>17713600</v>
      </c>
      <c r="G1401">
        <v>44.09</v>
      </c>
    </row>
    <row r="1402" spans="1:7">
      <c r="A1402" s="1">
        <v>41628</v>
      </c>
      <c r="B1402">
        <v>45.1</v>
      </c>
      <c r="C1402">
        <v>45.2</v>
      </c>
      <c r="D1402">
        <v>44.8</v>
      </c>
      <c r="E1402">
        <v>44.96</v>
      </c>
      <c r="F1402">
        <v>29401400</v>
      </c>
      <c r="G1402">
        <v>44.03</v>
      </c>
    </row>
    <row r="1403" spans="1:7">
      <c r="A1403" s="1">
        <v>41631</v>
      </c>
      <c r="B1403">
        <v>45.12</v>
      </c>
      <c r="C1403">
        <v>45.53</v>
      </c>
      <c r="D1403">
        <v>45.1</v>
      </c>
      <c r="E1403">
        <v>45.21</v>
      </c>
      <c r="F1403">
        <v>13037300</v>
      </c>
      <c r="G1403">
        <v>44.28</v>
      </c>
    </row>
    <row r="1404" spans="1:7">
      <c r="A1404" s="1">
        <v>41632</v>
      </c>
      <c r="B1404">
        <v>45.25</v>
      </c>
      <c r="C1404">
        <v>45.46</v>
      </c>
      <c r="D1404">
        <v>45.18</v>
      </c>
      <c r="E1404">
        <v>45.39</v>
      </c>
      <c r="F1404">
        <v>4355300</v>
      </c>
      <c r="G1404">
        <v>44.45</v>
      </c>
    </row>
    <row r="1405" spans="1:7">
      <c r="A1405" s="1">
        <v>41634</v>
      </c>
      <c r="B1405">
        <v>45.5</v>
      </c>
      <c r="C1405">
        <v>45.64</v>
      </c>
      <c r="D1405">
        <v>45.43</v>
      </c>
      <c r="E1405">
        <v>45.54</v>
      </c>
      <c r="F1405">
        <v>7309800</v>
      </c>
      <c r="G1405">
        <v>44.6</v>
      </c>
    </row>
    <row r="1406" spans="1:7">
      <c r="A1406" s="1">
        <v>41635</v>
      </c>
      <c r="B1406">
        <v>45.59</v>
      </c>
      <c r="C1406">
        <v>45.63</v>
      </c>
      <c r="D1406">
        <v>45.39</v>
      </c>
      <c r="E1406">
        <v>45.5</v>
      </c>
      <c r="F1406">
        <v>6843900</v>
      </c>
      <c r="G1406">
        <v>44.56</v>
      </c>
    </row>
    <row r="1407" spans="1:7">
      <c r="A1407" s="1">
        <v>41638</v>
      </c>
      <c r="B1407">
        <v>45.57</v>
      </c>
      <c r="C1407">
        <v>45.61</v>
      </c>
      <c r="D1407">
        <v>45.33</v>
      </c>
      <c r="E1407">
        <v>45.5</v>
      </c>
      <c r="F1407">
        <v>11321400</v>
      </c>
      <c r="G1407">
        <v>44.56</v>
      </c>
    </row>
    <row r="1408" spans="1:7">
      <c r="A1408" s="1">
        <v>41639</v>
      </c>
      <c r="B1408">
        <v>45.52</v>
      </c>
      <c r="C1408">
        <v>45.55</v>
      </c>
      <c r="D1408">
        <v>45.15</v>
      </c>
      <c r="E1408">
        <v>45.4</v>
      </c>
      <c r="F1408">
        <v>13243500</v>
      </c>
      <c r="G1408">
        <v>44.46</v>
      </c>
    </row>
    <row r="1409" spans="1:7">
      <c r="A1409" s="1">
        <v>41641</v>
      </c>
      <c r="B1409">
        <v>45.15</v>
      </c>
      <c r="C1409">
        <v>45.3</v>
      </c>
      <c r="D1409">
        <v>44.91</v>
      </c>
      <c r="E1409">
        <v>45.02</v>
      </c>
      <c r="F1409">
        <v>17333100</v>
      </c>
      <c r="G1409">
        <v>44.09</v>
      </c>
    </row>
    <row r="1410" spans="1:7">
      <c r="A1410" s="1">
        <v>41642</v>
      </c>
      <c r="B1410">
        <v>44.99</v>
      </c>
      <c r="C1410">
        <v>45.48</v>
      </c>
      <c r="D1410">
        <v>44.98</v>
      </c>
      <c r="E1410">
        <v>45.34</v>
      </c>
      <c r="F1410">
        <v>14693800</v>
      </c>
      <c r="G1410">
        <v>44.4</v>
      </c>
    </row>
    <row r="1411" spans="1:7">
      <c r="A1411" s="1">
        <v>41645</v>
      </c>
      <c r="B1411">
        <v>45.53</v>
      </c>
      <c r="C1411">
        <v>45.81</v>
      </c>
      <c r="D1411">
        <v>45.36</v>
      </c>
      <c r="E1411">
        <v>45.42</v>
      </c>
      <c r="F1411">
        <v>18438900</v>
      </c>
      <c r="G1411">
        <v>44.48</v>
      </c>
    </row>
    <row r="1412" spans="1:7">
      <c r="A1412" s="1">
        <v>41646</v>
      </c>
      <c r="B1412">
        <v>45.8</v>
      </c>
      <c r="C1412">
        <v>45.8</v>
      </c>
      <c r="D1412">
        <v>45.22</v>
      </c>
      <c r="E1412">
        <v>45.4</v>
      </c>
      <c r="F1412">
        <v>16897000</v>
      </c>
      <c r="G1412">
        <v>44.46</v>
      </c>
    </row>
    <row r="1413" spans="1:7">
      <c r="A1413" s="1">
        <v>41647</v>
      </c>
      <c r="B1413">
        <v>45.4</v>
      </c>
      <c r="C1413">
        <v>45.95</v>
      </c>
      <c r="D1413">
        <v>45.35</v>
      </c>
      <c r="E1413">
        <v>45.92</v>
      </c>
      <c r="F1413">
        <v>20850700</v>
      </c>
      <c r="G1413">
        <v>44.97</v>
      </c>
    </row>
    <row r="1414" spans="1:7">
      <c r="A1414" s="1">
        <v>41648</v>
      </c>
      <c r="B1414">
        <v>45.97</v>
      </c>
      <c r="C1414">
        <v>46.2</v>
      </c>
      <c r="D1414">
        <v>45.8</v>
      </c>
      <c r="E1414">
        <v>46.16</v>
      </c>
      <c r="F1414">
        <v>14229900</v>
      </c>
      <c r="G1414">
        <v>45.21</v>
      </c>
    </row>
    <row r="1415" spans="1:7">
      <c r="A1415" s="1">
        <v>41649</v>
      </c>
      <c r="B1415">
        <v>46.06</v>
      </c>
      <c r="C1415">
        <v>46.06</v>
      </c>
      <c r="D1415">
        <v>45.63</v>
      </c>
      <c r="E1415">
        <v>45.94</v>
      </c>
      <c r="F1415">
        <v>15386700</v>
      </c>
      <c r="G1415">
        <v>44.99</v>
      </c>
    </row>
    <row r="1416" spans="1:7">
      <c r="A1416" s="1">
        <v>41652</v>
      </c>
      <c r="B1416">
        <v>45.96</v>
      </c>
      <c r="C1416">
        <v>46.11</v>
      </c>
      <c r="D1416">
        <v>45.45</v>
      </c>
      <c r="E1416">
        <v>45.56</v>
      </c>
      <c r="F1416">
        <v>20950900</v>
      </c>
      <c r="G1416">
        <v>44.62</v>
      </c>
    </row>
    <row r="1417" spans="1:7">
      <c r="A1417" s="1">
        <v>41653</v>
      </c>
      <c r="B1417">
        <v>45.48</v>
      </c>
      <c r="C1417">
        <v>45.84</v>
      </c>
      <c r="D1417">
        <v>44.92</v>
      </c>
      <c r="E1417">
        <v>45.59</v>
      </c>
      <c r="F1417">
        <v>28487500</v>
      </c>
      <c r="G1417">
        <v>44.65</v>
      </c>
    </row>
    <row r="1418" spans="1:7">
      <c r="A1418" s="1">
        <v>41654</v>
      </c>
      <c r="B1418">
        <v>45.94</v>
      </c>
      <c r="C1418">
        <v>46.74</v>
      </c>
      <c r="D1418">
        <v>45.76</v>
      </c>
      <c r="E1418">
        <v>46.4</v>
      </c>
      <c r="F1418">
        <v>27394500</v>
      </c>
      <c r="G1418">
        <v>45.44</v>
      </c>
    </row>
    <row r="1419" spans="1:7">
      <c r="A1419" s="1">
        <v>41655</v>
      </c>
      <c r="B1419">
        <v>46.3</v>
      </c>
      <c r="C1419">
        <v>46.46</v>
      </c>
      <c r="D1419">
        <v>46.07</v>
      </c>
      <c r="E1419">
        <v>46.39</v>
      </c>
      <c r="F1419">
        <v>12892600</v>
      </c>
      <c r="G1419">
        <v>45.43</v>
      </c>
    </row>
    <row r="1420" spans="1:7">
      <c r="A1420" s="1">
        <v>41656</v>
      </c>
      <c r="B1420">
        <v>46.48</v>
      </c>
      <c r="C1420">
        <v>46.56</v>
      </c>
      <c r="D1420">
        <v>46.14</v>
      </c>
      <c r="E1420">
        <v>46.39</v>
      </c>
      <c r="F1420">
        <v>15168200</v>
      </c>
      <c r="G1420">
        <v>45.43</v>
      </c>
    </row>
    <row r="1421" spans="1:7">
      <c r="A1421" s="1">
        <v>41660</v>
      </c>
      <c r="B1421">
        <v>46.51</v>
      </c>
      <c r="C1421">
        <v>46.84</v>
      </c>
      <c r="D1421">
        <v>46.24</v>
      </c>
      <c r="E1421">
        <v>46.5</v>
      </c>
      <c r="F1421">
        <v>15533900</v>
      </c>
      <c r="G1421">
        <v>45.54</v>
      </c>
    </row>
    <row r="1422" spans="1:7">
      <c r="A1422" s="1">
        <v>41661</v>
      </c>
      <c r="B1422">
        <v>46.74</v>
      </c>
      <c r="C1422">
        <v>46.83</v>
      </c>
      <c r="D1422">
        <v>46.5</v>
      </c>
      <c r="E1422">
        <v>46.67</v>
      </c>
      <c r="F1422">
        <v>11817300</v>
      </c>
      <c r="G1422">
        <v>45.71</v>
      </c>
    </row>
    <row r="1423" spans="1:7">
      <c r="A1423" s="1">
        <v>41662</v>
      </c>
      <c r="B1423">
        <v>46.4</v>
      </c>
      <c r="C1423">
        <v>46.45</v>
      </c>
      <c r="D1423">
        <v>46</v>
      </c>
      <c r="E1423">
        <v>46.35</v>
      </c>
      <c r="F1423">
        <v>19825200</v>
      </c>
      <c r="G1423">
        <v>45.39</v>
      </c>
    </row>
    <row r="1424" spans="1:7">
      <c r="A1424" s="1">
        <v>41663</v>
      </c>
      <c r="B1424">
        <v>46.04</v>
      </c>
      <c r="C1424">
        <v>46.16</v>
      </c>
      <c r="D1424">
        <v>45.48</v>
      </c>
      <c r="E1424">
        <v>45.48</v>
      </c>
      <c r="F1424">
        <v>20115400</v>
      </c>
      <c r="G1424">
        <v>44.54</v>
      </c>
    </row>
    <row r="1425" spans="1:7">
      <c r="A1425" s="1">
        <v>41666</v>
      </c>
      <c r="B1425">
        <v>45.53</v>
      </c>
      <c r="C1425">
        <v>45.88</v>
      </c>
      <c r="D1425">
        <v>45.23</v>
      </c>
      <c r="E1425">
        <v>45.53</v>
      </c>
      <c r="F1425">
        <v>21323600</v>
      </c>
      <c r="G1425">
        <v>44.59</v>
      </c>
    </row>
    <row r="1426" spans="1:7">
      <c r="A1426" s="1">
        <v>41667</v>
      </c>
      <c r="B1426">
        <v>45.79</v>
      </c>
      <c r="C1426">
        <v>46.24</v>
      </c>
      <c r="D1426">
        <v>45.65</v>
      </c>
      <c r="E1426">
        <v>45.96</v>
      </c>
      <c r="F1426">
        <v>16117300</v>
      </c>
      <c r="G1426">
        <v>45.01</v>
      </c>
    </row>
    <row r="1427" spans="1:7">
      <c r="A1427" s="1">
        <v>41668</v>
      </c>
      <c r="B1427">
        <v>45.63</v>
      </c>
      <c r="C1427">
        <v>46.21</v>
      </c>
      <c r="D1427">
        <v>45.49</v>
      </c>
      <c r="E1427">
        <v>45.59</v>
      </c>
      <c r="F1427">
        <v>20428800</v>
      </c>
      <c r="G1427">
        <v>44.65</v>
      </c>
    </row>
    <row r="1428" spans="1:7">
      <c r="A1428" s="1">
        <v>41669</v>
      </c>
      <c r="B1428">
        <v>45.85</v>
      </c>
      <c r="C1428">
        <v>46.2</v>
      </c>
      <c r="D1428">
        <v>45.77</v>
      </c>
      <c r="E1428">
        <v>46.05</v>
      </c>
      <c r="F1428">
        <v>12623600</v>
      </c>
      <c r="G1428">
        <v>45.1</v>
      </c>
    </row>
    <row r="1429" spans="1:7">
      <c r="A1429" s="1">
        <v>41670</v>
      </c>
      <c r="B1429">
        <v>45.41</v>
      </c>
      <c r="C1429">
        <v>45.71</v>
      </c>
      <c r="D1429">
        <v>45.23</v>
      </c>
      <c r="E1429">
        <v>45.34</v>
      </c>
      <c r="F1429">
        <v>27251200</v>
      </c>
      <c r="G1429">
        <v>44.4</v>
      </c>
    </row>
    <row r="1430" spans="1:7">
      <c r="A1430" s="1">
        <v>41673</v>
      </c>
      <c r="B1430">
        <v>45.31</v>
      </c>
      <c r="C1430">
        <v>45.62</v>
      </c>
      <c r="D1430">
        <v>44.32</v>
      </c>
      <c r="E1430">
        <v>44.43</v>
      </c>
      <c r="F1430">
        <v>29540200</v>
      </c>
      <c r="G1430">
        <v>43.51</v>
      </c>
    </row>
    <row r="1431" spans="1:7">
      <c r="A1431" s="1">
        <v>41674</v>
      </c>
      <c r="B1431">
        <v>44.57</v>
      </c>
      <c r="C1431">
        <v>44.82</v>
      </c>
      <c r="D1431">
        <v>44.23</v>
      </c>
      <c r="E1431">
        <v>44.77</v>
      </c>
      <c r="F1431">
        <v>20744800</v>
      </c>
      <c r="G1431">
        <v>43.85</v>
      </c>
    </row>
    <row r="1432" spans="1:7">
      <c r="A1432" s="1">
        <v>41675</v>
      </c>
      <c r="B1432">
        <v>44.6</v>
      </c>
      <c r="C1432">
        <v>44.63</v>
      </c>
      <c r="D1432">
        <v>44.17</v>
      </c>
      <c r="E1432">
        <v>44.23</v>
      </c>
      <c r="F1432">
        <v>21998800</v>
      </c>
      <c r="G1432">
        <v>43.61</v>
      </c>
    </row>
    <row r="1433" spans="1:7">
      <c r="A1433" s="1">
        <v>41676</v>
      </c>
      <c r="B1433">
        <v>44.37</v>
      </c>
      <c r="C1433">
        <v>44.79</v>
      </c>
      <c r="D1433">
        <v>44.27</v>
      </c>
      <c r="E1433">
        <v>44.78</v>
      </c>
      <c r="F1433">
        <v>21043100</v>
      </c>
      <c r="G1433">
        <v>44.15</v>
      </c>
    </row>
    <row r="1434" spans="1:7">
      <c r="A1434" s="1">
        <v>41677</v>
      </c>
      <c r="B1434">
        <v>45.05</v>
      </c>
      <c r="C1434">
        <v>45.4</v>
      </c>
      <c r="D1434">
        <v>44.84</v>
      </c>
      <c r="E1434">
        <v>45.37</v>
      </c>
      <c r="F1434">
        <v>16773000</v>
      </c>
      <c r="G1434">
        <v>44.73</v>
      </c>
    </row>
    <row r="1435" spans="1:7">
      <c r="A1435" s="1">
        <v>41680</v>
      </c>
      <c r="B1435">
        <v>45.39</v>
      </c>
      <c r="C1435">
        <v>45.62</v>
      </c>
      <c r="D1435">
        <v>45.22</v>
      </c>
      <c r="E1435">
        <v>45.52</v>
      </c>
      <c r="F1435">
        <v>12501500</v>
      </c>
      <c r="G1435">
        <v>44.88</v>
      </c>
    </row>
    <row r="1436" spans="1:7">
      <c r="A1436" s="1">
        <v>41681</v>
      </c>
      <c r="B1436">
        <v>45.54</v>
      </c>
      <c r="C1436">
        <v>46.09</v>
      </c>
      <c r="D1436">
        <v>45.46</v>
      </c>
      <c r="E1436">
        <v>45.97</v>
      </c>
      <c r="F1436">
        <v>13561100</v>
      </c>
      <c r="G1436">
        <v>45.33</v>
      </c>
    </row>
    <row r="1437" spans="1:7">
      <c r="A1437" s="1">
        <v>41682</v>
      </c>
      <c r="B1437">
        <v>45.96</v>
      </c>
      <c r="C1437">
        <v>46.25</v>
      </c>
      <c r="D1437">
        <v>45.81</v>
      </c>
      <c r="E1437">
        <v>45.99</v>
      </c>
      <c r="F1437">
        <v>12175700</v>
      </c>
      <c r="G1437">
        <v>45.35</v>
      </c>
    </row>
    <row r="1438" spans="1:7">
      <c r="A1438" s="1">
        <v>41683</v>
      </c>
      <c r="B1438">
        <v>45.56</v>
      </c>
      <c r="C1438">
        <v>46.07</v>
      </c>
      <c r="D1438">
        <v>45.44</v>
      </c>
      <c r="E1438">
        <v>45.98</v>
      </c>
      <c r="F1438">
        <v>14597400</v>
      </c>
      <c r="G1438">
        <v>45.34</v>
      </c>
    </row>
    <row r="1439" spans="1:7">
      <c r="A1439" s="1">
        <v>41684</v>
      </c>
      <c r="B1439">
        <v>46.03</v>
      </c>
      <c r="C1439">
        <v>46.28</v>
      </c>
      <c r="D1439">
        <v>45.81</v>
      </c>
      <c r="E1439">
        <v>46.13</v>
      </c>
      <c r="F1439">
        <v>11165300</v>
      </c>
      <c r="G1439">
        <v>45.48</v>
      </c>
    </row>
    <row r="1440" spans="1:7">
      <c r="A1440" s="1">
        <v>41688</v>
      </c>
      <c r="B1440">
        <v>46.29</v>
      </c>
      <c r="C1440">
        <v>46.33</v>
      </c>
      <c r="D1440">
        <v>46.07</v>
      </c>
      <c r="E1440">
        <v>46.13</v>
      </c>
      <c r="F1440">
        <v>12120400</v>
      </c>
      <c r="G1440">
        <v>45.48</v>
      </c>
    </row>
    <row r="1441" spans="1:7">
      <c r="A1441" s="1">
        <v>41689</v>
      </c>
      <c r="B1441">
        <v>46.05</v>
      </c>
      <c r="C1441">
        <v>46.25</v>
      </c>
      <c r="D1441">
        <v>45.48</v>
      </c>
      <c r="E1441">
        <v>45.53</v>
      </c>
      <c r="F1441">
        <v>16187900</v>
      </c>
      <c r="G1441">
        <v>44.89</v>
      </c>
    </row>
    <row r="1442" spans="1:7">
      <c r="A1442" s="1">
        <v>41690</v>
      </c>
      <c r="B1442">
        <v>45.39</v>
      </c>
      <c r="C1442">
        <v>45.85</v>
      </c>
      <c r="D1442">
        <v>45.25</v>
      </c>
      <c r="E1442">
        <v>45.63</v>
      </c>
      <c r="F1442">
        <v>13388500</v>
      </c>
      <c r="G1442">
        <v>44.99</v>
      </c>
    </row>
    <row r="1443" spans="1:7">
      <c r="A1443" s="1">
        <v>41691</v>
      </c>
      <c r="B1443">
        <v>45.62</v>
      </c>
      <c r="C1443">
        <v>46.06</v>
      </c>
      <c r="D1443">
        <v>45.48</v>
      </c>
      <c r="E1443">
        <v>45.6</v>
      </c>
      <c r="F1443">
        <v>15411100</v>
      </c>
      <c r="G1443">
        <v>44.96</v>
      </c>
    </row>
    <row r="1444" spans="1:7">
      <c r="A1444" s="1">
        <v>41694</v>
      </c>
      <c r="B1444">
        <v>45.73</v>
      </c>
      <c r="C1444">
        <v>46.43</v>
      </c>
      <c r="D1444">
        <v>45.7</v>
      </c>
      <c r="E1444">
        <v>46.08</v>
      </c>
      <c r="F1444">
        <v>14106700</v>
      </c>
      <c r="G1444">
        <v>45.43</v>
      </c>
    </row>
    <row r="1445" spans="1:7">
      <c r="A1445" s="1">
        <v>41695</v>
      </c>
      <c r="B1445">
        <v>46.2</v>
      </c>
      <c r="C1445">
        <v>46.26</v>
      </c>
      <c r="D1445">
        <v>45.95</v>
      </c>
      <c r="E1445">
        <v>46.08</v>
      </c>
      <c r="F1445">
        <v>13751600</v>
      </c>
      <c r="G1445">
        <v>45.43</v>
      </c>
    </row>
    <row r="1446" spans="1:7">
      <c r="A1446" s="1">
        <v>41696</v>
      </c>
      <c r="B1446">
        <v>46.35</v>
      </c>
      <c r="C1446">
        <v>46.43</v>
      </c>
      <c r="D1446">
        <v>45.81</v>
      </c>
      <c r="E1446">
        <v>46.05</v>
      </c>
      <c r="F1446">
        <v>13910700</v>
      </c>
      <c r="G1446">
        <v>45.4</v>
      </c>
    </row>
    <row r="1447" spans="1:7">
      <c r="A1447" s="1">
        <v>41697</v>
      </c>
      <c r="B1447">
        <v>45.95</v>
      </c>
      <c r="C1447">
        <v>46.08</v>
      </c>
      <c r="D1447">
        <v>45.61</v>
      </c>
      <c r="E1447">
        <v>46.05</v>
      </c>
      <c r="F1447">
        <v>13799700</v>
      </c>
      <c r="G1447">
        <v>45.4</v>
      </c>
    </row>
    <row r="1448" spans="1:7">
      <c r="A1448" s="1">
        <v>41698</v>
      </c>
      <c r="B1448">
        <v>46.1</v>
      </c>
      <c r="C1448">
        <v>46.65</v>
      </c>
      <c r="D1448">
        <v>46.01</v>
      </c>
      <c r="E1448">
        <v>46.42</v>
      </c>
      <c r="F1448">
        <v>16347300</v>
      </c>
      <c r="G1448">
        <v>45.77</v>
      </c>
    </row>
    <row r="1449" spans="1:7">
      <c r="A1449" s="1">
        <v>41701</v>
      </c>
      <c r="B1449">
        <v>46.11</v>
      </c>
      <c r="C1449">
        <v>46.24</v>
      </c>
      <c r="D1449">
        <v>45.96</v>
      </c>
      <c r="E1449">
        <v>46.15</v>
      </c>
      <c r="F1449">
        <v>16067600</v>
      </c>
      <c r="G1449">
        <v>45.5</v>
      </c>
    </row>
    <row r="1450" spans="1:7">
      <c r="A1450" s="1">
        <v>41702</v>
      </c>
      <c r="B1450">
        <v>46.72</v>
      </c>
      <c r="C1450">
        <v>46.8</v>
      </c>
      <c r="D1450">
        <v>46.43</v>
      </c>
      <c r="E1450">
        <v>46.74</v>
      </c>
      <c r="F1450">
        <v>14881900</v>
      </c>
      <c r="G1450">
        <v>46.08</v>
      </c>
    </row>
    <row r="1451" spans="1:7">
      <c r="A1451" s="1">
        <v>41703</v>
      </c>
      <c r="B1451">
        <v>46.82</v>
      </c>
      <c r="C1451">
        <v>47.23</v>
      </c>
      <c r="D1451">
        <v>46.69</v>
      </c>
      <c r="E1451">
        <v>47.09</v>
      </c>
      <c r="F1451">
        <v>13643700</v>
      </c>
      <c r="G1451">
        <v>46.43</v>
      </c>
    </row>
    <row r="1452" spans="1:7">
      <c r="A1452" s="1">
        <v>41704</v>
      </c>
      <c r="B1452">
        <v>47.29</v>
      </c>
      <c r="C1452">
        <v>47.5</v>
      </c>
      <c r="D1452">
        <v>47.17</v>
      </c>
      <c r="E1452">
        <v>47.34</v>
      </c>
      <c r="F1452">
        <v>14726300</v>
      </c>
      <c r="G1452">
        <v>46.68</v>
      </c>
    </row>
    <row r="1453" spans="1:7">
      <c r="A1453" s="1">
        <v>41705</v>
      </c>
      <c r="B1453">
        <v>47.76</v>
      </c>
      <c r="C1453">
        <v>48.48</v>
      </c>
      <c r="D1453">
        <v>47.6</v>
      </c>
      <c r="E1453">
        <v>47.95</v>
      </c>
      <c r="F1453">
        <v>20491600</v>
      </c>
      <c r="G1453">
        <v>47.28</v>
      </c>
    </row>
    <row r="1454" spans="1:7">
      <c r="A1454" s="1">
        <v>41708</v>
      </c>
      <c r="B1454">
        <v>47.9</v>
      </c>
      <c r="C1454">
        <v>48.28</v>
      </c>
      <c r="D1454">
        <v>47.58</v>
      </c>
      <c r="E1454">
        <v>48.15</v>
      </c>
      <c r="F1454">
        <v>11810200</v>
      </c>
      <c r="G1454">
        <v>47.47</v>
      </c>
    </row>
    <row r="1455" spans="1:7">
      <c r="A1455" s="1">
        <v>41709</v>
      </c>
      <c r="B1455">
        <v>48.34</v>
      </c>
      <c r="C1455">
        <v>48.36</v>
      </c>
      <c r="D1455">
        <v>47.72</v>
      </c>
      <c r="E1455">
        <v>47.81</v>
      </c>
      <c r="F1455">
        <v>13373600</v>
      </c>
      <c r="G1455">
        <v>47.14</v>
      </c>
    </row>
    <row r="1456" spans="1:7">
      <c r="A1456" s="1">
        <v>41710</v>
      </c>
      <c r="B1456">
        <v>47.7</v>
      </c>
      <c r="C1456">
        <v>48.13</v>
      </c>
      <c r="D1456">
        <v>47.56</v>
      </c>
      <c r="E1456">
        <v>48.12</v>
      </c>
      <c r="F1456">
        <v>13497400</v>
      </c>
      <c r="G1456">
        <v>47.45</v>
      </c>
    </row>
    <row r="1457" spans="1:7">
      <c r="A1457" s="1">
        <v>41711</v>
      </c>
      <c r="B1457">
        <v>48.23</v>
      </c>
      <c r="C1457">
        <v>48.3</v>
      </c>
      <c r="D1457">
        <v>47.74</v>
      </c>
      <c r="E1457">
        <v>47.84</v>
      </c>
      <c r="F1457">
        <v>14813900</v>
      </c>
      <c r="G1457">
        <v>47.17</v>
      </c>
    </row>
    <row r="1458" spans="1:7">
      <c r="A1458" s="1">
        <v>41712</v>
      </c>
      <c r="B1458">
        <v>47.59</v>
      </c>
      <c r="C1458">
        <v>48.07</v>
      </c>
      <c r="D1458">
        <v>47.27</v>
      </c>
      <c r="E1458">
        <v>47.4</v>
      </c>
      <c r="F1458">
        <v>15347300</v>
      </c>
      <c r="G1458">
        <v>46.74</v>
      </c>
    </row>
    <row r="1459" spans="1:7">
      <c r="A1459" s="1">
        <v>41715</v>
      </c>
      <c r="B1459">
        <v>47.7</v>
      </c>
      <c r="C1459">
        <v>48.17</v>
      </c>
      <c r="D1459">
        <v>47.58</v>
      </c>
      <c r="E1459">
        <v>48.13</v>
      </c>
      <c r="F1459">
        <v>11085700</v>
      </c>
      <c r="G1459">
        <v>47.45</v>
      </c>
    </row>
    <row r="1460" spans="1:7">
      <c r="A1460" s="1">
        <v>41716</v>
      </c>
      <c r="B1460">
        <v>48.17</v>
      </c>
      <c r="C1460">
        <v>48.45</v>
      </c>
      <c r="D1460">
        <v>48.12</v>
      </c>
      <c r="E1460">
        <v>48.4</v>
      </c>
      <c r="F1460">
        <v>9757400</v>
      </c>
      <c r="G1460">
        <v>47.72</v>
      </c>
    </row>
    <row r="1461" spans="1:7">
      <c r="A1461" s="1">
        <v>41717</v>
      </c>
      <c r="B1461">
        <v>48.38</v>
      </c>
      <c r="C1461">
        <v>48.41</v>
      </c>
      <c r="D1461">
        <v>47.48</v>
      </c>
      <c r="E1461">
        <v>47.81</v>
      </c>
      <c r="F1461">
        <v>28293000</v>
      </c>
      <c r="G1461">
        <v>47.14</v>
      </c>
    </row>
    <row r="1462" spans="1:7">
      <c r="A1462" s="1">
        <v>41718</v>
      </c>
      <c r="B1462">
        <v>47.7</v>
      </c>
      <c r="C1462">
        <v>49.36</v>
      </c>
      <c r="D1462">
        <v>47.7</v>
      </c>
      <c r="E1462">
        <v>49.03</v>
      </c>
      <c r="F1462">
        <v>25208400</v>
      </c>
      <c r="G1462">
        <v>48.34</v>
      </c>
    </row>
    <row r="1463" spans="1:7">
      <c r="A1463" s="1">
        <v>41719</v>
      </c>
      <c r="B1463">
        <v>49.79</v>
      </c>
      <c r="C1463">
        <v>49.97</v>
      </c>
      <c r="D1463">
        <v>49.04</v>
      </c>
      <c r="E1463">
        <v>49.12</v>
      </c>
      <c r="F1463">
        <v>30999100</v>
      </c>
      <c r="G1463">
        <v>48.43</v>
      </c>
    </row>
    <row r="1464" spans="1:7">
      <c r="A1464" s="1">
        <v>41722</v>
      </c>
      <c r="B1464">
        <v>49.48</v>
      </c>
      <c r="C1464">
        <v>49.49</v>
      </c>
      <c r="D1464">
        <v>48.82</v>
      </c>
      <c r="E1464">
        <v>48.98</v>
      </c>
      <c r="F1464">
        <v>19677600</v>
      </c>
      <c r="G1464">
        <v>48.29</v>
      </c>
    </row>
    <row r="1465" spans="1:7">
      <c r="A1465" s="1">
        <v>41723</v>
      </c>
      <c r="B1465">
        <v>49.25</v>
      </c>
      <c r="C1465">
        <v>49.27</v>
      </c>
      <c r="D1465">
        <v>48.91</v>
      </c>
      <c r="E1465">
        <v>48.96</v>
      </c>
      <c r="F1465">
        <v>14659400</v>
      </c>
      <c r="G1465">
        <v>48.27</v>
      </c>
    </row>
    <row r="1466" spans="1:7">
      <c r="A1466" s="1">
        <v>41724</v>
      </c>
      <c r="B1466">
        <v>49.19</v>
      </c>
      <c r="C1466">
        <v>49.2</v>
      </c>
      <c r="D1466">
        <v>48.46</v>
      </c>
      <c r="E1466">
        <v>48.5</v>
      </c>
      <c r="F1466">
        <v>17399800</v>
      </c>
      <c r="G1466">
        <v>47.82</v>
      </c>
    </row>
    <row r="1467" spans="1:7">
      <c r="A1467" s="1">
        <v>41725</v>
      </c>
      <c r="B1467">
        <v>49.51</v>
      </c>
      <c r="C1467">
        <v>49.79</v>
      </c>
      <c r="D1467">
        <v>48.65</v>
      </c>
      <c r="E1467">
        <v>49.1</v>
      </c>
      <c r="F1467">
        <v>29075100</v>
      </c>
      <c r="G1467">
        <v>48.41</v>
      </c>
    </row>
    <row r="1468" spans="1:7">
      <c r="A1468" s="1">
        <v>41726</v>
      </c>
      <c r="B1468">
        <v>49.14</v>
      </c>
      <c r="C1468">
        <v>49.61</v>
      </c>
      <c r="D1468">
        <v>49.05</v>
      </c>
      <c r="E1468">
        <v>49.29</v>
      </c>
      <c r="F1468">
        <v>15008000</v>
      </c>
      <c r="G1468">
        <v>48.6</v>
      </c>
    </row>
    <row r="1469" spans="1:7">
      <c r="A1469" s="1">
        <v>41729</v>
      </c>
      <c r="B1469">
        <v>49.75</v>
      </c>
      <c r="C1469">
        <v>49.91</v>
      </c>
      <c r="D1469">
        <v>49.46</v>
      </c>
      <c r="E1469">
        <v>49.74</v>
      </c>
      <c r="F1469">
        <v>17901800</v>
      </c>
      <c r="G1469">
        <v>49.04</v>
      </c>
    </row>
    <row r="1470" spans="1:7">
      <c r="A1470" s="1">
        <v>41730</v>
      </c>
      <c r="B1470">
        <v>49.88</v>
      </c>
      <c r="C1470">
        <v>49.93</v>
      </c>
      <c r="D1470">
        <v>49.5</v>
      </c>
      <c r="E1470">
        <v>49.77</v>
      </c>
      <c r="F1470">
        <v>16397000</v>
      </c>
      <c r="G1470">
        <v>49.07</v>
      </c>
    </row>
    <row r="1471" spans="1:7">
      <c r="A1471" s="1">
        <v>41731</v>
      </c>
      <c r="B1471">
        <v>49.77</v>
      </c>
      <c r="C1471">
        <v>49.88</v>
      </c>
      <c r="D1471">
        <v>49.51</v>
      </c>
      <c r="E1471">
        <v>49.76</v>
      </c>
      <c r="F1471">
        <v>13036800</v>
      </c>
      <c r="G1471">
        <v>49.06</v>
      </c>
    </row>
    <row r="1472" spans="1:7">
      <c r="A1472" s="1">
        <v>41732</v>
      </c>
      <c r="B1472">
        <v>49.81</v>
      </c>
      <c r="C1472">
        <v>49.89</v>
      </c>
      <c r="D1472">
        <v>49.56</v>
      </c>
      <c r="E1472">
        <v>49.83</v>
      </c>
      <c r="F1472">
        <v>9598900</v>
      </c>
      <c r="G1472">
        <v>49.13</v>
      </c>
    </row>
    <row r="1473" spans="1:7">
      <c r="A1473" s="1">
        <v>41733</v>
      </c>
      <c r="B1473">
        <v>50.05</v>
      </c>
      <c r="C1473">
        <v>50.49</v>
      </c>
      <c r="D1473">
        <v>49.56</v>
      </c>
      <c r="E1473">
        <v>49.56</v>
      </c>
      <c r="F1473">
        <v>18702400</v>
      </c>
      <c r="G1473">
        <v>48.86</v>
      </c>
    </row>
    <row r="1474" spans="1:7">
      <c r="A1474" s="1">
        <v>41736</v>
      </c>
      <c r="B1474">
        <v>49.58</v>
      </c>
      <c r="C1474">
        <v>49.67</v>
      </c>
      <c r="D1474">
        <v>48.65</v>
      </c>
      <c r="E1474">
        <v>48.66</v>
      </c>
      <c r="F1474">
        <v>19653700</v>
      </c>
      <c r="G1474">
        <v>47.98</v>
      </c>
    </row>
    <row r="1475" spans="1:7">
      <c r="A1475" s="1">
        <v>41737</v>
      </c>
      <c r="B1475">
        <v>48.66</v>
      </c>
      <c r="C1475">
        <v>49</v>
      </c>
      <c r="D1475">
        <v>48.44</v>
      </c>
      <c r="E1475">
        <v>48.83</v>
      </c>
      <c r="F1475">
        <v>19086900</v>
      </c>
      <c r="G1475">
        <v>48.15</v>
      </c>
    </row>
    <row r="1476" spans="1:7">
      <c r="A1476" s="1">
        <v>41738</v>
      </c>
      <c r="B1476">
        <v>49.07</v>
      </c>
      <c r="C1476">
        <v>49.1</v>
      </c>
      <c r="D1476">
        <v>48.61</v>
      </c>
      <c r="E1476">
        <v>49.1</v>
      </c>
      <c r="F1476">
        <v>15928100</v>
      </c>
      <c r="G1476">
        <v>48.41</v>
      </c>
    </row>
    <row r="1477" spans="1:7">
      <c r="A1477" s="1">
        <v>41739</v>
      </c>
      <c r="B1477">
        <v>49.22</v>
      </c>
      <c r="C1477">
        <v>49.22</v>
      </c>
      <c r="D1477">
        <v>47.71</v>
      </c>
      <c r="E1477">
        <v>47.71</v>
      </c>
      <c r="F1477">
        <v>24910800</v>
      </c>
      <c r="G1477">
        <v>47.04</v>
      </c>
    </row>
    <row r="1478" spans="1:7">
      <c r="A1478" s="1">
        <v>41740</v>
      </c>
      <c r="B1478">
        <v>47.45</v>
      </c>
      <c r="C1478">
        <v>48.87</v>
      </c>
      <c r="D1478">
        <v>46.72</v>
      </c>
      <c r="E1478">
        <v>48.08</v>
      </c>
      <c r="F1478">
        <v>36426700</v>
      </c>
      <c r="G1478">
        <v>47.41</v>
      </c>
    </row>
    <row r="1479" spans="1:7">
      <c r="A1479" s="1">
        <v>41743</v>
      </c>
      <c r="B1479">
        <v>48.37</v>
      </c>
      <c r="C1479">
        <v>48.68</v>
      </c>
      <c r="D1479">
        <v>47.44</v>
      </c>
      <c r="E1479">
        <v>48.11</v>
      </c>
      <c r="F1479">
        <v>24321400</v>
      </c>
      <c r="G1479">
        <v>47.44</v>
      </c>
    </row>
    <row r="1480" spans="1:7">
      <c r="A1480" s="1">
        <v>41744</v>
      </c>
      <c r="B1480">
        <v>48.27</v>
      </c>
      <c r="C1480">
        <v>48.88</v>
      </c>
      <c r="D1480">
        <v>48.04</v>
      </c>
      <c r="E1480">
        <v>48.78</v>
      </c>
      <c r="F1480">
        <v>21749600</v>
      </c>
      <c r="G1480">
        <v>48.1</v>
      </c>
    </row>
    <row r="1481" spans="1:7">
      <c r="A1481" s="1">
        <v>41745</v>
      </c>
      <c r="B1481">
        <v>49.06</v>
      </c>
      <c r="C1481">
        <v>49.23</v>
      </c>
      <c r="D1481">
        <v>48.63</v>
      </c>
      <c r="E1481">
        <v>49.09</v>
      </c>
      <c r="F1481">
        <v>17866000</v>
      </c>
      <c r="G1481">
        <v>48.4</v>
      </c>
    </row>
    <row r="1482" spans="1:7">
      <c r="A1482" s="1">
        <v>41746</v>
      </c>
      <c r="B1482">
        <v>49.02</v>
      </c>
      <c r="C1482">
        <v>49.29</v>
      </c>
      <c r="D1482">
        <v>48.8</v>
      </c>
      <c r="E1482">
        <v>48.93</v>
      </c>
      <c r="F1482">
        <v>19399900</v>
      </c>
      <c r="G1482">
        <v>48.24</v>
      </c>
    </row>
    <row r="1483" spans="1:7">
      <c r="A1483" s="1">
        <v>41750</v>
      </c>
      <c r="B1483">
        <v>49.08</v>
      </c>
      <c r="C1483">
        <v>49.33</v>
      </c>
      <c r="D1483">
        <v>48.96</v>
      </c>
      <c r="E1483">
        <v>49.12</v>
      </c>
      <c r="F1483">
        <v>12478000</v>
      </c>
      <c r="G1483">
        <v>48.43</v>
      </c>
    </row>
    <row r="1484" spans="1:7">
      <c r="A1484" s="1">
        <v>41751</v>
      </c>
      <c r="B1484">
        <v>49.04</v>
      </c>
      <c r="C1484">
        <v>49.49</v>
      </c>
      <c r="D1484">
        <v>48.9</v>
      </c>
      <c r="E1484">
        <v>49.23</v>
      </c>
      <c r="F1484">
        <v>14203800</v>
      </c>
      <c r="G1484">
        <v>48.54</v>
      </c>
    </row>
    <row r="1485" spans="1:7">
      <c r="A1485" s="1">
        <v>41752</v>
      </c>
      <c r="B1485">
        <v>49.2</v>
      </c>
      <c r="C1485">
        <v>49.67</v>
      </c>
      <c r="D1485">
        <v>49.2</v>
      </c>
      <c r="E1485">
        <v>49.59</v>
      </c>
      <c r="F1485">
        <v>13309900</v>
      </c>
      <c r="G1485">
        <v>48.89</v>
      </c>
    </row>
    <row r="1486" spans="1:7">
      <c r="A1486" s="1">
        <v>41753</v>
      </c>
      <c r="B1486">
        <v>49.74</v>
      </c>
      <c r="C1486">
        <v>49.74</v>
      </c>
      <c r="D1486">
        <v>49.17</v>
      </c>
      <c r="E1486">
        <v>49.32</v>
      </c>
      <c r="F1486">
        <v>12617100</v>
      </c>
      <c r="G1486">
        <v>48.63</v>
      </c>
    </row>
    <row r="1487" spans="1:7">
      <c r="A1487" s="1">
        <v>41754</v>
      </c>
      <c r="B1487">
        <v>49.27</v>
      </c>
      <c r="C1487">
        <v>49.45</v>
      </c>
      <c r="D1487">
        <v>49</v>
      </c>
      <c r="E1487">
        <v>49.05</v>
      </c>
      <c r="F1487">
        <v>16274500</v>
      </c>
      <c r="G1487">
        <v>48.36</v>
      </c>
    </row>
    <row r="1488" spans="1:7">
      <c r="A1488" s="1">
        <v>41757</v>
      </c>
      <c r="B1488">
        <v>49.27</v>
      </c>
      <c r="C1488">
        <v>49.33</v>
      </c>
      <c r="D1488">
        <v>48.53</v>
      </c>
      <c r="E1488">
        <v>48.94</v>
      </c>
      <c r="F1488">
        <v>18411700</v>
      </c>
      <c r="G1488">
        <v>48.25</v>
      </c>
    </row>
    <row r="1489" spans="1:7">
      <c r="A1489" s="1">
        <v>41758</v>
      </c>
      <c r="B1489">
        <v>49.27</v>
      </c>
      <c r="C1489">
        <v>49.51</v>
      </c>
      <c r="D1489">
        <v>49.13</v>
      </c>
      <c r="E1489">
        <v>49.47</v>
      </c>
      <c r="F1489">
        <v>14745800</v>
      </c>
      <c r="G1489">
        <v>48.78</v>
      </c>
    </row>
    <row r="1490" spans="1:7">
      <c r="A1490" s="1">
        <v>41759</v>
      </c>
      <c r="B1490">
        <v>49.45</v>
      </c>
      <c r="C1490">
        <v>49.75</v>
      </c>
      <c r="D1490">
        <v>49.37</v>
      </c>
      <c r="E1490">
        <v>49.64</v>
      </c>
      <c r="F1490">
        <v>14982800</v>
      </c>
      <c r="G1490">
        <v>48.94</v>
      </c>
    </row>
    <row r="1491" spans="1:7">
      <c r="A1491" s="1">
        <v>41760</v>
      </c>
      <c r="B1491">
        <v>49.74</v>
      </c>
      <c r="C1491">
        <v>49.84</v>
      </c>
      <c r="D1491">
        <v>49.45</v>
      </c>
      <c r="E1491">
        <v>49.64</v>
      </c>
      <c r="F1491">
        <v>11851000</v>
      </c>
      <c r="G1491">
        <v>48.94</v>
      </c>
    </row>
    <row r="1492" spans="1:7">
      <c r="A1492" s="1">
        <v>41761</v>
      </c>
      <c r="B1492">
        <v>49.77</v>
      </c>
      <c r="C1492">
        <v>50.01</v>
      </c>
      <c r="D1492">
        <v>49.5</v>
      </c>
      <c r="E1492">
        <v>49.58</v>
      </c>
      <c r="F1492">
        <v>13369700</v>
      </c>
      <c r="G1492">
        <v>48.88</v>
      </c>
    </row>
    <row r="1493" spans="1:7">
      <c r="A1493" s="1">
        <v>41764</v>
      </c>
      <c r="B1493">
        <v>49.28</v>
      </c>
      <c r="C1493">
        <v>49.64</v>
      </c>
      <c r="D1493">
        <v>49.1</v>
      </c>
      <c r="E1493">
        <v>49.56</v>
      </c>
      <c r="F1493">
        <v>9127000</v>
      </c>
      <c r="G1493">
        <v>48.86</v>
      </c>
    </row>
    <row r="1494" spans="1:7">
      <c r="A1494" s="1">
        <v>41765</v>
      </c>
      <c r="B1494">
        <v>49.39</v>
      </c>
      <c r="C1494">
        <v>49.43</v>
      </c>
      <c r="D1494">
        <v>49.07</v>
      </c>
      <c r="E1494">
        <v>49.09</v>
      </c>
      <c r="F1494">
        <v>16213000</v>
      </c>
      <c r="G1494">
        <v>48.4</v>
      </c>
    </row>
    <row r="1495" spans="1:7">
      <c r="A1495" s="1">
        <v>41766</v>
      </c>
      <c r="B1495">
        <v>49</v>
      </c>
      <c r="C1495">
        <v>49.43</v>
      </c>
      <c r="D1495">
        <v>48.87</v>
      </c>
      <c r="E1495">
        <v>49.39</v>
      </c>
      <c r="F1495">
        <v>15504500</v>
      </c>
      <c r="G1495">
        <v>49.05</v>
      </c>
    </row>
    <row r="1496" spans="1:7">
      <c r="A1496" s="1">
        <v>41767</v>
      </c>
      <c r="B1496">
        <v>49.35</v>
      </c>
      <c r="C1496">
        <v>49.49</v>
      </c>
      <c r="D1496">
        <v>49.2</v>
      </c>
      <c r="E1496">
        <v>49.33</v>
      </c>
      <c r="F1496">
        <v>12901800</v>
      </c>
      <c r="G1496">
        <v>48.99</v>
      </c>
    </row>
    <row r="1497" spans="1:7">
      <c r="A1497" s="1">
        <v>41768</v>
      </c>
      <c r="B1497">
        <v>49.27</v>
      </c>
      <c r="C1497">
        <v>49.32</v>
      </c>
      <c r="D1497">
        <v>48.91</v>
      </c>
      <c r="E1497">
        <v>49.08</v>
      </c>
      <c r="F1497">
        <v>15174600</v>
      </c>
      <c r="G1497">
        <v>48.74</v>
      </c>
    </row>
    <row r="1498" spans="1:7">
      <c r="A1498" s="1">
        <v>41771</v>
      </c>
      <c r="B1498">
        <v>49.38</v>
      </c>
      <c r="C1498">
        <v>49.85</v>
      </c>
      <c r="D1498">
        <v>49.33</v>
      </c>
      <c r="E1498">
        <v>49.76</v>
      </c>
      <c r="F1498">
        <v>16450500</v>
      </c>
      <c r="G1498">
        <v>49.41</v>
      </c>
    </row>
    <row r="1499" spans="1:7">
      <c r="A1499" s="1">
        <v>41772</v>
      </c>
      <c r="B1499">
        <v>49.78</v>
      </c>
      <c r="C1499">
        <v>49.96</v>
      </c>
      <c r="D1499">
        <v>49.64</v>
      </c>
      <c r="E1499">
        <v>49.81</v>
      </c>
      <c r="F1499">
        <v>9707100</v>
      </c>
      <c r="G1499">
        <v>49.46</v>
      </c>
    </row>
    <row r="1500" spans="1:7">
      <c r="A1500" s="1">
        <v>41773</v>
      </c>
      <c r="B1500">
        <v>49.86</v>
      </c>
      <c r="C1500">
        <v>49.86</v>
      </c>
      <c r="D1500">
        <v>49.19</v>
      </c>
      <c r="E1500">
        <v>49.29</v>
      </c>
      <c r="F1500">
        <v>13262500</v>
      </c>
      <c r="G1500">
        <v>48.95</v>
      </c>
    </row>
    <row r="1501" spans="1:7">
      <c r="A1501" s="1">
        <v>41774</v>
      </c>
      <c r="B1501">
        <v>49.1</v>
      </c>
      <c r="C1501">
        <v>49.25</v>
      </c>
      <c r="D1501">
        <v>48.66</v>
      </c>
      <c r="E1501">
        <v>49.03</v>
      </c>
      <c r="F1501">
        <v>17370900</v>
      </c>
      <c r="G1501">
        <v>48.69</v>
      </c>
    </row>
    <row r="1502" spans="1:7">
      <c r="A1502" s="1">
        <v>41775</v>
      </c>
      <c r="B1502">
        <v>49.01</v>
      </c>
      <c r="C1502">
        <v>49.13</v>
      </c>
      <c r="D1502">
        <v>48.73</v>
      </c>
      <c r="E1502">
        <v>49.08</v>
      </c>
      <c r="F1502">
        <v>13923400</v>
      </c>
      <c r="G1502">
        <v>48.74</v>
      </c>
    </row>
    <row r="1503" spans="1:7">
      <c r="A1503" s="1">
        <v>41778</v>
      </c>
      <c r="B1503">
        <v>48.84</v>
      </c>
      <c r="C1503">
        <v>49.54</v>
      </c>
      <c r="D1503">
        <v>48.82</v>
      </c>
      <c r="E1503">
        <v>49.49</v>
      </c>
      <c r="F1503">
        <v>10533800</v>
      </c>
      <c r="G1503">
        <v>49.15</v>
      </c>
    </row>
    <row r="1504" spans="1:7">
      <c r="A1504" s="1">
        <v>41779</v>
      </c>
      <c r="B1504">
        <v>49.36</v>
      </c>
      <c r="C1504">
        <v>49.46</v>
      </c>
      <c r="D1504">
        <v>48.87</v>
      </c>
      <c r="E1504">
        <v>48.96</v>
      </c>
      <c r="F1504">
        <v>15095400</v>
      </c>
      <c r="G1504">
        <v>48.62</v>
      </c>
    </row>
    <row r="1505" spans="1:7">
      <c r="A1505" s="1">
        <v>41780</v>
      </c>
      <c r="B1505">
        <v>49.18</v>
      </c>
      <c r="C1505">
        <v>49.81</v>
      </c>
      <c r="D1505">
        <v>49.16</v>
      </c>
      <c r="E1505">
        <v>49.67</v>
      </c>
      <c r="F1505">
        <v>12933500</v>
      </c>
      <c r="G1505">
        <v>49.33</v>
      </c>
    </row>
    <row r="1506" spans="1:7">
      <c r="A1506" s="1">
        <v>41781</v>
      </c>
      <c r="B1506">
        <v>49.68</v>
      </c>
      <c r="C1506">
        <v>50.04</v>
      </c>
      <c r="D1506">
        <v>49.6</v>
      </c>
      <c r="E1506">
        <v>49.99</v>
      </c>
      <c r="F1506">
        <v>12159000</v>
      </c>
      <c r="G1506">
        <v>49.64</v>
      </c>
    </row>
    <row r="1507" spans="1:7">
      <c r="A1507" s="1">
        <v>41782</v>
      </c>
      <c r="B1507">
        <v>49.91</v>
      </c>
      <c r="C1507">
        <v>50.23</v>
      </c>
      <c r="D1507">
        <v>49.77</v>
      </c>
      <c r="E1507">
        <v>50.16</v>
      </c>
      <c r="F1507">
        <v>13167200</v>
      </c>
      <c r="G1507">
        <v>49.81</v>
      </c>
    </row>
    <row r="1508" spans="1:7">
      <c r="A1508" s="1">
        <v>41786</v>
      </c>
      <c r="B1508">
        <v>50.3</v>
      </c>
      <c r="C1508">
        <v>50.7</v>
      </c>
      <c r="D1508">
        <v>50.2</v>
      </c>
      <c r="E1508">
        <v>50.55</v>
      </c>
      <c r="F1508">
        <v>13322200</v>
      </c>
      <c r="G1508">
        <v>50.2</v>
      </c>
    </row>
    <row r="1509" spans="1:7">
      <c r="A1509" s="1">
        <v>41787</v>
      </c>
      <c r="B1509">
        <v>50.53</v>
      </c>
      <c r="C1509">
        <v>50.7</v>
      </c>
      <c r="D1509">
        <v>50.32</v>
      </c>
      <c r="E1509">
        <v>50.44</v>
      </c>
      <c r="F1509">
        <v>12458400</v>
      </c>
      <c r="G1509">
        <v>50.09</v>
      </c>
    </row>
    <row r="1510" spans="1:7">
      <c r="A1510" s="1">
        <v>41788</v>
      </c>
      <c r="B1510">
        <v>50.61</v>
      </c>
      <c r="C1510">
        <v>50.61</v>
      </c>
      <c r="D1510">
        <v>50.15</v>
      </c>
      <c r="E1510">
        <v>50.27</v>
      </c>
      <c r="F1510">
        <v>13026600</v>
      </c>
      <c r="G1510">
        <v>49.92</v>
      </c>
    </row>
    <row r="1511" spans="1:7">
      <c r="A1511" s="1">
        <v>41789</v>
      </c>
      <c r="B1511">
        <v>50.32</v>
      </c>
      <c r="C1511">
        <v>50.82</v>
      </c>
      <c r="D1511">
        <v>50.32</v>
      </c>
      <c r="E1511">
        <v>50.78</v>
      </c>
      <c r="F1511">
        <v>15489200</v>
      </c>
      <c r="G1511">
        <v>50.43</v>
      </c>
    </row>
    <row r="1512" spans="1:7">
      <c r="A1512" s="1">
        <v>41792</v>
      </c>
      <c r="B1512">
        <v>50.94</v>
      </c>
      <c r="C1512">
        <v>51.17</v>
      </c>
      <c r="D1512">
        <v>50.87</v>
      </c>
      <c r="E1512">
        <v>51.09</v>
      </c>
      <c r="F1512">
        <v>11828300</v>
      </c>
      <c r="G1512">
        <v>50.74</v>
      </c>
    </row>
    <row r="1513" spans="1:7">
      <c r="A1513" s="1">
        <v>41793</v>
      </c>
      <c r="B1513">
        <v>50.88</v>
      </c>
      <c r="C1513">
        <v>51.16</v>
      </c>
      <c r="D1513">
        <v>50.75</v>
      </c>
      <c r="E1513">
        <v>51.09</v>
      </c>
      <c r="F1513">
        <v>9293500</v>
      </c>
      <c r="G1513">
        <v>50.74</v>
      </c>
    </row>
    <row r="1514" spans="1:7">
      <c r="A1514" s="1">
        <v>41794</v>
      </c>
      <c r="B1514">
        <v>50.95</v>
      </c>
      <c r="C1514">
        <v>51.07</v>
      </c>
      <c r="D1514">
        <v>50.82</v>
      </c>
      <c r="E1514">
        <v>51.04</v>
      </c>
      <c r="F1514">
        <v>10129200</v>
      </c>
      <c r="G1514">
        <v>50.69</v>
      </c>
    </row>
    <row r="1515" spans="1:7">
      <c r="A1515" s="1">
        <v>41795</v>
      </c>
      <c r="B1515">
        <v>51.11</v>
      </c>
      <c r="C1515">
        <v>51.72</v>
      </c>
      <c r="D1515">
        <v>51.02</v>
      </c>
      <c r="E1515">
        <v>51.63</v>
      </c>
      <c r="F1515">
        <v>11862900</v>
      </c>
      <c r="G1515">
        <v>51.27</v>
      </c>
    </row>
    <row r="1516" spans="1:7">
      <c r="A1516" s="1">
        <v>41796</v>
      </c>
      <c r="B1516">
        <v>51.66</v>
      </c>
      <c r="C1516">
        <v>52.02</v>
      </c>
      <c r="D1516">
        <v>51.61</v>
      </c>
      <c r="E1516">
        <v>51.98</v>
      </c>
      <c r="F1516">
        <v>13152400</v>
      </c>
      <c r="G1516">
        <v>51.62</v>
      </c>
    </row>
    <row r="1517" spans="1:7">
      <c r="A1517" s="1">
        <v>41799</v>
      </c>
      <c r="B1517">
        <v>51.9</v>
      </c>
      <c r="C1517">
        <v>52.57</v>
      </c>
      <c r="D1517">
        <v>51.88</v>
      </c>
      <c r="E1517">
        <v>52.51</v>
      </c>
      <c r="F1517">
        <v>11049600</v>
      </c>
      <c r="G1517">
        <v>52.15</v>
      </c>
    </row>
    <row r="1518" spans="1:7">
      <c r="A1518" s="1">
        <v>41800</v>
      </c>
      <c r="B1518">
        <v>52.4</v>
      </c>
      <c r="C1518">
        <v>52.63</v>
      </c>
      <c r="D1518">
        <v>52.19</v>
      </c>
      <c r="E1518">
        <v>52.59</v>
      </c>
      <c r="F1518">
        <v>12331700</v>
      </c>
      <c r="G1518">
        <v>52.22</v>
      </c>
    </row>
    <row r="1519" spans="1:7">
      <c r="A1519" s="1">
        <v>41801</v>
      </c>
      <c r="B1519">
        <v>52.35</v>
      </c>
      <c r="C1519">
        <v>52.5</v>
      </c>
      <c r="D1519">
        <v>52.06</v>
      </c>
      <c r="E1519">
        <v>52.24</v>
      </c>
      <c r="F1519">
        <v>11735400</v>
      </c>
      <c r="G1519">
        <v>51.88</v>
      </c>
    </row>
    <row r="1520" spans="1:7">
      <c r="A1520" s="1">
        <v>41802</v>
      </c>
      <c r="B1520">
        <v>52.12</v>
      </c>
      <c r="C1520">
        <v>52.28</v>
      </c>
      <c r="D1520">
        <v>51.65</v>
      </c>
      <c r="E1520">
        <v>51.71</v>
      </c>
      <c r="F1520">
        <v>13420600</v>
      </c>
      <c r="G1520">
        <v>51.35</v>
      </c>
    </row>
    <row r="1521" spans="1:7">
      <c r="A1521" s="1">
        <v>41803</v>
      </c>
      <c r="B1521">
        <v>51.89</v>
      </c>
      <c r="C1521">
        <v>52.08</v>
      </c>
      <c r="D1521">
        <v>51.74</v>
      </c>
      <c r="E1521">
        <v>51.9</v>
      </c>
      <c r="F1521">
        <v>11111900</v>
      </c>
      <c r="G1521">
        <v>51.54</v>
      </c>
    </row>
    <row r="1522" spans="1:7">
      <c r="A1522" s="1">
        <v>41806</v>
      </c>
      <c r="B1522">
        <v>51.88</v>
      </c>
      <c r="C1522">
        <v>51.89</v>
      </c>
      <c r="D1522">
        <v>50.94</v>
      </c>
      <c r="E1522">
        <v>51.09</v>
      </c>
      <c r="F1522">
        <v>16310500</v>
      </c>
      <c r="G1522">
        <v>50.74</v>
      </c>
    </row>
    <row r="1523" spans="1:7">
      <c r="A1523" s="1">
        <v>41807</v>
      </c>
      <c r="B1523">
        <v>51.03</v>
      </c>
      <c r="C1523">
        <v>51.75</v>
      </c>
      <c r="D1523">
        <v>50.98</v>
      </c>
      <c r="E1523">
        <v>51.66</v>
      </c>
      <c r="F1523">
        <v>15470800</v>
      </c>
      <c r="G1523">
        <v>51.3</v>
      </c>
    </row>
    <row r="1524" spans="1:7">
      <c r="A1524" s="1">
        <v>41808</v>
      </c>
      <c r="B1524">
        <v>51.69</v>
      </c>
      <c r="C1524">
        <v>52.14</v>
      </c>
      <c r="D1524">
        <v>51.53</v>
      </c>
      <c r="E1524">
        <v>52.04</v>
      </c>
      <c r="F1524">
        <v>18077100</v>
      </c>
      <c r="G1524">
        <v>51.68</v>
      </c>
    </row>
    <row r="1525" spans="1:7">
      <c r="A1525" s="1">
        <v>41809</v>
      </c>
      <c r="B1525">
        <v>52</v>
      </c>
      <c r="C1525">
        <v>52.2</v>
      </c>
      <c r="D1525">
        <v>51.93</v>
      </c>
      <c r="E1525">
        <v>52.02</v>
      </c>
      <c r="F1525">
        <v>16335000</v>
      </c>
      <c r="G1525">
        <v>51.66</v>
      </c>
    </row>
    <row r="1526" spans="1:7">
      <c r="A1526" s="1">
        <v>41810</v>
      </c>
      <c r="B1526">
        <v>52.38</v>
      </c>
      <c r="C1526">
        <v>52.91</v>
      </c>
      <c r="D1526">
        <v>52.27</v>
      </c>
      <c r="E1526">
        <v>52.89</v>
      </c>
      <c r="F1526">
        <v>29836500</v>
      </c>
      <c r="G1526">
        <v>52.52</v>
      </c>
    </row>
    <row r="1527" spans="1:7">
      <c r="A1527" s="1">
        <v>41813</v>
      </c>
      <c r="B1527">
        <v>52.7</v>
      </c>
      <c r="C1527">
        <v>53.05</v>
      </c>
      <c r="D1527">
        <v>52.53</v>
      </c>
      <c r="E1527">
        <v>52.98</v>
      </c>
      <c r="F1527">
        <v>13122500</v>
      </c>
      <c r="G1527">
        <v>52.61</v>
      </c>
    </row>
    <row r="1528" spans="1:7">
      <c r="A1528" s="1">
        <v>41814</v>
      </c>
      <c r="B1528">
        <v>52.93</v>
      </c>
      <c r="C1528">
        <v>52.99</v>
      </c>
      <c r="D1528">
        <v>52.42</v>
      </c>
      <c r="E1528">
        <v>52.49</v>
      </c>
      <c r="F1528">
        <v>11226300</v>
      </c>
      <c r="G1528">
        <v>52.13</v>
      </c>
    </row>
    <row r="1529" spans="1:7">
      <c r="A1529" s="1">
        <v>41815</v>
      </c>
      <c r="B1529">
        <v>52.29</v>
      </c>
      <c r="C1529">
        <v>52.75</v>
      </c>
      <c r="D1529">
        <v>52.07</v>
      </c>
      <c r="E1529">
        <v>52.6</v>
      </c>
      <c r="F1529">
        <v>12815300</v>
      </c>
      <c r="G1529">
        <v>52.23</v>
      </c>
    </row>
    <row r="1530" spans="1:7">
      <c r="A1530" s="1">
        <v>41816</v>
      </c>
      <c r="B1530">
        <v>52.62</v>
      </c>
      <c r="C1530">
        <v>52.66</v>
      </c>
      <c r="D1530">
        <v>52</v>
      </c>
      <c r="E1530">
        <v>52.37</v>
      </c>
      <c r="F1530">
        <v>12545900</v>
      </c>
      <c r="G1530">
        <v>52.01</v>
      </c>
    </row>
    <row r="1531" spans="1:7">
      <c r="A1531" s="1">
        <v>41817</v>
      </c>
      <c r="B1531">
        <v>52.23</v>
      </c>
      <c r="C1531">
        <v>52.9</v>
      </c>
      <c r="D1531">
        <v>52.15</v>
      </c>
      <c r="E1531">
        <v>52.9</v>
      </c>
      <c r="F1531">
        <v>16864500</v>
      </c>
      <c r="G1531">
        <v>52.53</v>
      </c>
    </row>
    <row r="1532" spans="1:7">
      <c r="A1532" s="1">
        <v>41820</v>
      </c>
      <c r="B1532">
        <v>52.74</v>
      </c>
      <c r="C1532">
        <v>52.76</v>
      </c>
      <c r="D1532">
        <v>52.4</v>
      </c>
      <c r="E1532">
        <v>52.56</v>
      </c>
      <c r="F1532">
        <v>12928400</v>
      </c>
      <c r="G1532">
        <v>52.2</v>
      </c>
    </row>
    <row r="1533" spans="1:7">
      <c r="A1533" s="1">
        <v>41821</v>
      </c>
      <c r="B1533">
        <v>52.73</v>
      </c>
      <c r="C1533">
        <v>52.95</v>
      </c>
      <c r="D1533">
        <v>52.62</v>
      </c>
      <c r="E1533">
        <v>52.72</v>
      </c>
      <c r="F1533">
        <v>12482600</v>
      </c>
      <c r="G1533">
        <v>52.35</v>
      </c>
    </row>
    <row r="1534" spans="1:7">
      <c r="A1534" s="1">
        <v>41822</v>
      </c>
      <c r="B1534">
        <v>52.76</v>
      </c>
      <c r="C1534">
        <v>52.84</v>
      </c>
      <c r="D1534">
        <v>52.55</v>
      </c>
      <c r="E1534">
        <v>52.66</v>
      </c>
      <c r="F1534">
        <v>14436000</v>
      </c>
      <c r="G1534">
        <v>52.29</v>
      </c>
    </row>
    <row r="1535" spans="1:7">
      <c r="A1535" s="1">
        <v>41823</v>
      </c>
      <c r="B1535">
        <v>52.89</v>
      </c>
      <c r="C1535">
        <v>53.08</v>
      </c>
      <c r="D1535">
        <v>52.83</v>
      </c>
      <c r="E1535">
        <v>53</v>
      </c>
      <c r="F1535">
        <v>8741500</v>
      </c>
      <c r="G1535">
        <v>52.63</v>
      </c>
    </row>
    <row r="1536" spans="1:7">
      <c r="A1536" s="1">
        <v>41827</v>
      </c>
      <c r="B1536">
        <v>52.9</v>
      </c>
      <c r="C1536">
        <v>52.98</v>
      </c>
      <c r="D1536">
        <v>52.45</v>
      </c>
      <c r="E1536">
        <v>52.5</v>
      </c>
      <c r="F1536">
        <v>13551800</v>
      </c>
      <c r="G1536">
        <v>52.14</v>
      </c>
    </row>
    <row r="1537" spans="1:7">
      <c r="A1537" s="1">
        <v>41828</v>
      </c>
      <c r="B1537">
        <v>52.3</v>
      </c>
      <c r="C1537">
        <v>52.45</v>
      </c>
      <c r="D1537">
        <v>52.1</v>
      </c>
      <c r="E1537">
        <v>52.25</v>
      </c>
      <c r="F1537">
        <v>17282100</v>
      </c>
      <c r="G1537">
        <v>51.89</v>
      </c>
    </row>
    <row r="1538" spans="1:7">
      <c r="A1538" s="1">
        <v>41829</v>
      </c>
      <c r="B1538">
        <v>52.3</v>
      </c>
      <c r="C1538">
        <v>52.3</v>
      </c>
      <c r="D1538">
        <v>51.91</v>
      </c>
      <c r="E1538">
        <v>52.19</v>
      </c>
      <c r="F1538">
        <v>16116300</v>
      </c>
      <c r="G1538">
        <v>51.83</v>
      </c>
    </row>
    <row r="1539" spans="1:7">
      <c r="A1539" s="1">
        <v>41830</v>
      </c>
      <c r="B1539">
        <v>51.78</v>
      </c>
      <c r="C1539">
        <v>51.96</v>
      </c>
      <c r="D1539">
        <v>51.53</v>
      </c>
      <c r="E1539">
        <v>51.81</v>
      </c>
      <c r="F1539">
        <v>20059900</v>
      </c>
      <c r="G1539">
        <v>51.45</v>
      </c>
    </row>
    <row r="1540" spans="1:7">
      <c r="A1540" s="1">
        <v>41831</v>
      </c>
      <c r="B1540">
        <v>51.13</v>
      </c>
      <c r="C1540">
        <v>51.67</v>
      </c>
      <c r="D1540">
        <v>50.82</v>
      </c>
      <c r="E1540">
        <v>51.49</v>
      </c>
      <c r="F1540">
        <v>29998900</v>
      </c>
      <c r="G1540">
        <v>51.13</v>
      </c>
    </row>
    <row r="1541" spans="1:7">
      <c r="A1541" s="1">
        <v>41834</v>
      </c>
      <c r="B1541">
        <v>51.41</v>
      </c>
      <c r="C1541">
        <v>51.84</v>
      </c>
      <c r="D1541">
        <v>51.14</v>
      </c>
      <c r="E1541">
        <v>51.31</v>
      </c>
      <c r="F1541">
        <v>21252400</v>
      </c>
      <c r="G1541">
        <v>50.95</v>
      </c>
    </row>
    <row r="1542" spans="1:7">
      <c r="A1542" s="1">
        <v>41835</v>
      </c>
      <c r="B1542">
        <v>51.51</v>
      </c>
      <c r="C1542">
        <v>51.66</v>
      </c>
      <c r="D1542">
        <v>51.2</v>
      </c>
      <c r="E1542">
        <v>51.35</v>
      </c>
      <c r="F1542">
        <v>19293100</v>
      </c>
      <c r="G1542">
        <v>50.99</v>
      </c>
    </row>
    <row r="1543" spans="1:7">
      <c r="A1543" s="1">
        <v>41836</v>
      </c>
      <c r="B1543">
        <v>51.58</v>
      </c>
      <c r="C1543">
        <v>51.66</v>
      </c>
      <c r="D1543">
        <v>51.05</v>
      </c>
      <c r="E1543">
        <v>51.17</v>
      </c>
      <c r="F1543">
        <v>21620900</v>
      </c>
      <c r="G1543">
        <v>50.81</v>
      </c>
    </row>
    <row r="1544" spans="1:7">
      <c r="A1544" s="1">
        <v>41837</v>
      </c>
      <c r="B1544">
        <v>51.08</v>
      </c>
      <c r="C1544">
        <v>51.12</v>
      </c>
      <c r="D1544">
        <v>50.61</v>
      </c>
      <c r="E1544">
        <v>50.68</v>
      </c>
      <c r="F1544">
        <v>24398000</v>
      </c>
      <c r="G1544">
        <v>50.33</v>
      </c>
    </row>
    <row r="1545" spans="1:7">
      <c r="A1545" s="1">
        <v>41838</v>
      </c>
      <c r="B1545">
        <v>50.97</v>
      </c>
      <c r="C1545">
        <v>51.36</v>
      </c>
      <c r="D1545">
        <v>50.79</v>
      </c>
      <c r="E1545">
        <v>51.28</v>
      </c>
      <c r="F1545">
        <v>15487400</v>
      </c>
      <c r="G1545">
        <v>50.92</v>
      </c>
    </row>
    <row r="1546" spans="1:7">
      <c r="A1546" s="1">
        <v>41841</v>
      </c>
      <c r="B1546">
        <v>51</v>
      </c>
      <c r="C1546">
        <v>51.15</v>
      </c>
      <c r="D1546">
        <v>50.85</v>
      </c>
      <c r="E1546">
        <v>51.05</v>
      </c>
      <c r="F1546">
        <v>15236900</v>
      </c>
      <c r="G1546">
        <v>50.7</v>
      </c>
    </row>
    <row r="1547" spans="1:7">
      <c r="A1547" s="1">
        <v>41842</v>
      </c>
      <c r="B1547">
        <v>51.2</v>
      </c>
      <c r="C1547">
        <v>51.48</v>
      </c>
      <c r="D1547">
        <v>51.05</v>
      </c>
      <c r="E1547">
        <v>51.35</v>
      </c>
      <c r="F1547">
        <v>11920800</v>
      </c>
      <c r="G1547">
        <v>50.99</v>
      </c>
    </row>
    <row r="1548" spans="1:7">
      <c r="A1548" s="1">
        <v>41843</v>
      </c>
      <c r="B1548">
        <v>51.43</v>
      </c>
      <c r="C1548">
        <v>51.62</v>
      </c>
      <c r="D1548">
        <v>51.27</v>
      </c>
      <c r="E1548">
        <v>51.33</v>
      </c>
      <c r="F1548">
        <v>9109000</v>
      </c>
      <c r="G1548">
        <v>50.97</v>
      </c>
    </row>
    <row r="1549" spans="1:7">
      <c r="A1549" s="1">
        <v>41844</v>
      </c>
      <c r="B1549">
        <v>51.45</v>
      </c>
      <c r="C1549">
        <v>51.66</v>
      </c>
      <c r="D1549">
        <v>51.42</v>
      </c>
      <c r="E1549">
        <v>51.59</v>
      </c>
      <c r="F1549">
        <v>9939600</v>
      </c>
      <c r="G1549">
        <v>51.23</v>
      </c>
    </row>
    <row r="1550" spans="1:7">
      <c r="A1550" s="1">
        <v>41845</v>
      </c>
      <c r="B1550">
        <v>51.49</v>
      </c>
      <c r="C1550">
        <v>51.77</v>
      </c>
      <c r="D1550">
        <v>51.49</v>
      </c>
      <c r="E1550">
        <v>51.6</v>
      </c>
      <c r="F1550">
        <v>10040200</v>
      </c>
      <c r="G1550">
        <v>51.24</v>
      </c>
    </row>
    <row r="1551" spans="1:7">
      <c r="A1551" s="1">
        <v>41848</v>
      </c>
      <c r="B1551">
        <v>51.31</v>
      </c>
      <c r="C1551">
        <v>51.71</v>
      </c>
      <c r="D1551">
        <v>51.17</v>
      </c>
      <c r="E1551">
        <v>51.6</v>
      </c>
      <c r="F1551">
        <v>13468000</v>
      </c>
      <c r="G1551">
        <v>51.24</v>
      </c>
    </row>
    <row r="1552" spans="1:7">
      <c r="A1552" s="1">
        <v>41849</v>
      </c>
      <c r="B1552">
        <v>51.65</v>
      </c>
      <c r="C1552">
        <v>52.15</v>
      </c>
      <c r="D1552">
        <v>51.48</v>
      </c>
      <c r="E1552">
        <v>51.54</v>
      </c>
      <c r="F1552">
        <v>14511800</v>
      </c>
      <c r="G1552">
        <v>51.18</v>
      </c>
    </row>
    <row r="1553" spans="1:7">
      <c r="A1553" s="1">
        <v>41850</v>
      </c>
      <c r="B1553">
        <v>51.73</v>
      </c>
      <c r="C1553">
        <v>52.3</v>
      </c>
      <c r="D1553">
        <v>51.69</v>
      </c>
      <c r="E1553">
        <v>52.1</v>
      </c>
      <c r="F1553">
        <v>11439600</v>
      </c>
      <c r="G1553">
        <v>51.74</v>
      </c>
    </row>
    <row r="1554" spans="1:7">
      <c r="A1554" s="1">
        <v>41851</v>
      </c>
      <c r="B1554">
        <v>51.86</v>
      </c>
      <c r="C1554">
        <v>51.88</v>
      </c>
      <c r="D1554">
        <v>50.89</v>
      </c>
      <c r="E1554">
        <v>50.9</v>
      </c>
      <c r="F1554">
        <v>19638900</v>
      </c>
      <c r="G1554">
        <v>50.55</v>
      </c>
    </row>
    <row r="1555" spans="1:7">
      <c r="A1555" s="1">
        <v>41852</v>
      </c>
      <c r="B1555">
        <v>50.5</v>
      </c>
      <c r="C1555">
        <v>51.11</v>
      </c>
      <c r="D1555">
        <v>50.23</v>
      </c>
      <c r="E1555">
        <v>50.35</v>
      </c>
      <c r="F1555">
        <v>18813700</v>
      </c>
      <c r="G1555">
        <v>50</v>
      </c>
    </row>
    <row r="1556" spans="1:7">
      <c r="A1556" s="1">
        <v>41855</v>
      </c>
      <c r="B1556">
        <v>50.55</v>
      </c>
      <c r="C1556">
        <v>51.03</v>
      </c>
      <c r="D1556">
        <v>50.52</v>
      </c>
      <c r="E1556">
        <v>50.99</v>
      </c>
      <c r="F1556">
        <v>13380100</v>
      </c>
      <c r="G1556">
        <v>50.64</v>
      </c>
    </row>
    <row r="1557" spans="1:7">
      <c r="A1557" s="1">
        <v>41856</v>
      </c>
      <c r="B1557">
        <v>50.73</v>
      </c>
      <c r="C1557">
        <v>50.93</v>
      </c>
      <c r="D1557">
        <v>50.26</v>
      </c>
      <c r="E1557">
        <v>50.4</v>
      </c>
      <c r="F1557">
        <v>12766000</v>
      </c>
      <c r="G1557">
        <v>50.05</v>
      </c>
    </row>
    <row r="1558" spans="1:7">
      <c r="A1558" s="1">
        <v>41857</v>
      </c>
      <c r="B1558">
        <v>49.87</v>
      </c>
      <c r="C1558">
        <v>50.52</v>
      </c>
      <c r="D1558">
        <v>49.83</v>
      </c>
      <c r="E1558">
        <v>50.06</v>
      </c>
      <c r="F1558">
        <v>15271500</v>
      </c>
      <c r="G1558">
        <v>50.06</v>
      </c>
    </row>
    <row r="1559" spans="1:7">
      <c r="A1559" s="1">
        <v>41858</v>
      </c>
      <c r="B1559">
        <v>50.34</v>
      </c>
      <c r="C1559">
        <v>50.41</v>
      </c>
      <c r="D1559">
        <v>49.6</v>
      </c>
      <c r="E1559">
        <v>49.7</v>
      </c>
      <c r="F1559">
        <v>14109100</v>
      </c>
      <c r="G1559">
        <v>49.7</v>
      </c>
    </row>
    <row r="1560" spans="1:7">
      <c r="A1560" s="1">
        <v>41859</v>
      </c>
      <c r="B1560">
        <v>49.73</v>
      </c>
      <c r="C1560">
        <v>50.04</v>
      </c>
      <c r="D1560">
        <v>49.47</v>
      </c>
      <c r="E1560">
        <v>50</v>
      </c>
      <c r="F1560">
        <v>14563200</v>
      </c>
      <c r="G1560">
        <v>50</v>
      </c>
    </row>
    <row r="1561" spans="1:7">
      <c r="A1561" s="1">
        <v>41862</v>
      </c>
      <c r="B1561">
        <v>50.08</v>
      </c>
      <c r="C1561">
        <v>50.25</v>
      </c>
      <c r="D1561">
        <v>49.78</v>
      </c>
      <c r="E1561">
        <v>49.89</v>
      </c>
      <c r="F1561">
        <v>14666400</v>
      </c>
      <c r="G1561">
        <v>49.89</v>
      </c>
    </row>
    <row r="1562" spans="1:7">
      <c r="A1562" s="1">
        <v>41863</v>
      </c>
      <c r="B1562">
        <v>49.86</v>
      </c>
      <c r="C1562">
        <v>50.27</v>
      </c>
      <c r="D1562">
        <v>49.75</v>
      </c>
      <c r="E1562">
        <v>49.78</v>
      </c>
      <c r="F1562">
        <v>15219900</v>
      </c>
      <c r="G1562">
        <v>49.78</v>
      </c>
    </row>
    <row r="1563" spans="1:7">
      <c r="A1563" s="1">
        <v>41864</v>
      </c>
      <c r="B1563">
        <v>50.02</v>
      </c>
      <c r="C1563">
        <v>50.12</v>
      </c>
      <c r="D1563">
        <v>49.84</v>
      </c>
      <c r="E1563">
        <v>49.99</v>
      </c>
      <c r="F1563">
        <v>12283100</v>
      </c>
      <c r="G1563">
        <v>49.99</v>
      </c>
    </row>
    <row r="1564" spans="1:7">
      <c r="A1564" s="1">
        <v>41865</v>
      </c>
      <c r="B1564">
        <v>50.11</v>
      </c>
      <c r="C1564">
        <v>50.49</v>
      </c>
      <c r="D1564">
        <v>50.06</v>
      </c>
      <c r="E1564">
        <v>50.38</v>
      </c>
      <c r="F1564">
        <v>11904300</v>
      </c>
      <c r="G1564">
        <v>50.38</v>
      </c>
    </row>
    <row r="1565" spans="1:7">
      <c r="A1565" s="1">
        <v>41866</v>
      </c>
      <c r="B1565">
        <v>50.5</v>
      </c>
      <c r="C1565">
        <v>50.62</v>
      </c>
      <c r="D1565">
        <v>49.87</v>
      </c>
      <c r="E1565">
        <v>50.21</v>
      </c>
      <c r="F1565">
        <v>13297200</v>
      </c>
      <c r="G1565">
        <v>50.21</v>
      </c>
    </row>
    <row r="1566" spans="1:7">
      <c r="A1566" s="1">
        <v>41869</v>
      </c>
      <c r="B1566">
        <v>50.47</v>
      </c>
      <c r="C1566">
        <v>50.73</v>
      </c>
      <c r="D1566">
        <v>50.4</v>
      </c>
      <c r="E1566">
        <v>50.69</v>
      </c>
      <c r="F1566">
        <v>9913700</v>
      </c>
      <c r="G1566">
        <v>50.69</v>
      </c>
    </row>
    <row r="1567" spans="1:7">
      <c r="A1567" s="1">
        <v>41870</v>
      </c>
      <c r="B1567">
        <v>50.77</v>
      </c>
      <c r="C1567">
        <v>51.09</v>
      </c>
      <c r="D1567">
        <v>50.75</v>
      </c>
      <c r="E1567">
        <v>50.86</v>
      </c>
      <c r="F1567">
        <v>8689400</v>
      </c>
      <c r="G1567">
        <v>50.86</v>
      </c>
    </row>
    <row r="1568" spans="1:7">
      <c r="A1568" s="1">
        <v>41871</v>
      </c>
      <c r="B1568">
        <v>50.79</v>
      </c>
      <c r="C1568">
        <v>50.94</v>
      </c>
      <c r="D1568">
        <v>50.64</v>
      </c>
      <c r="E1568">
        <v>50.85</v>
      </c>
      <c r="F1568">
        <v>8361700</v>
      </c>
      <c r="G1568">
        <v>50.85</v>
      </c>
    </row>
    <row r="1569" spans="1:7">
      <c r="A1569" s="1">
        <v>41872</v>
      </c>
      <c r="B1569">
        <v>51</v>
      </c>
      <c r="C1569">
        <v>51.4</v>
      </c>
      <c r="D1569">
        <v>50.9</v>
      </c>
      <c r="E1569">
        <v>51.29</v>
      </c>
      <c r="F1569">
        <v>10032800</v>
      </c>
      <c r="G1569">
        <v>51.29</v>
      </c>
    </row>
    <row r="1570" spans="1:7">
      <c r="A1570" s="1">
        <v>41873</v>
      </c>
      <c r="B1570">
        <v>51.34</v>
      </c>
      <c r="C1570">
        <v>51.59</v>
      </c>
      <c r="D1570">
        <v>51.13</v>
      </c>
      <c r="E1570">
        <v>51.18</v>
      </c>
      <c r="F1570">
        <v>9176700</v>
      </c>
      <c r="G1570">
        <v>51.18</v>
      </c>
    </row>
    <row r="1571" spans="1:7">
      <c r="A1571" s="1">
        <v>41876</v>
      </c>
      <c r="B1571">
        <v>51.48</v>
      </c>
      <c r="C1571">
        <v>51.75</v>
      </c>
      <c r="D1571">
        <v>51.41</v>
      </c>
      <c r="E1571">
        <v>51.45</v>
      </c>
      <c r="F1571">
        <v>8646000</v>
      </c>
      <c r="G1571">
        <v>51.45</v>
      </c>
    </row>
    <row r="1572" spans="1:7">
      <c r="A1572" s="1">
        <v>41877</v>
      </c>
      <c r="B1572">
        <v>51.57</v>
      </c>
      <c r="C1572">
        <v>51.69</v>
      </c>
      <c r="D1572">
        <v>51.47</v>
      </c>
      <c r="E1572">
        <v>51.56</v>
      </c>
      <c r="F1572">
        <v>7025200</v>
      </c>
      <c r="G1572">
        <v>51.56</v>
      </c>
    </row>
    <row r="1573" spans="1:7">
      <c r="A1573" s="1">
        <v>41878</v>
      </c>
      <c r="B1573">
        <v>51.65</v>
      </c>
      <c r="C1573">
        <v>51.7</v>
      </c>
      <c r="D1573">
        <v>51.27</v>
      </c>
      <c r="E1573">
        <v>51.34</v>
      </c>
      <c r="F1573">
        <v>8291200</v>
      </c>
      <c r="G1573">
        <v>51.34</v>
      </c>
    </row>
    <row r="1574" spans="1:7">
      <c r="A1574" s="1">
        <v>41879</v>
      </c>
      <c r="B1574">
        <v>51.21</v>
      </c>
      <c r="C1574">
        <v>51.28</v>
      </c>
      <c r="D1574">
        <v>51</v>
      </c>
      <c r="E1574">
        <v>51.15</v>
      </c>
      <c r="F1574">
        <v>7693500</v>
      </c>
      <c r="G1574">
        <v>51.15</v>
      </c>
    </row>
    <row r="1575" spans="1:7">
      <c r="A1575" s="1">
        <v>41880</v>
      </c>
      <c r="B1575">
        <v>51.27</v>
      </c>
      <c r="C1575">
        <v>51.47</v>
      </c>
      <c r="D1575">
        <v>51.18</v>
      </c>
      <c r="E1575">
        <v>51.44</v>
      </c>
      <c r="F1575">
        <v>8860700</v>
      </c>
      <c r="G1575">
        <v>51.44</v>
      </c>
    </row>
    <row r="1576" spans="1:7">
      <c r="A1576" s="1">
        <v>41884</v>
      </c>
      <c r="B1576">
        <v>51.71</v>
      </c>
      <c r="C1576">
        <v>51.71</v>
      </c>
      <c r="D1576">
        <v>51.24</v>
      </c>
      <c r="E1576">
        <v>51.57</v>
      </c>
      <c r="F1576">
        <v>9958200</v>
      </c>
      <c r="G1576">
        <v>51.57</v>
      </c>
    </row>
    <row r="1577" spans="1:7">
      <c r="A1577" s="1">
        <v>41885</v>
      </c>
      <c r="B1577">
        <v>51.75</v>
      </c>
      <c r="C1577">
        <v>52.03</v>
      </c>
      <c r="D1577">
        <v>51.4</v>
      </c>
      <c r="E1577">
        <v>51.55</v>
      </c>
      <c r="F1577">
        <v>7684900</v>
      </c>
      <c r="G1577">
        <v>51.55</v>
      </c>
    </row>
    <row r="1578" spans="1:7">
      <c r="A1578" s="1">
        <v>41886</v>
      </c>
      <c r="B1578">
        <v>51.49</v>
      </c>
      <c r="C1578">
        <v>51.92</v>
      </c>
      <c r="D1578">
        <v>51.4</v>
      </c>
      <c r="E1578">
        <v>51.57</v>
      </c>
      <c r="F1578">
        <v>8199400</v>
      </c>
      <c r="G1578">
        <v>51.57</v>
      </c>
    </row>
    <row r="1579" spans="1:7">
      <c r="A1579" s="1">
        <v>41887</v>
      </c>
      <c r="B1579">
        <v>51.38</v>
      </c>
      <c r="C1579">
        <v>51.65</v>
      </c>
      <c r="D1579">
        <v>51.16</v>
      </c>
      <c r="E1579">
        <v>51.65</v>
      </c>
      <c r="F1579">
        <v>12051300</v>
      </c>
      <c r="G1579">
        <v>51.65</v>
      </c>
    </row>
    <row r="1580" spans="1:7">
      <c r="A1580" s="1">
        <v>41890</v>
      </c>
      <c r="B1580">
        <v>51.48</v>
      </c>
      <c r="C1580">
        <v>51.73</v>
      </c>
      <c r="D1580">
        <v>51.34</v>
      </c>
      <c r="E1580">
        <v>51.47</v>
      </c>
      <c r="F1580">
        <v>7746900</v>
      </c>
      <c r="G1580">
        <v>51.47</v>
      </c>
    </row>
    <row r="1581" spans="1:7">
      <c r="A1581" s="1">
        <v>41891</v>
      </c>
      <c r="B1581">
        <v>51.23</v>
      </c>
      <c r="C1581">
        <v>51.36</v>
      </c>
      <c r="D1581">
        <v>51</v>
      </c>
      <c r="E1581">
        <v>51.07</v>
      </c>
      <c r="F1581">
        <v>10720200</v>
      </c>
      <c r="G1581">
        <v>51.07</v>
      </c>
    </row>
    <row r="1582" spans="1:7">
      <c r="A1582" s="1">
        <v>41892</v>
      </c>
      <c r="B1582">
        <v>51.08</v>
      </c>
      <c r="C1582">
        <v>51.62</v>
      </c>
      <c r="D1582">
        <v>51.06</v>
      </c>
      <c r="E1582">
        <v>51.52</v>
      </c>
      <c r="F1582">
        <v>11337500</v>
      </c>
      <c r="G1582">
        <v>51.52</v>
      </c>
    </row>
    <row r="1583" spans="1:7">
      <c r="A1583" s="1">
        <v>41893</v>
      </c>
      <c r="B1583">
        <v>51.4</v>
      </c>
      <c r="C1583">
        <v>51.73</v>
      </c>
      <c r="D1583">
        <v>51.32</v>
      </c>
      <c r="E1583">
        <v>51.59</v>
      </c>
      <c r="F1583">
        <v>8981900</v>
      </c>
      <c r="G1583">
        <v>51.59</v>
      </c>
    </row>
    <row r="1584" spans="1:7">
      <c r="A1584" s="1">
        <v>41894</v>
      </c>
      <c r="B1584">
        <v>51.67</v>
      </c>
      <c r="C1584">
        <v>52.03</v>
      </c>
      <c r="D1584">
        <v>51.52</v>
      </c>
      <c r="E1584">
        <v>51.7</v>
      </c>
      <c r="F1584">
        <v>12523700</v>
      </c>
      <c r="G1584">
        <v>51.7</v>
      </c>
    </row>
    <row r="1585" spans="1:7">
      <c r="A1585" s="1">
        <v>41897</v>
      </c>
      <c r="B1585">
        <v>51.73</v>
      </c>
      <c r="C1585">
        <v>52.16</v>
      </c>
      <c r="D1585">
        <v>51.66</v>
      </c>
      <c r="E1585">
        <v>51.94</v>
      </c>
      <c r="F1585">
        <v>10175500</v>
      </c>
      <c r="G1585">
        <v>51.94</v>
      </c>
    </row>
    <row r="1586" spans="1:7">
      <c r="A1586" s="1">
        <v>41898</v>
      </c>
      <c r="B1586">
        <v>51.78</v>
      </c>
      <c r="C1586">
        <v>52.48</v>
      </c>
      <c r="D1586">
        <v>51.78</v>
      </c>
      <c r="E1586">
        <v>52.31</v>
      </c>
      <c r="F1586">
        <v>10499300</v>
      </c>
      <c r="G1586">
        <v>52.31</v>
      </c>
    </row>
    <row r="1587" spans="1:7">
      <c r="A1587" s="1">
        <v>41899</v>
      </c>
      <c r="B1587">
        <v>52.39</v>
      </c>
      <c r="C1587">
        <v>52.85</v>
      </c>
      <c r="D1587">
        <v>52.17</v>
      </c>
      <c r="E1587">
        <v>52.51</v>
      </c>
      <c r="F1587">
        <v>16838200</v>
      </c>
      <c r="G1587">
        <v>52.51</v>
      </c>
    </row>
    <row r="1588" spans="1:7">
      <c r="A1588" s="1">
        <v>41900</v>
      </c>
      <c r="B1588">
        <v>52.63</v>
      </c>
      <c r="C1588">
        <v>53.38</v>
      </c>
      <c r="D1588">
        <v>52.63</v>
      </c>
      <c r="E1588">
        <v>53.24</v>
      </c>
      <c r="F1588">
        <v>16366000</v>
      </c>
      <c r="G1588">
        <v>53.24</v>
      </c>
    </row>
    <row r="1589" spans="1:7">
      <c r="A1589" s="1">
        <v>41901</v>
      </c>
      <c r="B1589">
        <v>53.6</v>
      </c>
      <c r="C1589">
        <v>53.8</v>
      </c>
      <c r="D1589">
        <v>53.22</v>
      </c>
      <c r="E1589">
        <v>53.36</v>
      </c>
      <c r="F1589">
        <v>22513200</v>
      </c>
      <c r="G1589">
        <v>53.36</v>
      </c>
    </row>
    <row r="1590" spans="1:7">
      <c r="A1590" s="1">
        <v>41904</v>
      </c>
      <c r="B1590">
        <v>53.26</v>
      </c>
      <c r="C1590">
        <v>53.5</v>
      </c>
      <c r="D1590">
        <v>52.82</v>
      </c>
      <c r="E1590">
        <v>52.9</v>
      </c>
      <c r="F1590">
        <v>13408000</v>
      </c>
      <c r="G1590">
        <v>52.9</v>
      </c>
    </row>
    <row r="1591" spans="1:7">
      <c r="A1591" s="1">
        <v>41905</v>
      </c>
      <c r="B1591">
        <v>52.85</v>
      </c>
      <c r="C1591">
        <v>53.04</v>
      </c>
      <c r="D1591">
        <v>52.09</v>
      </c>
      <c r="E1591">
        <v>52.1</v>
      </c>
      <c r="F1591">
        <v>20577200</v>
      </c>
      <c r="G1591">
        <v>52.1</v>
      </c>
    </row>
    <row r="1592" spans="1:7">
      <c r="A1592" s="1">
        <v>41906</v>
      </c>
      <c r="B1592">
        <v>52.22</v>
      </c>
      <c r="C1592">
        <v>52.29</v>
      </c>
      <c r="D1592">
        <v>51.88</v>
      </c>
      <c r="E1592">
        <v>52.13</v>
      </c>
      <c r="F1592">
        <v>18149000</v>
      </c>
      <c r="G1592">
        <v>52.13</v>
      </c>
    </row>
    <row r="1593" spans="1:7">
      <c r="A1593" s="1">
        <v>41907</v>
      </c>
      <c r="B1593">
        <v>52.1</v>
      </c>
      <c r="C1593">
        <v>52.17</v>
      </c>
      <c r="D1593">
        <v>51.41</v>
      </c>
      <c r="E1593">
        <v>51.41</v>
      </c>
      <c r="F1593">
        <v>16413400</v>
      </c>
      <c r="G1593">
        <v>51.41</v>
      </c>
    </row>
    <row r="1594" spans="1:7">
      <c r="A1594" s="1">
        <v>41908</v>
      </c>
      <c r="B1594">
        <v>51.45</v>
      </c>
      <c r="C1594">
        <v>51.92</v>
      </c>
      <c r="D1594">
        <v>51.35</v>
      </c>
      <c r="E1594">
        <v>51.87</v>
      </c>
      <c r="F1594">
        <v>10715000</v>
      </c>
      <c r="G1594">
        <v>51.87</v>
      </c>
    </row>
    <row r="1595" spans="1:7">
      <c r="A1595" s="1">
        <v>41911</v>
      </c>
      <c r="B1595">
        <v>51.67</v>
      </c>
      <c r="C1595">
        <v>51.92</v>
      </c>
      <c r="D1595">
        <v>51.38</v>
      </c>
      <c r="E1595">
        <v>51.69</v>
      </c>
      <c r="F1595">
        <v>9973500</v>
      </c>
      <c r="G1595">
        <v>51.69</v>
      </c>
    </row>
    <row r="1596" spans="1:7">
      <c r="A1596" s="1">
        <v>41912</v>
      </c>
      <c r="B1596">
        <v>51.8</v>
      </c>
      <c r="C1596">
        <v>52.18</v>
      </c>
      <c r="D1596">
        <v>51.71</v>
      </c>
      <c r="E1596">
        <v>51.87</v>
      </c>
      <c r="F1596">
        <v>16574000</v>
      </c>
      <c r="G1596">
        <v>51.87</v>
      </c>
    </row>
    <row r="1597" spans="1:7">
      <c r="A1597" s="1">
        <v>41913</v>
      </c>
      <c r="B1597">
        <v>51.84</v>
      </c>
      <c r="C1597">
        <v>51.96</v>
      </c>
      <c r="D1597">
        <v>51.2</v>
      </c>
      <c r="E1597">
        <v>51.26</v>
      </c>
      <c r="F1597">
        <v>16503100</v>
      </c>
      <c r="G1597">
        <v>51.26</v>
      </c>
    </row>
    <row r="1598" spans="1:7">
      <c r="A1598" s="1">
        <v>41914</v>
      </c>
      <c r="B1598">
        <v>51.19</v>
      </c>
      <c r="C1598">
        <v>51.51</v>
      </c>
      <c r="D1598">
        <v>50.89</v>
      </c>
      <c r="E1598">
        <v>51.4</v>
      </c>
      <c r="F1598">
        <v>15401100</v>
      </c>
      <c r="G1598">
        <v>51.4</v>
      </c>
    </row>
    <row r="1599" spans="1:7">
      <c r="A1599" s="1">
        <v>41915</v>
      </c>
      <c r="B1599">
        <v>51.78</v>
      </c>
      <c r="C1599">
        <v>52.2</v>
      </c>
      <c r="D1599">
        <v>51.58</v>
      </c>
      <c r="E1599">
        <v>52.1</v>
      </c>
      <c r="F1599">
        <v>14018800</v>
      </c>
      <c r="G1599">
        <v>52.1</v>
      </c>
    </row>
    <row r="1600" spans="1:7">
      <c r="A1600" s="1">
        <v>41918</v>
      </c>
      <c r="B1600">
        <v>52.26</v>
      </c>
      <c r="C1600">
        <v>52.46</v>
      </c>
      <c r="D1600">
        <v>51.99</v>
      </c>
      <c r="E1600">
        <v>52.03</v>
      </c>
      <c r="F1600">
        <v>10773800</v>
      </c>
      <c r="G1600">
        <v>52.03</v>
      </c>
    </row>
    <row r="1601" spans="1:7">
      <c r="A1601" s="1">
        <v>41919</v>
      </c>
      <c r="B1601">
        <v>51.84</v>
      </c>
      <c r="C1601">
        <v>51.84</v>
      </c>
      <c r="D1601">
        <v>51.06</v>
      </c>
      <c r="E1601">
        <v>51.08</v>
      </c>
      <c r="F1601">
        <v>11728400</v>
      </c>
      <c r="G1601">
        <v>51.08</v>
      </c>
    </row>
    <row r="1602" spans="1:7">
      <c r="A1602" s="1">
        <v>41920</v>
      </c>
      <c r="B1602">
        <v>51.25</v>
      </c>
      <c r="C1602">
        <v>52.19</v>
      </c>
      <c r="D1602">
        <v>51.09</v>
      </c>
      <c r="E1602">
        <v>52.15</v>
      </c>
      <c r="F1602">
        <v>15238300</v>
      </c>
      <c r="G1602">
        <v>52.15</v>
      </c>
    </row>
    <row r="1603" spans="1:7">
      <c r="A1603" s="1">
        <v>41921</v>
      </c>
      <c r="B1603">
        <v>52.06</v>
      </c>
      <c r="C1603">
        <v>52.21</v>
      </c>
      <c r="D1603">
        <v>51.03</v>
      </c>
      <c r="E1603">
        <v>51.12</v>
      </c>
      <c r="F1603">
        <v>18735700</v>
      </c>
      <c r="G1603">
        <v>51.12</v>
      </c>
    </row>
    <row r="1604" spans="1:7">
      <c r="A1604" s="1">
        <v>41922</v>
      </c>
      <c r="B1604">
        <v>51.01</v>
      </c>
      <c r="C1604">
        <v>51.74</v>
      </c>
      <c r="D1604">
        <v>50.61</v>
      </c>
      <c r="E1604">
        <v>50.64</v>
      </c>
      <c r="F1604">
        <v>20174800</v>
      </c>
      <c r="G1604">
        <v>50.64</v>
      </c>
    </row>
    <row r="1605" spans="1:7">
      <c r="A1605" s="1">
        <v>41925</v>
      </c>
      <c r="B1605">
        <v>50.61</v>
      </c>
      <c r="C1605">
        <v>50.98</v>
      </c>
      <c r="D1605">
        <v>50.15</v>
      </c>
      <c r="E1605">
        <v>50.2</v>
      </c>
      <c r="F1605">
        <v>19262300</v>
      </c>
      <c r="G1605">
        <v>50.2</v>
      </c>
    </row>
    <row r="1606" spans="1:7">
      <c r="A1606" s="1">
        <v>41926</v>
      </c>
      <c r="B1606">
        <v>49.5</v>
      </c>
      <c r="C1606">
        <v>49.86</v>
      </c>
      <c r="D1606">
        <v>48.21</v>
      </c>
      <c r="E1606">
        <v>48.83</v>
      </c>
      <c r="F1606">
        <v>45851500</v>
      </c>
      <c r="G1606">
        <v>48.83</v>
      </c>
    </row>
    <row r="1607" spans="1:7">
      <c r="A1607" s="1">
        <v>41927</v>
      </c>
      <c r="B1607">
        <v>48.13</v>
      </c>
      <c r="C1607">
        <v>48.52</v>
      </c>
      <c r="D1607">
        <v>46.44</v>
      </c>
      <c r="E1607">
        <v>47.85</v>
      </c>
      <c r="F1607">
        <v>38425500</v>
      </c>
      <c r="G1607">
        <v>47.85</v>
      </c>
    </row>
    <row r="1608" spans="1:7">
      <c r="A1608" s="1">
        <v>41928</v>
      </c>
      <c r="B1608">
        <v>47.18</v>
      </c>
      <c r="C1608">
        <v>48.68</v>
      </c>
      <c r="D1608">
        <v>47.05</v>
      </c>
      <c r="E1608">
        <v>48.13</v>
      </c>
      <c r="F1608">
        <v>28973400</v>
      </c>
      <c r="G1608">
        <v>48.13</v>
      </c>
    </row>
    <row r="1609" spans="1:7">
      <c r="A1609" s="1">
        <v>41929</v>
      </c>
      <c r="B1609">
        <v>48.49</v>
      </c>
      <c r="C1609">
        <v>49.03</v>
      </c>
      <c r="D1609">
        <v>48.41</v>
      </c>
      <c r="E1609">
        <v>48.69</v>
      </c>
      <c r="F1609">
        <v>28192300</v>
      </c>
      <c r="G1609">
        <v>48.69</v>
      </c>
    </row>
    <row r="1610" spans="1:7">
      <c r="A1610" s="1">
        <v>41932</v>
      </c>
      <c r="B1610">
        <v>48.68</v>
      </c>
      <c r="C1610">
        <v>49.24</v>
      </c>
      <c r="D1610">
        <v>48.61</v>
      </c>
      <c r="E1610">
        <v>49.18</v>
      </c>
      <c r="F1610">
        <v>14931200</v>
      </c>
      <c r="G1610">
        <v>49.18</v>
      </c>
    </row>
    <row r="1611" spans="1:7">
      <c r="A1611" s="1">
        <v>41933</v>
      </c>
      <c r="B1611">
        <v>49.63</v>
      </c>
      <c r="C1611">
        <v>50.58</v>
      </c>
      <c r="D1611">
        <v>49.57</v>
      </c>
      <c r="E1611">
        <v>50.45</v>
      </c>
      <c r="F1611">
        <v>17623900</v>
      </c>
      <c r="G1611">
        <v>50.45</v>
      </c>
    </row>
    <row r="1612" spans="1:7">
      <c r="A1612" s="1">
        <v>41934</v>
      </c>
      <c r="B1612">
        <v>50.52</v>
      </c>
      <c r="C1612">
        <v>50.69</v>
      </c>
      <c r="D1612">
        <v>50.14</v>
      </c>
      <c r="E1612">
        <v>50.17</v>
      </c>
      <c r="F1612">
        <v>19985500</v>
      </c>
      <c r="G1612">
        <v>50.17</v>
      </c>
    </row>
    <row r="1613" spans="1:7">
      <c r="A1613" s="1">
        <v>41935</v>
      </c>
      <c r="B1613">
        <v>50.76</v>
      </c>
      <c r="C1613">
        <v>50.98</v>
      </c>
      <c r="D1613">
        <v>50.49</v>
      </c>
      <c r="E1613">
        <v>50.6</v>
      </c>
      <c r="F1613">
        <v>14296000</v>
      </c>
      <c r="G1613">
        <v>50.6</v>
      </c>
    </row>
    <row r="1614" spans="1:7">
      <c r="A1614" s="1">
        <v>41936</v>
      </c>
      <c r="B1614">
        <v>50.58</v>
      </c>
      <c r="C1614">
        <v>51.25</v>
      </c>
      <c r="D1614">
        <v>50.55</v>
      </c>
      <c r="E1614">
        <v>51.2</v>
      </c>
      <c r="F1614">
        <v>10874700</v>
      </c>
      <c r="G1614">
        <v>51.2</v>
      </c>
    </row>
    <row r="1615" spans="1:7">
      <c r="A1615" s="1">
        <v>41939</v>
      </c>
      <c r="B1615">
        <v>51.31</v>
      </c>
      <c r="C1615">
        <v>51.36</v>
      </c>
      <c r="D1615">
        <v>51.01</v>
      </c>
      <c r="E1615">
        <v>51.31</v>
      </c>
      <c r="F1615">
        <v>11560000</v>
      </c>
      <c r="G1615">
        <v>51.31</v>
      </c>
    </row>
    <row r="1616" spans="1:7">
      <c r="A1616" s="1">
        <v>41940</v>
      </c>
      <c r="B1616">
        <v>51.56</v>
      </c>
      <c r="C1616">
        <v>51.79</v>
      </c>
      <c r="D1616">
        <v>51.3</v>
      </c>
      <c r="E1616">
        <v>51.78</v>
      </c>
      <c r="F1616">
        <v>13255400</v>
      </c>
      <c r="G1616">
        <v>51.78</v>
      </c>
    </row>
    <row r="1617" spans="1:7">
      <c r="A1617" s="1">
        <v>41941</v>
      </c>
      <c r="B1617">
        <v>51.84</v>
      </c>
      <c r="C1617">
        <v>52.27</v>
      </c>
      <c r="D1617">
        <v>51.68</v>
      </c>
      <c r="E1617">
        <v>52.17</v>
      </c>
      <c r="F1617">
        <v>16506100</v>
      </c>
      <c r="G1617">
        <v>52.17</v>
      </c>
    </row>
    <row r="1618" spans="1:7">
      <c r="A1618" s="1">
        <v>41942</v>
      </c>
      <c r="B1618">
        <v>52.01</v>
      </c>
      <c r="C1618">
        <v>52.62</v>
      </c>
      <c r="D1618">
        <v>51.92</v>
      </c>
      <c r="E1618">
        <v>52.46</v>
      </c>
      <c r="F1618">
        <v>14007100</v>
      </c>
      <c r="G1618">
        <v>52.46</v>
      </c>
    </row>
    <row r="1619" spans="1:7">
      <c r="A1619" s="1">
        <v>41943</v>
      </c>
      <c r="B1619">
        <v>53.04</v>
      </c>
      <c r="C1619">
        <v>53.17</v>
      </c>
      <c r="D1619">
        <v>52.78</v>
      </c>
      <c r="E1619">
        <v>53.09</v>
      </c>
      <c r="F1619">
        <v>21074700</v>
      </c>
      <c r="G1619">
        <v>53.09</v>
      </c>
    </row>
  </sheetData>
  <sortState ref="A2:G1619">
    <sortCondition ref="A2:A161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G1723"/>
  <sheetViews>
    <sheetView workbookViewId="0">
      <selection sqref="A1:G1723"/>
    </sheetView>
  </sheetViews>
  <sheetFormatPr defaultRowHeight="15"/>
  <cols>
    <col min="1" max="1" width="10.7109375" bestFit="1" customWidth="1"/>
  </cols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1">
        <v>39449</v>
      </c>
      <c r="B2">
        <v>146.53</v>
      </c>
      <c r="C2">
        <v>146.99</v>
      </c>
      <c r="D2">
        <v>143.88</v>
      </c>
      <c r="E2">
        <v>144.93</v>
      </c>
      <c r="F2">
        <v>204935600</v>
      </c>
      <c r="G2">
        <v>125.66</v>
      </c>
    </row>
    <row r="3" spans="1:7">
      <c r="A3" s="1">
        <v>39450</v>
      </c>
      <c r="B3">
        <v>144.91</v>
      </c>
      <c r="C3">
        <v>145.49</v>
      </c>
      <c r="D3">
        <v>144.07</v>
      </c>
      <c r="E3">
        <v>144.86000000000001</v>
      </c>
      <c r="F3">
        <v>125133300</v>
      </c>
      <c r="G3">
        <v>125.6</v>
      </c>
    </row>
    <row r="4" spans="1:7">
      <c r="A4" s="1">
        <v>39451</v>
      </c>
      <c r="B4">
        <v>143.34</v>
      </c>
      <c r="C4">
        <v>143.44</v>
      </c>
      <c r="D4">
        <v>140.91</v>
      </c>
      <c r="E4">
        <v>141.31</v>
      </c>
      <c r="F4">
        <v>232330900</v>
      </c>
      <c r="G4">
        <v>122.52</v>
      </c>
    </row>
    <row r="5" spans="1:7">
      <c r="A5" s="1">
        <v>39454</v>
      </c>
      <c r="B5">
        <v>141.81</v>
      </c>
      <c r="C5">
        <v>142.22999999999999</v>
      </c>
      <c r="D5">
        <v>140.1</v>
      </c>
      <c r="E5">
        <v>141.19</v>
      </c>
      <c r="F5">
        <v>234991000</v>
      </c>
      <c r="G5">
        <v>122.42</v>
      </c>
    </row>
    <row r="6" spans="1:7">
      <c r="A6" s="1">
        <v>39455</v>
      </c>
      <c r="B6">
        <v>142.08000000000001</v>
      </c>
      <c r="C6">
        <v>142.9</v>
      </c>
      <c r="D6">
        <v>138.44</v>
      </c>
      <c r="E6">
        <v>138.91</v>
      </c>
      <c r="F6">
        <v>326365700</v>
      </c>
      <c r="G6">
        <v>120.44</v>
      </c>
    </row>
    <row r="7" spans="1:7">
      <c r="A7" s="1">
        <v>39456</v>
      </c>
      <c r="B7">
        <v>139.09</v>
      </c>
      <c r="C7">
        <v>140.79</v>
      </c>
      <c r="D7">
        <v>137.69999999999999</v>
      </c>
      <c r="E7">
        <v>140.37</v>
      </c>
      <c r="F7">
        <v>301824900</v>
      </c>
      <c r="G7">
        <v>121.71</v>
      </c>
    </row>
    <row r="8" spans="1:7">
      <c r="A8" s="1">
        <v>39457</v>
      </c>
      <c r="B8">
        <v>139.68</v>
      </c>
      <c r="C8">
        <v>142.80000000000001</v>
      </c>
      <c r="D8">
        <v>139.37</v>
      </c>
      <c r="E8">
        <v>141.29</v>
      </c>
      <c r="F8">
        <v>335701200</v>
      </c>
      <c r="G8">
        <v>122.51</v>
      </c>
    </row>
    <row r="9" spans="1:7">
      <c r="A9" s="1">
        <v>39458</v>
      </c>
      <c r="B9">
        <v>140.78</v>
      </c>
      <c r="C9">
        <v>141.9</v>
      </c>
      <c r="D9">
        <v>139</v>
      </c>
      <c r="E9">
        <v>140.15</v>
      </c>
      <c r="F9">
        <v>267076600</v>
      </c>
      <c r="G9">
        <v>121.52</v>
      </c>
    </row>
    <row r="10" spans="1:7">
      <c r="A10" s="1">
        <v>39461</v>
      </c>
      <c r="B10">
        <v>141.16</v>
      </c>
      <c r="C10">
        <v>141.86000000000001</v>
      </c>
      <c r="D10">
        <v>140.4</v>
      </c>
      <c r="E10">
        <v>141.28</v>
      </c>
      <c r="F10">
        <v>170365500</v>
      </c>
      <c r="G10">
        <v>122.5</v>
      </c>
    </row>
    <row r="11" spans="1:7">
      <c r="A11" s="1">
        <v>39462</v>
      </c>
      <c r="B11">
        <v>139.79</v>
      </c>
      <c r="C11">
        <v>141.49</v>
      </c>
      <c r="D11">
        <v>137.9</v>
      </c>
      <c r="E11">
        <v>138.16999999999999</v>
      </c>
      <c r="F11">
        <v>239940100</v>
      </c>
      <c r="G11">
        <v>119.8</v>
      </c>
    </row>
    <row r="12" spans="1:7">
      <c r="A12" s="1">
        <v>39463</v>
      </c>
      <c r="B12">
        <v>137.36000000000001</v>
      </c>
      <c r="C12">
        <v>139.12</v>
      </c>
      <c r="D12">
        <v>136.28</v>
      </c>
      <c r="E12">
        <v>136.97999999999999</v>
      </c>
      <c r="F12">
        <v>378802600</v>
      </c>
      <c r="G12">
        <v>118.77</v>
      </c>
    </row>
    <row r="13" spans="1:7">
      <c r="A13" s="1">
        <v>39464</v>
      </c>
      <c r="B13">
        <v>137.81</v>
      </c>
      <c r="C13">
        <v>137.88</v>
      </c>
      <c r="D13">
        <v>132.93</v>
      </c>
      <c r="E13">
        <v>133.43</v>
      </c>
      <c r="F13">
        <v>397892600</v>
      </c>
      <c r="G13">
        <v>115.69</v>
      </c>
    </row>
    <row r="14" spans="1:7">
      <c r="A14" s="1">
        <v>39465</v>
      </c>
      <c r="B14">
        <v>134.74</v>
      </c>
      <c r="C14">
        <v>135.02000000000001</v>
      </c>
      <c r="D14">
        <v>131.1</v>
      </c>
      <c r="E14">
        <v>132.06</v>
      </c>
      <c r="F14">
        <v>348561500</v>
      </c>
      <c r="G14">
        <v>114.5</v>
      </c>
    </row>
    <row r="15" spans="1:7">
      <c r="A15" s="1">
        <v>39469</v>
      </c>
      <c r="B15">
        <v>127.21</v>
      </c>
      <c r="C15">
        <v>132.43</v>
      </c>
      <c r="D15">
        <v>126</v>
      </c>
      <c r="E15">
        <v>130.72</v>
      </c>
      <c r="F15">
        <v>435923700</v>
      </c>
      <c r="G15">
        <v>113.34</v>
      </c>
    </row>
    <row r="16" spans="1:7">
      <c r="A16" s="1">
        <v>39470</v>
      </c>
      <c r="B16">
        <v>127.09</v>
      </c>
      <c r="C16">
        <v>134.19</v>
      </c>
      <c r="D16">
        <v>126.84</v>
      </c>
      <c r="E16">
        <v>133.86000000000001</v>
      </c>
      <c r="F16">
        <v>511913000</v>
      </c>
      <c r="G16">
        <v>116.06</v>
      </c>
    </row>
    <row r="17" spans="1:7">
      <c r="A17" s="1">
        <v>39471</v>
      </c>
      <c r="B17">
        <v>134.47999999999999</v>
      </c>
      <c r="C17">
        <v>135.46</v>
      </c>
      <c r="D17">
        <v>133.31</v>
      </c>
      <c r="E17">
        <v>134.99</v>
      </c>
      <c r="F17">
        <v>259949300</v>
      </c>
      <c r="G17">
        <v>117.04</v>
      </c>
    </row>
    <row r="18" spans="1:7">
      <c r="A18" s="1">
        <v>39472</v>
      </c>
      <c r="B18">
        <v>136.51</v>
      </c>
      <c r="C18">
        <v>136.76</v>
      </c>
      <c r="D18">
        <v>132.6</v>
      </c>
      <c r="E18">
        <v>133.04</v>
      </c>
      <c r="F18">
        <v>269603900</v>
      </c>
      <c r="G18">
        <v>115.35</v>
      </c>
    </row>
    <row r="19" spans="1:7">
      <c r="A19" s="1">
        <v>39475</v>
      </c>
      <c r="B19">
        <v>133.26</v>
      </c>
      <c r="C19">
        <v>135.52000000000001</v>
      </c>
      <c r="D19">
        <v>132.06</v>
      </c>
      <c r="E19">
        <v>135.24</v>
      </c>
      <c r="F19">
        <v>217934600</v>
      </c>
      <c r="G19">
        <v>117.26</v>
      </c>
    </row>
    <row r="20" spans="1:7">
      <c r="A20" s="1">
        <v>39476</v>
      </c>
      <c r="B20">
        <v>136.1</v>
      </c>
      <c r="C20">
        <v>136.44999999999999</v>
      </c>
      <c r="D20">
        <v>134.88</v>
      </c>
      <c r="E20">
        <v>135.91</v>
      </c>
      <c r="F20">
        <v>168968300</v>
      </c>
      <c r="G20">
        <v>117.84</v>
      </c>
    </row>
    <row r="21" spans="1:7">
      <c r="A21" s="1">
        <v>39477</v>
      </c>
      <c r="B21">
        <v>135.58000000000001</v>
      </c>
      <c r="C21">
        <v>138.54</v>
      </c>
      <c r="D21">
        <v>134.6</v>
      </c>
      <c r="E21">
        <v>134.91</v>
      </c>
      <c r="F21">
        <v>334939200</v>
      </c>
      <c r="G21">
        <v>116.98</v>
      </c>
    </row>
    <row r="22" spans="1:7">
      <c r="A22" s="1">
        <v>39478</v>
      </c>
      <c r="B22">
        <v>133.4</v>
      </c>
      <c r="C22">
        <v>138.54</v>
      </c>
      <c r="D22">
        <v>133.19999999999999</v>
      </c>
      <c r="E22">
        <v>137.37</v>
      </c>
      <c r="F22">
        <v>343680800</v>
      </c>
      <c r="G22">
        <v>119.11</v>
      </c>
    </row>
    <row r="23" spans="1:7">
      <c r="A23" s="1">
        <v>39479</v>
      </c>
      <c r="B23">
        <v>137.94</v>
      </c>
      <c r="C23">
        <v>139.61000000000001</v>
      </c>
      <c r="D23">
        <v>137.52000000000001</v>
      </c>
      <c r="E23">
        <v>139.58000000000001</v>
      </c>
      <c r="F23">
        <v>206843600</v>
      </c>
      <c r="G23">
        <v>121.02</v>
      </c>
    </row>
    <row r="24" spans="1:7">
      <c r="A24" s="1">
        <v>39482</v>
      </c>
      <c r="B24">
        <v>139.21</v>
      </c>
      <c r="C24">
        <v>139.30000000000001</v>
      </c>
      <c r="D24">
        <v>137.63999999999999</v>
      </c>
      <c r="E24">
        <v>137.82</v>
      </c>
      <c r="F24">
        <v>124694300</v>
      </c>
      <c r="G24">
        <v>119.5</v>
      </c>
    </row>
    <row r="25" spans="1:7">
      <c r="A25" s="1">
        <v>39483</v>
      </c>
      <c r="B25">
        <v>135.94</v>
      </c>
      <c r="C25">
        <v>136.25</v>
      </c>
      <c r="D25">
        <v>133.66999999999999</v>
      </c>
      <c r="E25">
        <v>134.13</v>
      </c>
      <c r="F25">
        <v>286882500</v>
      </c>
      <c r="G25">
        <v>116.3</v>
      </c>
    </row>
    <row r="26" spans="1:7">
      <c r="A26" s="1">
        <v>39484</v>
      </c>
      <c r="B26">
        <v>134.58000000000001</v>
      </c>
      <c r="C26">
        <v>135.25</v>
      </c>
      <c r="D26">
        <v>132.41</v>
      </c>
      <c r="E26">
        <v>133.05000000000001</v>
      </c>
      <c r="F26">
        <v>250792900</v>
      </c>
      <c r="G26">
        <v>115.36</v>
      </c>
    </row>
    <row r="27" spans="1:7">
      <c r="A27" s="1">
        <v>39485</v>
      </c>
      <c r="B27">
        <v>131.80000000000001</v>
      </c>
      <c r="C27">
        <v>134.79</v>
      </c>
      <c r="D27">
        <v>131.72999999999999</v>
      </c>
      <c r="E27">
        <v>133.93</v>
      </c>
      <c r="F27">
        <v>297368100</v>
      </c>
      <c r="G27">
        <v>116.13</v>
      </c>
    </row>
    <row r="28" spans="1:7">
      <c r="A28" s="1">
        <v>39486</v>
      </c>
      <c r="B28">
        <v>133.09</v>
      </c>
      <c r="C28">
        <v>134.22</v>
      </c>
      <c r="D28">
        <v>132.1</v>
      </c>
      <c r="E28">
        <v>133.07</v>
      </c>
      <c r="F28">
        <v>221643500</v>
      </c>
      <c r="G28">
        <v>115.38</v>
      </c>
    </row>
    <row r="29" spans="1:7">
      <c r="A29" s="1">
        <v>39489</v>
      </c>
      <c r="B29">
        <v>133.1</v>
      </c>
      <c r="C29">
        <v>134.22999999999999</v>
      </c>
      <c r="D29">
        <v>132.04</v>
      </c>
      <c r="E29">
        <v>133.75</v>
      </c>
      <c r="F29">
        <v>188576300</v>
      </c>
      <c r="G29">
        <v>115.97</v>
      </c>
    </row>
    <row r="30" spans="1:7">
      <c r="A30" s="1">
        <v>39490</v>
      </c>
      <c r="B30">
        <v>134.91</v>
      </c>
      <c r="C30">
        <v>136.31</v>
      </c>
      <c r="D30">
        <v>133.97999999999999</v>
      </c>
      <c r="E30">
        <v>134.99</v>
      </c>
      <c r="F30">
        <v>256654400</v>
      </c>
      <c r="G30">
        <v>117.04</v>
      </c>
    </row>
    <row r="31" spans="1:7">
      <c r="A31" s="1">
        <v>39491</v>
      </c>
      <c r="B31">
        <v>136.01</v>
      </c>
      <c r="C31">
        <v>137.06</v>
      </c>
      <c r="D31">
        <v>135.13999999999999</v>
      </c>
      <c r="E31">
        <v>136.37</v>
      </c>
      <c r="F31">
        <v>181967800</v>
      </c>
      <c r="G31">
        <v>118.24</v>
      </c>
    </row>
    <row r="32" spans="1:7">
      <c r="A32" s="1">
        <v>39492</v>
      </c>
      <c r="B32">
        <v>136.94999999999999</v>
      </c>
      <c r="C32">
        <v>137</v>
      </c>
      <c r="D32">
        <v>134.79</v>
      </c>
      <c r="E32">
        <v>135.16999999999999</v>
      </c>
      <c r="F32">
        <v>215207200</v>
      </c>
      <c r="G32">
        <v>117.2</v>
      </c>
    </row>
    <row r="33" spans="1:7">
      <c r="A33" s="1">
        <v>39493</v>
      </c>
      <c r="B33">
        <v>134.5</v>
      </c>
      <c r="C33">
        <v>135.22</v>
      </c>
      <c r="D33">
        <v>133.91</v>
      </c>
      <c r="E33">
        <v>135.13999999999999</v>
      </c>
      <c r="F33">
        <v>154110300</v>
      </c>
      <c r="G33">
        <v>117.17</v>
      </c>
    </row>
    <row r="34" spans="1:7">
      <c r="A34" s="1">
        <v>39497</v>
      </c>
      <c r="B34">
        <v>136.72</v>
      </c>
      <c r="C34">
        <v>136.88999999999999</v>
      </c>
      <c r="D34">
        <v>134.61000000000001</v>
      </c>
      <c r="E34">
        <v>135.52000000000001</v>
      </c>
      <c r="F34">
        <v>145190000</v>
      </c>
      <c r="G34">
        <v>117.5</v>
      </c>
    </row>
    <row r="35" spans="1:7">
      <c r="A35" s="1">
        <v>39498</v>
      </c>
      <c r="B35">
        <v>133.99</v>
      </c>
      <c r="C35">
        <v>136.55000000000001</v>
      </c>
      <c r="D35">
        <v>133.76</v>
      </c>
      <c r="E35">
        <v>135.91999999999999</v>
      </c>
      <c r="F35">
        <v>220085700</v>
      </c>
      <c r="G35">
        <v>117.85</v>
      </c>
    </row>
    <row r="36" spans="1:7">
      <c r="A36" s="1">
        <v>39499</v>
      </c>
      <c r="B36">
        <v>136.66</v>
      </c>
      <c r="C36">
        <v>137.01</v>
      </c>
      <c r="D36">
        <v>134.07</v>
      </c>
      <c r="E36">
        <v>134.79</v>
      </c>
      <c r="F36">
        <v>201051200</v>
      </c>
      <c r="G36">
        <v>116.87</v>
      </c>
    </row>
    <row r="37" spans="1:7">
      <c r="A37" s="1">
        <v>39500</v>
      </c>
      <c r="B37">
        <v>134.97</v>
      </c>
      <c r="C37">
        <v>135.85</v>
      </c>
      <c r="D37">
        <v>132.86000000000001</v>
      </c>
      <c r="E37">
        <v>135.62</v>
      </c>
      <c r="F37">
        <v>205491000</v>
      </c>
      <c r="G37">
        <v>117.59</v>
      </c>
    </row>
    <row r="38" spans="1:7">
      <c r="A38" s="1">
        <v>39503</v>
      </c>
      <c r="B38">
        <v>135.54</v>
      </c>
      <c r="C38">
        <v>137.65</v>
      </c>
      <c r="D38">
        <v>134.78</v>
      </c>
      <c r="E38">
        <v>137.33000000000001</v>
      </c>
      <c r="F38">
        <v>190107000</v>
      </c>
      <c r="G38">
        <v>119.07</v>
      </c>
    </row>
    <row r="39" spans="1:7">
      <c r="A39" s="1">
        <v>39504</v>
      </c>
      <c r="B39">
        <v>136.75</v>
      </c>
      <c r="C39">
        <v>138.94999999999999</v>
      </c>
      <c r="D39">
        <v>136.5</v>
      </c>
      <c r="E39">
        <v>138.36000000000001</v>
      </c>
      <c r="F39">
        <v>212420700</v>
      </c>
      <c r="G39">
        <v>119.97</v>
      </c>
    </row>
    <row r="40" spans="1:7">
      <c r="A40" s="1">
        <v>39505</v>
      </c>
      <c r="B40">
        <v>137.56</v>
      </c>
      <c r="C40">
        <v>139.13999999999999</v>
      </c>
      <c r="D40">
        <v>137.41</v>
      </c>
      <c r="E40">
        <v>138.22</v>
      </c>
      <c r="F40">
        <v>168395800</v>
      </c>
      <c r="G40">
        <v>119.85</v>
      </c>
    </row>
    <row r="41" spans="1:7">
      <c r="A41" s="1">
        <v>39506</v>
      </c>
      <c r="B41">
        <v>137.24</v>
      </c>
      <c r="C41">
        <v>137.96</v>
      </c>
      <c r="D41">
        <v>136.55000000000001</v>
      </c>
      <c r="E41">
        <v>136.87</v>
      </c>
      <c r="F41">
        <v>170831100</v>
      </c>
      <c r="G41">
        <v>118.67</v>
      </c>
    </row>
    <row r="42" spans="1:7">
      <c r="A42" s="1">
        <v>39507</v>
      </c>
      <c r="B42">
        <v>135.6</v>
      </c>
      <c r="C42">
        <v>135.68</v>
      </c>
      <c r="D42">
        <v>132.78</v>
      </c>
      <c r="E42">
        <v>133.82</v>
      </c>
      <c r="F42">
        <v>252715200</v>
      </c>
      <c r="G42">
        <v>116.03</v>
      </c>
    </row>
    <row r="43" spans="1:7">
      <c r="A43" s="1">
        <v>39510</v>
      </c>
      <c r="B43">
        <v>133.13999999999999</v>
      </c>
      <c r="C43">
        <v>133.81</v>
      </c>
      <c r="D43">
        <v>132.24</v>
      </c>
      <c r="E43">
        <v>133.5</v>
      </c>
      <c r="F43">
        <v>189483500</v>
      </c>
      <c r="G43">
        <v>115.75</v>
      </c>
    </row>
    <row r="44" spans="1:7">
      <c r="A44" s="1">
        <v>39511</v>
      </c>
      <c r="B44">
        <v>132.22999999999999</v>
      </c>
      <c r="C44">
        <v>133.4</v>
      </c>
      <c r="D44">
        <v>130.99</v>
      </c>
      <c r="E44">
        <v>132.99</v>
      </c>
      <c r="F44">
        <v>282513100</v>
      </c>
      <c r="G44">
        <v>115.31</v>
      </c>
    </row>
    <row r="45" spans="1:7">
      <c r="A45" s="1">
        <v>39512</v>
      </c>
      <c r="B45">
        <v>133.41999999999999</v>
      </c>
      <c r="C45">
        <v>134.77000000000001</v>
      </c>
      <c r="D45">
        <v>132.34</v>
      </c>
      <c r="E45">
        <v>133.83000000000001</v>
      </c>
      <c r="F45">
        <v>270681400</v>
      </c>
      <c r="G45">
        <v>116.04</v>
      </c>
    </row>
    <row r="46" spans="1:7">
      <c r="A46" s="1">
        <v>39513</v>
      </c>
      <c r="B46">
        <v>132.97999999999999</v>
      </c>
      <c r="C46">
        <v>133.22</v>
      </c>
      <c r="D46">
        <v>130.55000000000001</v>
      </c>
      <c r="E46">
        <v>131.06</v>
      </c>
      <c r="F46">
        <v>247911700</v>
      </c>
      <c r="G46">
        <v>113.64</v>
      </c>
    </row>
    <row r="47" spans="1:7">
      <c r="A47" s="1">
        <v>39514</v>
      </c>
      <c r="B47">
        <v>129.77000000000001</v>
      </c>
      <c r="C47">
        <v>131.74</v>
      </c>
      <c r="D47">
        <v>128.58000000000001</v>
      </c>
      <c r="E47">
        <v>129.71</v>
      </c>
      <c r="F47">
        <v>326434600</v>
      </c>
      <c r="G47">
        <v>112.47</v>
      </c>
    </row>
    <row r="48" spans="1:7">
      <c r="A48" s="1">
        <v>39517</v>
      </c>
      <c r="B48">
        <v>129.84</v>
      </c>
      <c r="C48">
        <v>129.93</v>
      </c>
      <c r="D48">
        <v>127.59</v>
      </c>
      <c r="E48">
        <v>128</v>
      </c>
      <c r="F48">
        <v>235683600</v>
      </c>
      <c r="G48">
        <v>110.98</v>
      </c>
    </row>
    <row r="49" spans="1:7">
      <c r="A49" s="1">
        <v>39518</v>
      </c>
      <c r="B49">
        <v>130.72</v>
      </c>
      <c r="C49">
        <v>132.72</v>
      </c>
      <c r="D49">
        <v>128.94999999999999</v>
      </c>
      <c r="E49">
        <v>132.6</v>
      </c>
      <c r="F49">
        <v>341440600</v>
      </c>
      <c r="G49">
        <v>114.97</v>
      </c>
    </row>
    <row r="50" spans="1:7">
      <c r="A50" s="1">
        <v>39519</v>
      </c>
      <c r="B50">
        <v>132.74</v>
      </c>
      <c r="C50">
        <v>133.77000000000001</v>
      </c>
      <c r="D50">
        <v>131.16</v>
      </c>
      <c r="E50">
        <v>131.36000000000001</v>
      </c>
      <c r="F50">
        <v>229161100</v>
      </c>
      <c r="G50">
        <v>113.9</v>
      </c>
    </row>
    <row r="51" spans="1:7">
      <c r="A51" s="1">
        <v>39520</v>
      </c>
      <c r="B51">
        <v>129.61000000000001</v>
      </c>
      <c r="C51">
        <v>132.63999999999999</v>
      </c>
      <c r="D51">
        <v>128.6</v>
      </c>
      <c r="E51">
        <v>131.65</v>
      </c>
      <c r="F51">
        <v>351504200</v>
      </c>
      <c r="G51">
        <v>114.15</v>
      </c>
    </row>
    <row r="52" spans="1:7">
      <c r="A52" s="1">
        <v>39521</v>
      </c>
      <c r="B52">
        <v>132.77000000000001</v>
      </c>
      <c r="C52">
        <v>132.81</v>
      </c>
      <c r="D52">
        <v>127.78</v>
      </c>
      <c r="E52">
        <v>129.61000000000001</v>
      </c>
      <c r="F52">
        <v>484687800</v>
      </c>
      <c r="G52">
        <v>112.38</v>
      </c>
    </row>
    <row r="53" spans="1:7">
      <c r="A53" s="1">
        <v>39524</v>
      </c>
      <c r="B53">
        <v>126.57</v>
      </c>
      <c r="C53">
        <v>129.26</v>
      </c>
      <c r="D53">
        <v>126.07</v>
      </c>
      <c r="E53">
        <v>128.30000000000001</v>
      </c>
      <c r="F53">
        <v>405311100</v>
      </c>
      <c r="G53">
        <v>111.24</v>
      </c>
    </row>
    <row r="54" spans="1:7">
      <c r="A54" s="1">
        <v>39525</v>
      </c>
      <c r="B54">
        <v>130.62</v>
      </c>
      <c r="C54">
        <v>133.69</v>
      </c>
      <c r="D54">
        <v>129.97999999999999</v>
      </c>
      <c r="E54">
        <v>133.63</v>
      </c>
      <c r="F54">
        <v>334416600</v>
      </c>
      <c r="G54">
        <v>115.87</v>
      </c>
    </row>
    <row r="55" spans="1:7">
      <c r="A55" s="1">
        <v>39526</v>
      </c>
      <c r="B55">
        <v>134.13999999999999</v>
      </c>
      <c r="C55">
        <v>134.65</v>
      </c>
      <c r="D55">
        <v>130.04</v>
      </c>
      <c r="E55">
        <v>130.32</v>
      </c>
      <c r="F55">
        <v>345971600</v>
      </c>
      <c r="G55">
        <v>113</v>
      </c>
    </row>
    <row r="56" spans="1:7">
      <c r="A56" s="1">
        <v>39527</v>
      </c>
      <c r="B56">
        <v>130.05000000000001</v>
      </c>
      <c r="C56">
        <v>132.91</v>
      </c>
      <c r="D56">
        <v>129.26</v>
      </c>
      <c r="E56">
        <v>132.08000000000001</v>
      </c>
      <c r="F56">
        <v>245320700</v>
      </c>
      <c r="G56">
        <v>115.09</v>
      </c>
    </row>
    <row r="57" spans="1:7">
      <c r="A57" s="1">
        <v>39531</v>
      </c>
      <c r="B57">
        <v>133.31</v>
      </c>
      <c r="C57">
        <v>135.81</v>
      </c>
      <c r="D57">
        <v>133.24</v>
      </c>
      <c r="E57">
        <v>134.72</v>
      </c>
      <c r="F57">
        <v>208977300</v>
      </c>
      <c r="G57">
        <v>117.39</v>
      </c>
    </row>
    <row r="58" spans="1:7">
      <c r="A58" s="1">
        <v>39532</v>
      </c>
      <c r="B58">
        <v>134.86000000000001</v>
      </c>
      <c r="C58">
        <v>135.55000000000001</v>
      </c>
      <c r="D58">
        <v>133.77000000000001</v>
      </c>
      <c r="E58">
        <v>134.85</v>
      </c>
      <c r="F58">
        <v>192947200</v>
      </c>
      <c r="G58">
        <v>117.5</v>
      </c>
    </row>
    <row r="59" spans="1:7">
      <c r="A59" s="1">
        <v>39533</v>
      </c>
      <c r="B59">
        <v>134.46</v>
      </c>
      <c r="C59">
        <v>135.09</v>
      </c>
      <c r="D59">
        <v>133.11000000000001</v>
      </c>
      <c r="E59">
        <v>133.19999999999999</v>
      </c>
      <c r="F59">
        <v>196934300</v>
      </c>
      <c r="G59">
        <v>116.06</v>
      </c>
    </row>
    <row r="60" spans="1:7">
      <c r="A60" s="1">
        <v>39534</v>
      </c>
      <c r="B60">
        <v>134.19999999999999</v>
      </c>
      <c r="C60">
        <v>134.44</v>
      </c>
      <c r="D60">
        <v>132.36000000000001</v>
      </c>
      <c r="E60">
        <v>132.78</v>
      </c>
      <c r="F60">
        <v>225153200</v>
      </c>
      <c r="G60">
        <v>115.7</v>
      </c>
    </row>
    <row r="61" spans="1:7">
      <c r="A61" s="1">
        <v>39535</v>
      </c>
      <c r="B61">
        <v>132.99</v>
      </c>
      <c r="C61">
        <v>133.36000000000001</v>
      </c>
      <c r="D61">
        <v>131.06</v>
      </c>
      <c r="E61">
        <v>131.51</v>
      </c>
      <c r="F61">
        <v>180896100</v>
      </c>
      <c r="G61">
        <v>114.59</v>
      </c>
    </row>
    <row r="62" spans="1:7">
      <c r="A62" s="1">
        <v>39538</v>
      </c>
      <c r="B62">
        <v>131.29</v>
      </c>
      <c r="C62">
        <v>132.72999999999999</v>
      </c>
      <c r="D62">
        <v>131.09</v>
      </c>
      <c r="E62">
        <v>131.97</v>
      </c>
      <c r="F62">
        <v>166692100</v>
      </c>
      <c r="G62">
        <v>114.99</v>
      </c>
    </row>
    <row r="63" spans="1:7">
      <c r="A63" s="1">
        <v>39539</v>
      </c>
      <c r="B63">
        <v>133.61000000000001</v>
      </c>
      <c r="C63">
        <v>136.84</v>
      </c>
      <c r="D63">
        <v>133.51</v>
      </c>
      <c r="E63">
        <v>136.61000000000001</v>
      </c>
      <c r="F63">
        <v>254547300</v>
      </c>
      <c r="G63">
        <v>119.04</v>
      </c>
    </row>
    <row r="64" spans="1:7">
      <c r="A64" s="1">
        <v>39540</v>
      </c>
      <c r="B64">
        <v>137.05000000000001</v>
      </c>
      <c r="C64">
        <v>137.66999999999999</v>
      </c>
      <c r="D64">
        <v>135.97999999999999</v>
      </c>
      <c r="E64">
        <v>136.69999999999999</v>
      </c>
      <c r="F64">
        <v>210910800</v>
      </c>
      <c r="G64">
        <v>119.11</v>
      </c>
    </row>
    <row r="65" spans="1:7">
      <c r="A65" s="1">
        <v>39541</v>
      </c>
      <c r="B65">
        <v>135.96</v>
      </c>
      <c r="C65">
        <v>137.44</v>
      </c>
      <c r="D65">
        <v>135.71</v>
      </c>
      <c r="E65">
        <v>137.04</v>
      </c>
      <c r="F65">
        <v>175884800</v>
      </c>
      <c r="G65">
        <v>119.41</v>
      </c>
    </row>
    <row r="66" spans="1:7">
      <c r="A66" s="1">
        <v>39542</v>
      </c>
      <c r="B66">
        <v>137.12</v>
      </c>
      <c r="C66">
        <v>137.96</v>
      </c>
      <c r="D66">
        <v>136.12</v>
      </c>
      <c r="E66">
        <v>136.88999999999999</v>
      </c>
      <c r="F66">
        <v>204446800</v>
      </c>
      <c r="G66">
        <v>119.28</v>
      </c>
    </row>
    <row r="67" spans="1:7">
      <c r="A67" s="1">
        <v>39545</v>
      </c>
      <c r="B67">
        <v>137.87</v>
      </c>
      <c r="C67">
        <v>138.57</v>
      </c>
      <c r="D67">
        <v>136.74</v>
      </c>
      <c r="E67">
        <v>136.96</v>
      </c>
      <c r="F67">
        <v>154245500</v>
      </c>
      <c r="G67">
        <v>119.34</v>
      </c>
    </row>
    <row r="68" spans="1:7">
      <c r="A68" s="1">
        <v>39546</v>
      </c>
      <c r="B68">
        <v>136.19</v>
      </c>
      <c r="C68">
        <v>136.91999999999999</v>
      </c>
      <c r="D68">
        <v>135.94999999999999</v>
      </c>
      <c r="E68">
        <v>136.82</v>
      </c>
      <c r="F68">
        <v>148937300</v>
      </c>
      <c r="G68">
        <v>119.22</v>
      </c>
    </row>
    <row r="69" spans="1:7">
      <c r="A69" s="1">
        <v>39547</v>
      </c>
      <c r="B69">
        <v>136.61000000000001</v>
      </c>
      <c r="C69">
        <v>136.80000000000001</v>
      </c>
      <c r="D69">
        <v>134.88999999999999</v>
      </c>
      <c r="E69">
        <v>135.83000000000001</v>
      </c>
      <c r="F69">
        <v>195610600</v>
      </c>
      <c r="G69">
        <v>118.36</v>
      </c>
    </row>
    <row r="70" spans="1:7">
      <c r="A70" s="1">
        <v>39548</v>
      </c>
      <c r="B70">
        <v>135.41999999999999</v>
      </c>
      <c r="C70">
        <v>136.66999999999999</v>
      </c>
      <c r="D70">
        <v>134.9</v>
      </c>
      <c r="E70">
        <v>136.02000000000001</v>
      </c>
      <c r="F70">
        <v>192967800</v>
      </c>
      <c r="G70">
        <v>118.52</v>
      </c>
    </row>
    <row r="71" spans="1:7">
      <c r="A71" s="1">
        <v>39549</v>
      </c>
      <c r="B71">
        <v>134.49</v>
      </c>
      <c r="C71">
        <v>135.12</v>
      </c>
      <c r="D71">
        <v>133.01</v>
      </c>
      <c r="E71">
        <v>133.38</v>
      </c>
      <c r="F71">
        <v>222973300</v>
      </c>
      <c r="G71">
        <v>116.22</v>
      </c>
    </row>
    <row r="72" spans="1:7">
      <c r="A72" s="1">
        <v>39552</v>
      </c>
      <c r="B72">
        <v>133.19</v>
      </c>
      <c r="C72">
        <v>133.54</v>
      </c>
      <c r="D72">
        <v>132.55000000000001</v>
      </c>
      <c r="E72">
        <v>132.93</v>
      </c>
      <c r="F72">
        <v>160522000</v>
      </c>
      <c r="G72">
        <v>115.83</v>
      </c>
    </row>
    <row r="73" spans="1:7">
      <c r="A73" s="1">
        <v>39553</v>
      </c>
      <c r="B73">
        <v>133.58000000000001</v>
      </c>
      <c r="C73">
        <v>133.69</v>
      </c>
      <c r="D73">
        <v>132.33000000000001</v>
      </c>
      <c r="E73">
        <v>133.24</v>
      </c>
      <c r="F73">
        <v>172389200</v>
      </c>
      <c r="G73">
        <v>116.1</v>
      </c>
    </row>
    <row r="74" spans="1:7">
      <c r="A74" s="1">
        <v>39554</v>
      </c>
      <c r="B74">
        <v>134.54</v>
      </c>
      <c r="C74">
        <v>136.91</v>
      </c>
      <c r="D74">
        <v>134.52000000000001</v>
      </c>
      <c r="E74">
        <v>136.85</v>
      </c>
      <c r="F74">
        <v>189268900</v>
      </c>
      <c r="G74">
        <v>119.24</v>
      </c>
    </row>
    <row r="75" spans="1:7">
      <c r="A75" s="1">
        <v>39555</v>
      </c>
      <c r="B75">
        <v>136.02000000000001</v>
      </c>
      <c r="C75">
        <v>137.25</v>
      </c>
      <c r="D75">
        <v>135.66</v>
      </c>
      <c r="E75">
        <v>137.05000000000001</v>
      </c>
      <c r="F75">
        <v>179665700</v>
      </c>
      <c r="G75">
        <v>119.42</v>
      </c>
    </row>
    <row r="76" spans="1:7">
      <c r="A76" s="1">
        <v>39556</v>
      </c>
      <c r="B76">
        <v>138.94</v>
      </c>
      <c r="C76">
        <v>139.56</v>
      </c>
      <c r="D76">
        <v>138.26</v>
      </c>
      <c r="E76">
        <v>138.47999999999999</v>
      </c>
      <c r="F76">
        <v>218530600</v>
      </c>
      <c r="G76">
        <v>120.67</v>
      </c>
    </row>
    <row r="77" spans="1:7">
      <c r="A77" s="1">
        <v>39559</v>
      </c>
      <c r="B77">
        <v>138.22999999999999</v>
      </c>
      <c r="C77">
        <v>138.97999999999999</v>
      </c>
      <c r="D77">
        <v>137.85</v>
      </c>
      <c r="E77">
        <v>138.55000000000001</v>
      </c>
      <c r="F77">
        <v>118587400</v>
      </c>
      <c r="G77">
        <v>120.73</v>
      </c>
    </row>
    <row r="78" spans="1:7">
      <c r="A78" s="1">
        <v>39560</v>
      </c>
      <c r="B78">
        <v>138.19</v>
      </c>
      <c r="C78">
        <v>138.31</v>
      </c>
      <c r="D78">
        <v>136.9</v>
      </c>
      <c r="E78">
        <v>137.94</v>
      </c>
      <c r="F78">
        <v>162166000</v>
      </c>
      <c r="G78">
        <v>120.19</v>
      </c>
    </row>
    <row r="79" spans="1:7">
      <c r="A79" s="1">
        <v>39561</v>
      </c>
      <c r="B79">
        <v>138.09</v>
      </c>
      <c r="C79">
        <v>138.78</v>
      </c>
      <c r="D79">
        <v>137.12</v>
      </c>
      <c r="E79">
        <v>137.72</v>
      </c>
      <c r="F79">
        <v>193309000</v>
      </c>
      <c r="G79">
        <v>120</v>
      </c>
    </row>
    <row r="80" spans="1:7">
      <c r="A80" s="1">
        <v>39562</v>
      </c>
      <c r="B80">
        <v>138.08000000000001</v>
      </c>
      <c r="C80">
        <v>139.74</v>
      </c>
      <c r="D80">
        <v>137.04</v>
      </c>
      <c r="E80">
        <v>138.32</v>
      </c>
      <c r="F80">
        <v>229381300</v>
      </c>
      <c r="G80">
        <v>120.53</v>
      </c>
    </row>
    <row r="81" spans="1:7">
      <c r="A81" s="1">
        <v>39563</v>
      </c>
      <c r="B81">
        <v>139.4</v>
      </c>
      <c r="C81">
        <v>139.88999999999999</v>
      </c>
      <c r="D81">
        <v>137.91</v>
      </c>
      <c r="E81">
        <v>139.6</v>
      </c>
      <c r="F81">
        <v>190788100</v>
      </c>
      <c r="G81">
        <v>121.64</v>
      </c>
    </row>
    <row r="82" spans="1:7">
      <c r="A82" s="1">
        <v>39566</v>
      </c>
      <c r="B82">
        <v>139.88</v>
      </c>
      <c r="C82">
        <v>140.25</v>
      </c>
      <c r="D82">
        <v>139.38</v>
      </c>
      <c r="E82">
        <v>139.63</v>
      </c>
      <c r="F82">
        <v>105610200</v>
      </c>
      <c r="G82">
        <v>121.67</v>
      </c>
    </row>
    <row r="83" spans="1:7">
      <c r="A83" s="1">
        <v>39567</v>
      </c>
      <c r="B83">
        <v>139.38999999999999</v>
      </c>
      <c r="C83">
        <v>139.72999999999999</v>
      </c>
      <c r="D83">
        <v>138.61000000000001</v>
      </c>
      <c r="E83">
        <v>139.08000000000001</v>
      </c>
      <c r="F83">
        <v>125514100</v>
      </c>
      <c r="G83">
        <v>121.19</v>
      </c>
    </row>
    <row r="84" spans="1:7">
      <c r="A84" s="1">
        <v>39568</v>
      </c>
      <c r="B84">
        <v>139.29</v>
      </c>
      <c r="C84">
        <v>140.59</v>
      </c>
      <c r="D84">
        <v>138.26</v>
      </c>
      <c r="E84">
        <v>138.26</v>
      </c>
      <c r="F84">
        <v>208395900</v>
      </c>
      <c r="G84">
        <v>120.47</v>
      </c>
    </row>
    <row r="85" spans="1:7">
      <c r="A85" s="1">
        <v>39569</v>
      </c>
      <c r="B85">
        <v>138.38</v>
      </c>
      <c r="C85">
        <v>141.12</v>
      </c>
      <c r="D85">
        <v>138.27000000000001</v>
      </c>
      <c r="E85">
        <v>141.12</v>
      </c>
      <c r="F85">
        <v>187279500</v>
      </c>
      <c r="G85">
        <v>122.97</v>
      </c>
    </row>
    <row r="86" spans="1:7">
      <c r="A86" s="1">
        <v>39570</v>
      </c>
      <c r="B86">
        <v>142.34</v>
      </c>
      <c r="C86">
        <v>142.37</v>
      </c>
      <c r="D86">
        <v>140.56</v>
      </c>
      <c r="E86">
        <v>141.51</v>
      </c>
      <c r="F86">
        <v>181585500</v>
      </c>
      <c r="G86">
        <v>123.31</v>
      </c>
    </row>
    <row r="87" spans="1:7">
      <c r="A87" s="1">
        <v>39573</v>
      </c>
      <c r="B87">
        <v>141.05000000000001</v>
      </c>
      <c r="C87">
        <v>141.61000000000001</v>
      </c>
      <c r="D87">
        <v>140.41</v>
      </c>
      <c r="E87">
        <v>140.83000000000001</v>
      </c>
      <c r="F87">
        <v>118504500</v>
      </c>
      <c r="G87">
        <v>122.71</v>
      </c>
    </row>
    <row r="88" spans="1:7">
      <c r="A88" s="1">
        <v>39574</v>
      </c>
      <c r="B88">
        <v>140.02000000000001</v>
      </c>
      <c r="C88">
        <v>142.19999999999999</v>
      </c>
      <c r="D88">
        <v>139.69</v>
      </c>
      <c r="E88">
        <v>142.05000000000001</v>
      </c>
      <c r="F88">
        <v>179339800</v>
      </c>
      <c r="G88">
        <v>123.78</v>
      </c>
    </row>
    <row r="89" spans="1:7">
      <c r="A89" s="1">
        <v>39575</v>
      </c>
      <c r="B89">
        <v>141.88999999999999</v>
      </c>
      <c r="C89">
        <v>142.04</v>
      </c>
      <c r="D89">
        <v>139.13</v>
      </c>
      <c r="E89">
        <v>139.52000000000001</v>
      </c>
      <c r="F89">
        <v>199267300</v>
      </c>
      <c r="G89">
        <v>121.57</v>
      </c>
    </row>
    <row r="90" spans="1:7">
      <c r="A90" s="1">
        <v>39576</v>
      </c>
      <c r="B90">
        <v>139.74</v>
      </c>
      <c r="C90">
        <v>140.32</v>
      </c>
      <c r="D90">
        <v>138.97999999999999</v>
      </c>
      <c r="E90">
        <v>139.16</v>
      </c>
      <c r="F90">
        <v>178321200</v>
      </c>
      <c r="G90">
        <v>121.26</v>
      </c>
    </row>
    <row r="91" spans="1:7">
      <c r="A91" s="1">
        <v>39577</v>
      </c>
      <c r="B91">
        <v>138.6</v>
      </c>
      <c r="C91">
        <v>139.38999999999999</v>
      </c>
      <c r="D91">
        <v>138.44999999999999</v>
      </c>
      <c r="E91">
        <v>138.9</v>
      </c>
      <c r="F91">
        <v>152588200</v>
      </c>
      <c r="G91">
        <v>121.03</v>
      </c>
    </row>
    <row r="92" spans="1:7">
      <c r="A92" s="1">
        <v>39580</v>
      </c>
      <c r="B92">
        <v>139.25</v>
      </c>
      <c r="C92">
        <v>140.56</v>
      </c>
      <c r="D92">
        <v>138.72999999999999</v>
      </c>
      <c r="E92">
        <v>140.46</v>
      </c>
      <c r="F92">
        <v>147865900</v>
      </c>
      <c r="G92">
        <v>122.39</v>
      </c>
    </row>
    <row r="93" spans="1:7">
      <c r="A93" s="1">
        <v>39581</v>
      </c>
      <c r="B93">
        <v>140.80000000000001</v>
      </c>
      <c r="C93">
        <v>140.88999999999999</v>
      </c>
      <c r="D93">
        <v>139.72999999999999</v>
      </c>
      <c r="E93">
        <v>140.47999999999999</v>
      </c>
      <c r="F93">
        <v>159132200</v>
      </c>
      <c r="G93">
        <v>122.41</v>
      </c>
    </row>
    <row r="94" spans="1:7">
      <c r="A94" s="1">
        <v>39582</v>
      </c>
      <c r="B94">
        <v>141.07</v>
      </c>
      <c r="C94">
        <v>142.19999999999999</v>
      </c>
      <c r="D94">
        <v>140.46</v>
      </c>
      <c r="E94">
        <v>140.77000000000001</v>
      </c>
      <c r="F94">
        <v>181910800</v>
      </c>
      <c r="G94">
        <v>122.66</v>
      </c>
    </row>
    <row r="95" spans="1:7">
      <c r="A95" s="1">
        <v>39583</v>
      </c>
      <c r="B95">
        <v>141.04</v>
      </c>
      <c r="C95">
        <v>142.63</v>
      </c>
      <c r="D95">
        <v>140.83000000000001</v>
      </c>
      <c r="E95">
        <v>142.53</v>
      </c>
      <c r="F95">
        <v>166927000</v>
      </c>
      <c r="G95">
        <v>124.19</v>
      </c>
    </row>
    <row r="96" spans="1:7">
      <c r="A96" s="1">
        <v>39584</v>
      </c>
      <c r="B96">
        <v>142.86000000000001</v>
      </c>
      <c r="C96">
        <v>142.87</v>
      </c>
      <c r="D96">
        <v>141.61000000000001</v>
      </c>
      <c r="E96">
        <v>142.66</v>
      </c>
      <c r="F96">
        <v>204236800</v>
      </c>
      <c r="G96">
        <v>124.31</v>
      </c>
    </row>
    <row r="97" spans="1:7">
      <c r="A97" s="1">
        <v>39587</v>
      </c>
      <c r="B97">
        <v>142.81</v>
      </c>
      <c r="C97">
        <v>144.30000000000001</v>
      </c>
      <c r="D97">
        <v>142.30000000000001</v>
      </c>
      <c r="E97">
        <v>143.05000000000001</v>
      </c>
      <c r="F97">
        <v>165664400</v>
      </c>
      <c r="G97">
        <v>124.65</v>
      </c>
    </row>
    <row r="98" spans="1:7">
      <c r="A98" s="1">
        <v>39588</v>
      </c>
      <c r="B98">
        <v>142.27000000000001</v>
      </c>
      <c r="C98">
        <v>142.34</v>
      </c>
      <c r="D98">
        <v>141</v>
      </c>
      <c r="E98">
        <v>141.88999999999999</v>
      </c>
      <c r="F98">
        <v>178552100</v>
      </c>
      <c r="G98">
        <v>123.64</v>
      </c>
    </row>
    <row r="99" spans="1:7">
      <c r="A99" s="1">
        <v>39589</v>
      </c>
      <c r="B99">
        <v>141.81</v>
      </c>
      <c r="C99">
        <v>142.12</v>
      </c>
      <c r="D99">
        <v>139</v>
      </c>
      <c r="E99">
        <v>139.49</v>
      </c>
      <c r="F99">
        <v>252724800</v>
      </c>
      <c r="G99">
        <v>121.55</v>
      </c>
    </row>
    <row r="100" spans="1:7">
      <c r="A100" s="1">
        <v>39590</v>
      </c>
      <c r="B100">
        <v>139.43</v>
      </c>
      <c r="C100">
        <v>140.16999999999999</v>
      </c>
      <c r="D100">
        <v>139</v>
      </c>
      <c r="E100">
        <v>139.51</v>
      </c>
      <c r="F100">
        <v>170820400</v>
      </c>
      <c r="G100">
        <v>121.56</v>
      </c>
    </row>
    <row r="101" spans="1:7">
      <c r="A101" s="1">
        <v>39591</v>
      </c>
      <c r="B101">
        <v>139.05000000000001</v>
      </c>
      <c r="C101">
        <v>139.66</v>
      </c>
      <c r="D101">
        <v>137.52000000000001</v>
      </c>
      <c r="E101">
        <v>137.63999999999999</v>
      </c>
      <c r="F101">
        <v>181376400</v>
      </c>
      <c r="G101">
        <v>119.93</v>
      </c>
    </row>
    <row r="102" spans="1:7">
      <c r="A102" s="1">
        <v>39595</v>
      </c>
      <c r="B102">
        <v>137.80000000000001</v>
      </c>
      <c r="C102">
        <v>139</v>
      </c>
      <c r="D102">
        <v>137.53</v>
      </c>
      <c r="E102">
        <v>138.66</v>
      </c>
      <c r="F102">
        <v>168322900</v>
      </c>
      <c r="G102">
        <v>120.82</v>
      </c>
    </row>
    <row r="103" spans="1:7">
      <c r="A103" s="1">
        <v>39596</v>
      </c>
      <c r="B103">
        <v>139.16999999999999</v>
      </c>
      <c r="C103">
        <v>140</v>
      </c>
      <c r="D103">
        <v>138</v>
      </c>
      <c r="E103">
        <v>139.30000000000001</v>
      </c>
      <c r="F103">
        <v>181288100</v>
      </c>
      <c r="G103">
        <v>121.38</v>
      </c>
    </row>
    <row r="104" spans="1:7">
      <c r="A104" s="1">
        <v>39597</v>
      </c>
      <c r="B104">
        <v>139.13</v>
      </c>
      <c r="C104">
        <v>140.93</v>
      </c>
      <c r="D104">
        <v>139.08000000000001</v>
      </c>
      <c r="E104">
        <v>140</v>
      </c>
      <c r="F104">
        <v>173927200</v>
      </c>
      <c r="G104">
        <v>121.99</v>
      </c>
    </row>
    <row r="105" spans="1:7">
      <c r="A105" s="1">
        <v>39598</v>
      </c>
      <c r="B105">
        <v>140.47</v>
      </c>
      <c r="C105">
        <v>140.74</v>
      </c>
      <c r="D105">
        <v>139.94</v>
      </c>
      <c r="E105">
        <v>140.35</v>
      </c>
      <c r="F105">
        <v>117362000</v>
      </c>
      <c r="G105">
        <v>122.29</v>
      </c>
    </row>
    <row r="106" spans="1:7">
      <c r="A106" s="1">
        <v>39601</v>
      </c>
      <c r="B106">
        <v>139.83000000000001</v>
      </c>
      <c r="C106">
        <v>139.86000000000001</v>
      </c>
      <c r="D106">
        <v>138</v>
      </c>
      <c r="E106">
        <v>138.9</v>
      </c>
      <c r="F106">
        <v>181069900</v>
      </c>
      <c r="G106">
        <v>121.03</v>
      </c>
    </row>
    <row r="107" spans="1:7">
      <c r="A107" s="1">
        <v>39602</v>
      </c>
      <c r="B107">
        <v>139.30000000000001</v>
      </c>
      <c r="C107">
        <v>139.62</v>
      </c>
      <c r="D107">
        <v>137.22999999999999</v>
      </c>
      <c r="E107">
        <v>138.09</v>
      </c>
      <c r="F107">
        <v>271965700</v>
      </c>
      <c r="G107">
        <v>120.33</v>
      </c>
    </row>
    <row r="108" spans="1:7">
      <c r="A108" s="1">
        <v>39603</v>
      </c>
      <c r="B108">
        <v>137.69999999999999</v>
      </c>
      <c r="C108">
        <v>139.16</v>
      </c>
      <c r="D108">
        <v>137.46</v>
      </c>
      <c r="E108">
        <v>138.02000000000001</v>
      </c>
      <c r="F108">
        <v>246637700</v>
      </c>
      <c r="G108">
        <v>120.26</v>
      </c>
    </row>
    <row r="109" spans="1:7">
      <c r="A109" s="1">
        <v>39604</v>
      </c>
      <c r="B109">
        <v>138.58000000000001</v>
      </c>
      <c r="C109">
        <v>140.88999999999999</v>
      </c>
      <c r="D109">
        <v>138.32</v>
      </c>
      <c r="E109">
        <v>140.78</v>
      </c>
      <c r="F109">
        <v>237867100</v>
      </c>
      <c r="G109">
        <v>122.67</v>
      </c>
    </row>
    <row r="110" spans="1:7">
      <c r="A110" s="1">
        <v>39605</v>
      </c>
      <c r="B110">
        <v>139.55000000000001</v>
      </c>
      <c r="C110">
        <v>139.80000000000001</v>
      </c>
      <c r="D110">
        <v>136.22</v>
      </c>
      <c r="E110">
        <v>136.29</v>
      </c>
      <c r="F110">
        <v>384276300</v>
      </c>
      <c r="G110">
        <v>118.76</v>
      </c>
    </row>
    <row r="111" spans="1:7">
      <c r="A111" s="1">
        <v>39608</v>
      </c>
      <c r="B111">
        <v>136.86000000000001</v>
      </c>
      <c r="C111">
        <v>137.5</v>
      </c>
      <c r="D111">
        <v>135.41</v>
      </c>
      <c r="E111">
        <v>136.62</v>
      </c>
      <c r="F111">
        <v>228263900</v>
      </c>
      <c r="G111">
        <v>119.04</v>
      </c>
    </row>
    <row r="112" spans="1:7">
      <c r="A112" s="1">
        <v>39609</v>
      </c>
      <c r="B112">
        <v>135.66999999999999</v>
      </c>
      <c r="C112">
        <v>137.1</v>
      </c>
      <c r="D112">
        <v>135.35</v>
      </c>
      <c r="E112">
        <v>135.94</v>
      </c>
      <c r="F112">
        <v>260234900</v>
      </c>
      <c r="G112">
        <v>118.45</v>
      </c>
    </row>
    <row r="113" spans="1:7">
      <c r="A113" s="1">
        <v>39610</v>
      </c>
      <c r="B113">
        <v>135.97</v>
      </c>
      <c r="C113">
        <v>136.26</v>
      </c>
      <c r="D113">
        <v>133.93</v>
      </c>
      <c r="E113">
        <v>133.94</v>
      </c>
      <c r="F113">
        <v>283890100</v>
      </c>
      <c r="G113">
        <v>116.71</v>
      </c>
    </row>
    <row r="114" spans="1:7">
      <c r="A114" s="1">
        <v>39611</v>
      </c>
      <c r="B114">
        <v>134.6</v>
      </c>
      <c r="C114">
        <v>135.87</v>
      </c>
      <c r="D114">
        <v>133.52000000000001</v>
      </c>
      <c r="E114">
        <v>134.44999999999999</v>
      </c>
      <c r="F114">
        <v>252791800</v>
      </c>
      <c r="G114">
        <v>117.15</v>
      </c>
    </row>
    <row r="115" spans="1:7">
      <c r="A115" s="1">
        <v>39612</v>
      </c>
      <c r="B115">
        <v>135.16999999999999</v>
      </c>
      <c r="C115">
        <v>136.52000000000001</v>
      </c>
      <c r="D115">
        <v>134.41999999999999</v>
      </c>
      <c r="E115">
        <v>136.15</v>
      </c>
      <c r="F115">
        <v>244726900</v>
      </c>
      <c r="G115">
        <v>118.63</v>
      </c>
    </row>
    <row r="116" spans="1:7">
      <c r="A116" s="1">
        <v>39615</v>
      </c>
      <c r="B116">
        <v>135.55000000000001</v>
      </c>
      <c r="C116">
        <v>136.93</v>
      </c>
      <c r="D116">
        <v>135.46</v>
      </c>
      <c r="E116">
        <v>136.22999999999999</v>
      </c>
      <c r="F116">
        <v>185832500</v>
      </c>
      <c r="G116">
        <v>118.7</v>
      </c>
    </row>
    <row r="117" spans="1:7">
      <c r="A117" s="1">
        <v>39616</v>
      </c>
      <c r="B117">
        <v>137.07</v>
      </c>
      <c r="C117">
        <v>137.12</v>
      </c>
      <c r="D117">
        <v>135.37</v>
      </c>
      <c r="E117">
        <v>135.57</v>
      </c>
      <c r="F117">
        <v>191707700</v>
      </c>
      <c r="G117">
        <v>118.13</v>
      </c>
    </row>
    <row r="118" spans="1:7">
      <c r="A118" s="1">
        <v>39617</v>
      </c>
      <c r="B118">
        <v>134.69</v>
      </c>
      <c r="C118">
        <v>135.52000000000001</v>
      </c>
      <c r="D118">
        <v>133.71</v>
      </c>
      <c r="E118">
        <v>134.25</v>
      </c>
      <c r="F118">
        <v>265893000</v>
      </c>
      <c r="G118">
        <v>116.98</v>
      </c>
    </row>
    <row r="119" spans="1:7">
      <c r="A119" s="1">
        <v>39618</v>
      </c>
      <c r="B119">
        <v>134.15</v>
      </c>
      <c r="C119">
        <v>135.24</v>
      </c>
      <c r="D119">
        <v>133.5</v>
      </c>
      <c r="E119">
        <v>134.41999999999999</v>
      </c>
      <c r="F119">
        <v>304204900</v>
      </c>
      <c r="G119">
        <v>117.13</v>
      </c>
    </row>
    <row r="120" spans="1:7">
      <c r="A120" s="1">
        <v>39619</v>
      </c>
      <c r="B120">
        <v>132.84</v>
      </c>
      <c r="C120">
        <v>133.09</v>
      </c>
      <c r="D120">
        <v>131.22</v>
      </c>
      <c r="E120">
        <v>131.58000000000001</v>
      </c>
      <c r="F120">
        <v>289275700</v>
      </c>
      <c r="G120">
        <v>115.23</v>
      </c>
    </row>
    <row r="121" spans="1:7">
      <c r="A121" s="1">
        <v>39622</v>
      </c>
      <c r="B121">
        <v>132.09</v>
      </c>
      <c r="C121">
        <v>132.22999999999999</v>
      </c>
      <c r="D121">
        <v>131.32</v>
      </c>
      <c r="E121">
        <v>131.44999999999999</v>
      </c>
      <c r="F121">
        <v>165096400</v>
      </c>
      <c r="G121">
        <v>115.11</v>
      </c>
    </row>
    <row r="122" spans="1:7">
      <c r="A122" s="1">
        <v>39623</v>
      </c>
      <c r="B122">
        <v>131.05000000000001</v>
      </c>
      <c r="C122">
        <v>132.44</v>
      </c>
      <c r="D122">
        <v>130.19</v>
      </c>
      <c r="E122">
        <v>131.19</v>
      </c>
      <c r="F122">
        <v>267300600</v>
      </c>
      <c r="G122">
        <v>114.88</v>
      </c>
    </row>
    <row r="123" spans="1:7">
      <c r="A123" s="1">
        <v>39624</v>
      </c>
      <c r="B123">
        <v>131.72</v>
      </c>
      <c r="C123">
        <v>133.4</v>
      </c>
      <c r="D123">
        <v>131.24</v>
      </c>
      <c r="E123">
        <v>131.81</v>
      </c>
      <c r="F123">
        <v>287853900</v>
      </c>
      <c r="G123">
        <v>115.43</v>
      </c>
    </row>
    <row r="124" spans="1:7">
      <c r="A124" s="1">
        <v>39625</v>
      </c>
      <c r="B124">
        <v>130.57</v>
      </c>
      <c r="C124">
        <v>131.41999999999999</v>
      </c>
      <c r="D124">
        <v>128.08000000000001</v>
      </c>
      <c r="E124">
        <v>128.22999999999999</v>
      </c>
      <c r="F124">
        <v>297775000</v>
      </c>
      <c r="G124">
        <v>112.29</v>
      </c>
    </row>
    <row r="125" spans="1:7">
      <c r="A125" s="1">
        <v>39626</v>
      </c>
      <c r="B125">
        <v>128.28</v>
      </c>
      <c r="C125">
        <v>128.86000000000001</v>
      </c>
      <c r="D125">
        <v>127.04</v>
      </c>
      <c r="E125">
        <v>127.53</v>
      </c>
      <c r="F125">
        <v>303423400</v>
      </c>
      <c r="G125">
        <v>111.68</v>
      </c>
    </row>
    <row r="126" spans="1:7">
      <c r="A126" s="1">
        <v>39629</v>
      </c>
      <c r="B126">
        <v>127.89</v>
      </c>
      <c r="C126">
        <v>128.91</v>
      </c>
      <c r="D126">
        <v>127.3</v>
      </c>
      <c r="E126">
        <v>127.98</v>
      </c>
      <c r="F126">
        <v>258842600</v>
      </c>
      <c r="G126">
        <v>112.07</v>
      </c>
    </row>
    <row r="127" spans="1:7">
      <c r="A127" s="1">
        <v>39630</v>
      </c>
      <c r="B127">
        <v>126.52</v>
      </c>
      <c r="C127">
        <v>128.47</v>
      </c>
      <c r="D127">
        <v>125.93</v>
      </c>
      <c r="E127">
        <v>128.38</v>
      </c>
      <c r="F127">
        <v>388622000</v>
      </c>
      <c r="G127">
        <v>112.42</v>
      </c>
    </row>
    <row r="128" spans="1:7">
      <c r="A128" s="1">
        <v>39631</v>
      </c>
      <c r="B128">
        <v>128.79</v>
      </c>
      <c r="C128">
        <v>129.16</v>
      </c>
      <c r="D128">
        <v>125.95</v>
      </c>
      <c r="E128">
        <v>126.18</v>
      </c>
      <c r="F128">
        <v>288064600</v>
      </c>
      <c r="G128">
        <v>110.5</v>
      </c>
    </row>
    <row r="129" spans="1:7">
      <c r="A129" s="1">
        <v>39632</v>
      </c>
      <c r="B129">
        <v>127.11</v>
      </c>
      <c r="C129">
        <v>127.11</v>
      </c>
      <c r="D129">
        <v>124.99</v>
      </c>
      <c r="E129">
        <v>126.31</v>
      </c>
      <c r="F129">
        <v>239352500</v>
      </c>
      <c r="G129">
        <v>110.61</v>
      </c>
    </row>
    <row r="130" spans="1:7">
      <c r="A130" s="1">
        <v>39636</v>
      </c>
      <c r="B130">
        <v>126.79</v>
      </c>
      <c r="C130">
        <v>127.34</v>
      </c>
      <c r="D130">
        <v>123.92</v>
      </c>
      <c r="E130">
        <v>125.02</v>
      </c>
      <c r="F130">
        <v>372427300</v>
      </c>
      <c r="G130">
        <v>109.48</v>
      </c>
    </row>
    <row r="131" spans="1:7">
      <c r="A131" s="1">
        <v>39637</v>
      </c>
      <c r="B131">
        <v>124.99</v>
      </c>
      <c r="C131">
        <v>127.39</v>
      </c>
      <c r="D131">
        <v>124.2</v>
      </c>
      <c r="E131">
        <v>127.24</v>
      </c>
      <c r="F131">
        <v>375973700</v>
      </c>
      <c r="G131">
        <v>111.43</v>
      </c>
    </row>
    <row r="132" spans="1:7">
      <c r="A132" s="1">
        <v>39638</v>
      </c>
      <c r="B132">
        <v>127.5</v>
      </c>
      <c r="C132">
        <v>127.74</v>
      </c>
      <c r="D132">
        <v>124.39</v>
      </c>
      <c r="E132">
        <v>124.79</v>
      </c>
      <c r="F132">
        <v>336729400</v>
      </c>
      <c r="G132">
        <v>109.28</v>
      </c>
    </row>
    <row r="133" spans="1:7">
      <c r="A133" s="1">
        <v>39639</v>
      </c>
      <c r="B133">
        <v>124.43</v>
      </c>
      <c r="C133">
        <v>125.79</v>
      </c>
      <c r="D133">
        <v>123.58</v>
      </c>
      <c r="E133">
        <v>125.3</v>
      </c>
      <c r="F133">
        <v>436475700</v>
      </c>
      <c r="G133">
        <v>109.73</v>
      </c>
    </row>
    <row r="134" spans="1:7">
      <c r="A134" s="1">
        <v>39640</v>
      </c>
      <c r="B134">
        <v>123.97</v>
      </c>
      <c r="C134">
        <v>125.9</v>
      </c>
      <c r="D134">
        <v>122.49</v>
      </c>
      <c r="E134">
        <v>123.84</v>
      </c>
      <c r="F134">
        <v>481124600</v>
      </c>
      <c r="G134">
        <v>108.45</v>
      </c>
    </row>
    <row r="135" spans="1:7">
      <c r="A135" s="1">
        <v>39643</v>
      </c>
      <c r="B135">
        <v>125.26</v>
      </c>
      <c r="C135">
        <v>125.5</v>
      </c>
      <c r="D135">
        <v>122.4</v>
      </c>
      <c r="E135">
        <v>122.72</v>
      </c>
      <c r="F135">
        <v>322720800</v>
      </c>
      <c r="G135">
        <v>107.47</v>
      </c>
    </row>
    <row r="136" spans="1:7">
      <c r="A136" s="1">
        <v>39644</v>
      </c>
      <c r="B136">
        <v>121.8</v>
      </c>
      <c r="C136">
        <v>123.49</v>
      </c>
      <c r="D136">
        <v>120.02</v>
      </c>
      <c r="E136">
        <v>120.99</v>
      </c>
      <c r="F136">
        <v>502502500</v>
      </c>
      <c r="G136">
        <v>105.95</v>
      </c>
    </row>
    <row r="137" spans="1:7">
      <c r="A137" s="1">
        <v>39645</v>
      </c>
      <c r="B137">
        <v>121.45</v>
      </c>
      <c r="C137">
        <v>124.57</v>
      </c>
      <c r="D137">
        <v>121.1</v>
      </c>
      <c r="E137">
        <v>123.96</v>
      </c>
      <c r="F137">
        <v>371642900</v>
      </c>
      <c r="G137">
        <v>108.55</v>
      </c>
    </row>
    <row r="138" spans="1:7">
      <c r="A138" s="1">
        <v>39646</v>
      </c>
      <c r="B138">
        <v>125.14</v>
      </c>
      <c r="C138">
        <v>126.26</v>
      </c>
      <c r="D138">
        <v>124.09</v>
      </c>
      <c r="E138">
        <v>125.2</v>
      </c>
      <c r="F138">
        <v>375490600</v>
      </c>
      <c r="G138">
        <v>109.64</v>
      </c>
    </row>
    <row r="139" spans="1:7">
      <c r="A139" s="1">
        <v>39647</v>
      </c>
      <c r="B139">
        <v>126.17</v>
      </c>
      <c r="C139">
        <v>126.42</v>
      </c>
      <c r="D139">
        <v>125.15</v>
      </c>
      <c r="E139">
        <v>125.98</v>
      </c>
      <c r="F139">
        <v>267030100</v>
      </c>
      <c r="G139">
        <v>110.32</v>
      </c>
    </row>
    <row r="140" spans="1:7">
      <c r="A140" s="1">
        <v>39650</v>
      </c>
      <c r="B140">
        <v>126.51</v>
      </c>
      <c r="C140">
        <v>126.8</v>
      </c>
      <c r="D140">
        <v>125.19</v>
      </c>
      <c r="E140">
        <v>126.05</v>
      </c>
      <c r="F140">
        <v>222863000</v>
      </c>
      <c r="G140">
        <v>110.38</v>
      </c>
    </row>
    <row r="141" spans="1:7">
      <c r="A141" s="1">
        <v>39651</v>
      </c>
      <c r="B141">
        <v>125.15</v>
      </c>
      <c r="C141">
        <v>127.8</v>
      </c>
      <c r="D141">
        <v>124.85</v>
      </c>
      <c r="E141">
        <v>127.48</v>
      </c>
      <c r="F141">
        <v>296904200</v>
      </c>
      <c r="G141">
        <v>111.64</v>
      </c>
    </row>
    <row r="142" spans="1:7">
      <c r="A142" s="1">
        <v>39652</v>
      </c>
      <c r="B142">
        <v>127.89</v>
      </c>
      <c r="C142">
        <v>129.15</v>
      </c>
      <c r="D142">
        <v>127.55</v>
      </c>
      <c r="E142">
        <v>128.16999999999999</v>
      </c>
      <c r="F142">
        <v>311698400</v>
      </c>
      <c r="G142">
        <v>112.24</v>
      </c>
    </row>
    <row r="143" spans="1:7">
      <c r="A143" s="1">
        <v>39653</v>
      </c>
      <c r="B143">
        <v>128.34</v>
      </c>
      <c r="C143">
        <v>128.41</v>
      </c>
      <c r="D143">
        <v>125.16</v>
      </c>
      <c r="E143">
        <v>125.51</v>
      </c>
      <c r="F143">
        <v>248634500</v>
      </c>
      <c r="G143">
        <v>109.91</v>
      </c>
    </row>
    <row r="144" spans="1:7">
      <c r="A144" s="1">
        <v>39654</v>
      </c>
      <c r="B144">
        <v>125.89</v>
      </c>
      <c r="C144">
        <v>126.49</v>
      </c>
      <c r="D144">
        <v>125.17</v>
      </c>
      <c r="E144">
        <v>125.48</v>
      </c>
      <c r="F144">
        <v>219131000</v>
      </c>
      <c r="G144">
        <v>109.88</v>
      </c>
    </row>
    <row r="145" spans="1:7">
      <c r="A145" s="1">
        <v>39657</v>
      </c>
      <c r="B145">
        <v>125.51</v>
      </c>
      <c r="C145">
        <v>126.06</v>
      </c>
      <c r="D145">
        <v>123.42</v>
      </c>
      <c r="E145">
        <v>123.64</v>
      </c>
      <c r="F145">
        <v>205201300</v>
      </c>
      <c r="G145">
        <v>108.27</v>
      </c>
    </row>
    <row r="146" spans="1:7">
      <c r="A146" s="1">
        <v>39658</v>
      </c>
      <c r="B146">
        <v>123.98</v>
      </c>
      <c r="C146">
        <v>126.38</v>
      </c>
      <c r="D146">
        <v>123.64</v>
      </c>
      <c r="E146">
        <v>126.28</v>
      </c>
      <c r="F146">
        <v>261505600</v>
      </c>
      <c r="G146">
        <v>110.58</v>
      </c>
    </row>
    <row r="147" spans="1:7">
      <c r="A147" s="1">
        <v>39659</v>
      </c>
      <c r="B147">
        <v>127.11</v>
      </c>
      <c r="C147">
        <v>128.6</v>
      </c>
      <c r="D147">
        <v>126.28</v>
      </c>
      <c r="E147">
        <v>128.53</v>
      </c>
      <c r="F147">
        <v>354710000</v>
      </c>
      <c r="G147">
        <v>112.56</v>
      </c>
    </row>
    <row r="148" spans="1:7">
      <c r="A148" s="1">
        <v>39660</v>
      </c>
      <c r="B148">
        <v>127.4</v>
      </c>
      <c r="C148">
        <v>128.57</v>
      </c>
      <c r="D148">
        <v>126.63</v>
      </c>
      <c r="E148">
        <v>126.83</v>
      </c>
      <c r="F148">
        <v>277402100</v>
      </c>
      <c r="G148">
        <v>111.07</v>
      </c>
    </row>
    <row r="149" spans="1:7">
      <c r="A149" s="1">
        <v>39661</v>
      </c>
      <c r="B149">
        <v>127.12</v>
      </c>
      <c r="C149">
        <v>127.28</v>
      </c>
      <c r="D149">
        <v>125.46</v>
      </c>
      <c r="E149">
        <v>126.16</v>
      </c>
      <c r="F149">
        <v>248690900</v>
      </c>
      <c r="G149">
        <v>110.48</v>
      </c>
    </row>
    <row r="150" spans="1:7">
      <c r="A150" s="1">
        <v>39664</v>
      </c>
      <c r="B150">
        <v>126.04</v>
      </c>
      <c r="C150">
        <v>126.14</v>
      </c>
      <c r="D150">
        <v>124.76</v>
      </c>
      <c r="E150">
        <v>124.99</v>
      </c>
      <c r="F150">
        <v>188239600</v>
      </c>
      <c r="G150">
        <v>109.46</v>
      </c>
    </row>
    <row r="151" spans="1:7">
      <c r="A151" s="1">
        <v>39665</v>
      </c>
      <c r="B151">
        <v>126.02</v>
      </c>
      <c r="C151">
        <v>128.56</v>
      </c>
      <c r="D151">
        <v>124.97</v>
      </c>
      <c r="E151">
        <v>128.36000000000001</v>
      </c>
      <c r="F151">
        <v>251577600</v>
      </c>
      <c r="G151">
        <v>112.41</v>
      </c>
    </row>
    <row r="152" spans="1:7">
      <c r="A152" s="1">
        <v>39666</v>
      </c>
      <c r="B152">
        <v>128.02000000000001</v>
      </c>
      <c r="C152">
        <v>129.30000000000001</v>
      </c>
      <c r="D152">
        <v>127.48</v>
      </c>
      <c r="E152">
        <v>128.93</v>
      </c>
      <c r="F152">
        <v>209555400</v>
      </c>
      <c r="G152">
        <v>112.91</v>
      </c>
    </row>
    <row r="153" spans="1:7">
      <c r="A153" s="1">
        <v>39667</v>
      </c>
      <c r="B153">
        <v>127.96</v>
      </c>
      <c r="C153">
        <v>128.44</v>
      </c>
      <c r="D153">
        <v>126.54</v>
      </c>
      <c r="E153">
        <v>127.01</v>
      </c>
      <c r="F153">
        <v>246312500</v>
      </c>
      <c r="G153">
        <v>111.22</v>
      </c>
    </row>
    <row r="154" spans="1:7">
      <c r="A154" s="1">
        <v>39668</v>
      </c>
      <c r="B154">
        <v>126.58</v>
      </c>
      <c r="C154">
        <v>129.93</v>
      </c>
      <c r="D154">
        <v>126.38</v>
      </c>
      <c r="E154">
        <v>129.37</v>
      </c>
      <c r="F154">
        <v>260811700</v>
      </c>
      <c r="G154">
        <v>113.29</v>
      </c>
    </row>
    <row r="155" spans="1:7">
      <c r="A155" s="1">
        <v>39671</v>
      </c>
      <c r="B155">
        <v>129.47</v>
      </c>
      <c r="C155">
        <v>131.51</v>
      </c>
      <c r="D155">
        <v>129.22999999999999</v>
      </c>
      <c r="E155">
        <v>130.71</v>
      </c>
      <c r="F155">
        <v>249425800</v>
      </c>
      <c r="G155">
        <v>114.46</v>
      </c>
    </row>
    <row r="156" spans="1:7">
      <c r="A156" s="1">
        <v>39672</v>
      </c>
      <c r="B156">
        <v>130.28</v>
      </c>
      <c r="C156">
        <v>130.69999999999999</v>
      </c>
      <c r="D156">
        <v>128.72999999999999</v>
      </c>
      <c r="E156">
        <v>129.35</v>
      </c>
      <c r="F156">
        <v>213200800</v>
      </c>
      <c r="G156">
        <v>113.27</v>
      </c>
    </row>
    <row r="157" spans="1:7">
      <c r="A157" s="1">
        <v>39673</v>
      </c>
      <c r="B157">
        <v>128.79</v>
      </c>
      <c r="C157">
        <v>129.65</v>
      </c>
      <c r="D157">
        <v>127.67</v>
      </c>
      <c r="E157">
        <v>128.57</v>
      </c>
      <c r="F157">
        <v>256393200</v>
      </c>
      <c r="G157">
        <v>112.59</v>
      </c>
    </row>
    <row r="158" spans="1:7">
      <c r="A158" s="1">
        <v>39674</v>
      </c>
      <c r="B158">
        <v>127.84</v>
      </c>
      <c r="C158">
        <v>130.28</v>
      </c>
      <c r="D158">
        <v>127.75</v>
      </c>
      <c r="E158">
        <v>129.54</v>
      </c>
      <c r="F158">
        <v>239555300</v>
      </c>
      <c r="G158">
        <v>113.44</v>
      </c>
    </row>
    <row r="159" spans="1:7">
      <c r="A159" s="1">
        <v>39675</v>
      </c>
      <c r="B159">
        <v>129.93</v>
      </c>
      <c r="C159">
        <v>130.5</v>
      </c>
      <c r="D159">
        <v>129.30000000000001</v>
      </c>
      <c r="E159">
        <v>130.16999999999999</v>
      </c>
      <c r="F159">
        <v>181000800</v>
      </c>
      <c r="G159">
        <v>113.99</v>
      </c>
    </row>
    <row r="160" spans="1:7">
      <c r="A160" s="1">
        <v>39678</v>
      </c>
      <c r="B160">
        <v>130.43</v>
      </c>
      <c r="C160">
        <v>130.47999999999999</v>
      </c>
      <c r="D160">
        <v>127.66</v>
      </c>
      <c r="E160">
        <v>128.38999999999999</v>
      </c>
      <c r="F160">
        <v>172275100</v>
      </c>
      <c r="G160">
        <v>112.43</v>
      </c>
    </row>
    <row r="161" spans="1:7">
      <c r="A161" s="1">
        <v>39679</v>
      </c>
      <c r="B161">
        <v>127.42</v>
      </c>
      <c r="C161">
        <v>127.69</v>
      </c>
      <c r="D161">
        <v>126.53</v>
      </c>
      <c r="E161">
        <v>126.99</v>
      </c>
      <c r="F161">
        <v>194673700</v>
      </c>
      <c r="G161">
        <v>111.21</v>
      </c>
    </row>
    <row r="162" spans="1:7">
      <c r="A162" s="1">
        <v>39680</v>
      </c>
      <c r="B162">
        <v>127.39</v>
      </c>
      <c r="C162">
        <v>127.95</v>
      </c>
      <c r="D162">
        <v>126.34</v>
      </c>
      <c r="E162">
        <v>127.58</v>
      </c>
      <c r="F162">
        <v>225498200</v>
      </c>
      <c r="G162">
        <v>111.72</v>
      </c>
    </row>
    <row r="163" spans="1:7">
      <c r="A163" s="1">
        <v>39681</v>
      </c>
      <c r="B163">
        <v>126.75</v>
      </c>
      <c r="C163">
        <v>128.44</v>
      </c>
      <c r="D163">
        <v>126.6</v>
      </c>
      <c r="E163">
        <v>127.8</v>
      </c>
      <c r="F163">
        <v>180609800</v>
      </c>
      <c r="G163">
        <v>111.92</v>
      </c>
    </row>
    <row r="164" spans="1:7">
      <c r="A164" s="1">
        <v>39682</v>
      </c>
      <c r="B164">
        <v>128.66999999999999</v>
      </c>
      <c r="C164">
        <v>129.65</v>
      </c>
      <c r="D164">
        <v>127.8</v>
      </c>
      <c r="E164">
        <v>129.65</v>
      </c>
      <c r="F164">
        <v>167715300</v>
      </c>
      <c r="G164">
        <v>113.54</v>
      </c>
    </row>
    <row r="165" spans="1:7">
      <c r="A165" s="1">
        <v>39685</v>
      </c>
      <c r="B165">
        <v>128.80000000000001</v>
      </c>
      <c r="C165">
        <v>129.65</v>
      </c>
      <c r="D165">
        <v>126.75</v>
      </c>
      <c r="E165">
        <v>127.02</v>
      </c>
      <c r="F165">
        <v>171936900</v>
      </c>
      <c r="G165">
        <v>111.23</v>
      </c>
    </row>
    <row r="166" spans="1:7">
      <c r="A166" s="1">
        <v>39686</v>
      </c>
      <c r="B166">
        <v>127.02</v>
      </c>
      <c r="C166">
        <v>127.87</v>
      </c>
      <c r="D166">
        <v>126.58</v>
      </c>
      <c r="E166">
        <v>127.39</v>
      </c>
      <c r="F166">
        <v>159117200</v>
      </c>
      <c r="G166">
        <v>111.56</v>
      </c>
    </row>
    <row r="167" spans="1:7">
      <c r="A167" s="1">
        <v>39687</v>
      </c>
      <c r="B167">
        <v>127.55</v>
      </c>
      <c r="C167">
        <v>128.83000000000001</v>
      </c>
      <c r="D167">
        <v>127.3</v>
      </c>
      <c r="E167">
        <v>128.63</v>
      </c>
      <c r="F167">
        <v>171032800</v>
      </c>
      <c r="G167">
        <v>112.64</v>
      </c>
    </row>
    <row r="168" spans="1:7">
      <c r="A168" s="1">
        <v>39688</v>
      </c>
      <c r="B168">
        <v>129.28</v>
      </c>
      <c r="C168">
        <v>130.34</v>
      </c>
      <c r="D168">
        <v>129.11000000000001</v>
      </c>
      <c r="E168">
        <v>130.19</v>
      </c>
      <c r="F168">
        <v>167537100</v>
      </c>
      <c r="G168">
        <v>114.01</v>
      </c>
    </row>
    <row r="169" spans="1:7">
      <c r="A169" s="1">
        <v>39689</v>
      </c>
      <c r="B169">
        <v>129.72999999999999</v>
      </c>
      <c r="C169">
        <v>130.13999999999999</v>
      </c>
      <c r="D169">
        <v>128.51</v>
      </c>
      <c r="E169">
        <v>128.79</v>
      </c>
      <c r="F169">
        <v>189195800</v>
      </c>
      <c r="G169">
        <v>112.78</v>
      </c>
    </row>
    <row r="170" spans="1:7">
      <c r="A170" s="1">
        <v>39693</v>
      </c>
      <c r="B170">
        <v>130.03</v>
      </c>
      <c r="C170">
        <v>130.71</v>
      </c>
      <c r="D170">
        <v>127.52</v>
      </c>
      <c r="E170">
        <v>127.99</v>
      </c>
      <c r="F170">
        <v>252364900</v>
      </c>
      <c r="G170">
        <v>112.08</v>
      </c>
    </row>
    <row r="171" spans="1:7">
      <c r="A171" s="1">
        <v>39694</v>
      </c>
      <c r="B171">
        <v>127.88</v>
      </c>
      <c r="C171">
        <v>128.5</v>
      </c>
      <c r="D171">
        <v>126.93</v>
      </c>
      <c r="E171">
        <v>127.88</v>
      </c>
      <c r="F171">
        <v>251947000</v>
      </c>
      <c r="G171">
        <v>111.99</v>
      </c>
    </row>
    <row r="172" spans="1:7">
      <c r="A172" s="1">
        <v>39695</v>
      </c>
      <c r="B172">
        <v>126.97</v>
      </c>
      <c r="C172">
        <v>127.23</v>
      </c>
      <c r="D172">
        <v>123.96</v>
      </c>
      <c r="E172">
        <v>124.03</v>
      </c>
      <c r="F172">
        <v>340042500</v>
      </c>
      <c r="G172">
        <v>108.61</v>
      </c>
    </row>
    <row r="173" spans="1:7">
      <c r="A173" s="1">
        <v>39696</v>
      </c>
      <c r="B173">
        <v>123.29</v>
      </c>
      <c r="C173">
        <v>124.95</v>
      </c>
      <c r="D173">
        <v>122</v>
      </c>
      <c r="E173">
        <v>124.42</v>
      </c>
      <c r="F173">
        <v>289503400</v>
      </c>
      <c r="G173">
        <v>108.96</v>
      </c>
    </row>
    <row r="174" spans="1:7">
      <c r="A174" s="1">
        <v>39699</v>
      </c>
      <c r="B174">
        <v>128.04</v>
      </c>
      <c r="C174">
        <v>128.24</v>
      </c>
      <c r="D174">
        <v>124.42</v>
      </c>
      <c r="E174">
        <v>126.99</v>
      </c>
      <c r="F174">
        <v>364075300</v>
      </c>
      <c r="G174">
        <v>111.21</v>
      </c>
    </row>
    <row r="175" spans="1:7">
      <c r="A175" s="1">
        <v>39700</v>
      </c>
      <c r="B175">
        <v>127.1</v>
      </c>
      <c r="C175">
        <v>127.36</v>
      </c>
      <c r="D175">
        <v>122.8</v>
      </c>
      <c r="E175">
        <v>123.22</v>
      </c>
      <c r="F175">
        <v>377326800</v>
      </c>
      <c r="G175">
        <v>107.91</v>
      </c>
    </row>
    <row r="176" spans="1:7">
      <c r="A176" s="1">
        <v>39701</v>
      </c>
      <c r="B176">
        <v>123.89</v>
      </c>
      <c r="C176">
        <v>124.9</v>
      </c>
      <c r="D176">
        <v>122.55</v>
      </c>
      <c r="E176">
        <v>123.72</v>
      </c>
      <c r="F176">
        <v>298916600</v>
      </c>
      <c r="G176">
        <v>108.34</v>
      </c>
    </row>
    <row r="177" spans="1:7">
      <c r="A177" s="1">
        <v>39702</v>
      </c>
      <c r="B177">
        <v>122.12</v>
      </c>
      <c r="C177">
        <v>125.74</v>
      </c>
      <c r="D177">
        <v>121.6</v>
      </c>
      <c r="E177">
        <v>125.51</v>
      </c>
      <c r="F177">
        <v>375369400</v>
      </c>
      <c r="G177">
        <v>109.91</v>
      </c>
    </row>
    <row r="178" spans="1:7">
      <c r="A178" s="1">
        <v>39703</v>
      </c>
      <c r="B178">
        <v>124.29</v>
      </c>
      <c r="C178">
        <v>126.21</v>
      </c>
      <c r="D178">
        <v>123.83</v>
      </c>
      <c r="E178">
        <v>126.09</v>
      </c>
      <c r="F178">
        <v>297851200</v>
      </c>
      <c r="G178">
        <v>110.42</v>
      </c>
    </row>
    <row r="179" spans="1:7">
      <c r="A179" s="1">
        <v>39706</v>
      </c>
      <c r="B179">
        <v>121.63</v>
      </c>
      <c r="C179">
        <v>125.65</v>
      </c>
      <c r="D179">
        <v>119.89</v>
      </c>
      <c r="E179">
        <v>120.09</v>
      </c>
      <c r="F179">
        <v>483607000</v>
      </c>
      <c r="G179">
        <v>105.16</v>
      </c>
    </row>
    <row r="180" spans="1:7">
      <c r="A180" s="1">
        <v>39707</v>
      </c>
      <c r="B180">
        <v>117.2</v>
      </c>
      <c r="C180">
        <v>122.32</v>
      </c>
      <c r="D180">
        <v>117</v>
      </c>
      <c r="E180">
        <v>122.1</v>
      </c>
      <c r="F180">
        <v>581744300</v>
      </c>
      <c r="G180">
        <v>106.92</v>
      </c>
    </row>
    <row r="181" spans="1:7">
      <c r="A181" s="1">
        <v>39708</v>
      </c>
      <c r="B181">
        <v>119.64</v>
      </c>
      <c r="C181">
        <v>121.85</v>
      </c>
      <c r="D181">
        <v>116</v>
      </c>
      <c r="E181">
        <v>116.61</v>
      </c>
      <c r="F181">
        <v>624095600</v>
      </c>
      <c r="G181">
        <v>102.12</v>
      </c>
    </row>
    <row r="182" spans="1:7">
      <c r="A182" s="1">
        <v>39709</v>
      </c>
      <c r="B182">
        <v>118.05</v>
      </c>
      <c r="C182">
        <v>121.79</v>
      </c>
      <c r="D182">
        <v>113.8</v>
      </c>
      <c r="E182">
        <v>120.07</v>
      </c>
      <c r="F182">
        <v>776114700</v>
      </c>
      <c r="G182">
        <v>105.15</v>
      </c>
    </row>
    <row r="183" spans="1:7">
      <c r="A183" s="1">
        <v>39710</v>
      </c>
      <c r="B183">
        <v>126.7</v>
      </c>
      <c r="C183">
        <v>128</v>
      </c>
      <c r="D183">
        <v>123.33</v>
      </c>
      <c r="E183">
        <v>124.12</v>
      </c>
      <c r="F183">
        <v>501087800</v>
      </c>
      <c r="G183">
        <v>109.32</v>
      </c>
    </row>
    <row r="184" spans="1:7">
      <c r="A184" s="1">
        <v>39713</v>
      </c>
      <c r="B184">
        <v>124.45</v>
      </c>
      <c r="C184">
        <v>124.75</v>
      </c>
      <c r="D184">
        <v>120.36</v>
      </c>
      <c r="E184">
        <v>121.31</v>
      </c>
      <c r="F184">
        <v>249966500</v>
      </c>
      <c r="G184">
        <v>106.85</v>
      </c>
    </row>
    <row r="185" spans="1:7">
      <c r="A185" s="1">
        <v>39714</v>
      </c>
      <c r="B185">
        <v>120.85</v>
      </c>
      <c r="C185">
        <v>122.02</v>
      </c>
      <c r="D185">
        <v>118.28</v>
      </c>
      <c r="E185">
        <v>118.55</v>
      </c>
      <c r="F185">
        <v>327470400</v>
      </c>
      <c r="G185">
        <v>104.42</v>
      </c>
    </row>
    <row r="186" spans="1:7">
      <c r="A186" s="1">
        <v>39715</v>
      </c>
      <c r="B186">
        <v>119.35</v>
      </c>
      <c r="C186">
        <v>120</v>
      </c>
      <c r="D186">
        <v>117.79</v>
      </c>
      <c r="E186">
        <v>118.93</v>
      </c>
      <c r="F186">
        <v>311818400</v>
      </c>
      <c r="G186">
        <v>104.75</v>
      </c>
    </row>
    <row r="187" spans="1:7">
      <c r="A187" s="1">
        <v>39716</v>
      </c>
      <c r="B187">
        <v>119.4</v>
      </c>
      <c r="C187">
        <v>121.91</v>
      </c>
      <c r="D187">
        <v>118.44</v>
      </c>
      <c r="E187">
        <v>120.79</v>
      </c>
      <c r="F187">
        <v>328253000</v>
      </c>
      <c r="G187">
        <v>106.39</v>
      </c>
    </row>
    <row r="188" spans="1:7">
      <c r="A188" s="1">
        <v>39717</v>
      </c>
      <c r="B188">
        <v>118.83</v>
      </c>
      <c r="C188">
        <v>121.5</v>
      </c>
      <c r="D188">
        <v>118.51</v>
      </c>
      <c r="E188">
        <v>120.85</v>
      </c>
      <c r="F188">
        <v>285917400</v>
      </c>
      <c r="G188">
        <v>106.44</v>
      </c>
    </row>
    <row r="189" spans="1:7">
      <c r="A189" s="1">
        <v>39720</v>
      </c>
      <c r="B189">
        <v>119.14</v>
      </c>
      <c r="C189">
        <v>119.34</v>
      </c>
      <c r="D189">
        <v>110.97</v>
      </c>
      <c r="E189">
        <v>111.38</v>
      </c>
      <c r="F189">
        <v>459562300</v>
      </c>
      <c r="G189">
        <v>98.1</v>
      </c>
    </row>
    <row r="190" spans="1:7">
      <c r="A190" s="1">
        <v>39721</v>
      </c>
      <c r="B190">
        <v>113.51</v>
      </c>
      <c r="C190">
        <v>116.8</v>
      </c>
      <c r="D190">
        <v>110.53</v>
      </c>
      <c r="E190">
        <v>115.99</v>
      </c>
      <c r="F190">
        <v>328154400</v>
      </c>
      <c r="G190">
        <v>102.16</v>
      </c>
    </row>
    <row r="191" spans="1:7">
      <c r="A191" s="1">
        <v>39722</v>
      </c>
      <c r="B191">
        <v>115.27</v>
      </c>
      <c r="C191">
        <v>116.69</v>
      </c>
      <c r="D191">
        <v>113.95</v>
      </c>
      <c r="E191">
        <v>116.06</v>
      </c>
      <c r="F191">
        <v>332783000</v>
      </c>
      <c r="G191">
        <v>102.22</v>
      </c>
    </row>
    <row r="192" spans="1:7">
      <c r="A192" s="1">
        <v>39723</v>
      </c>
      <c r="B192">
        <v>114.95</v>
      </c>
      <c r="C192">
        <v>115.11</v>
      </c>
      <c r="D192">
        <v>111.06</v>
      </c>
      <c r="E192">
        <v>111.85</v>
      </c>
      <c r="F192">
        <v>365337800</v>
      </c>
      <c r="G192">
        <v>98.52</v>
      </c>
    </row>
    <row r="193" spans="1:7">
      <c r="A193" s="1">
        <v>39724</v>
      </c>
      <c r="B193">
        <v>112.86</v>
      </c>
      <c r="C193">
        <v>115.45</v>
      </c>
      <c r="D193">
        <v>109.68</v>
      </c>
      <c r="E193">
        <v>110.34</v>
      </c>
      <c r="F193">
        <v>461798000</v>
      </c>
      <c r="G193">
        <v>97.19</v>
      </c>
    </row>
    <row r="194" spans="1:7">
      <c r="A194" s="1">
        <v>39727</v>
      </c>
      <c r="B194">
        <v>107.15</v>
      </c>
      <c r="C194">
        <v>107.62</v>
      </c>
      <c r="D194">
        <v>100.64</v>
      </c>
      <c r="E194">
        <v>104.72</v>
      </c>
      <c r="F194">
        <v>610637500</v>
      </c>
      <c r="G194">
        <v>92.24</v>
      </c>
    </row>
    <row r="195" spans="1:7">
      <c r="A195" s="1">
        <v>39728</v>
      </c>
      <c r="B195">
        <v>106.84</v>
      </c>
      <c r="C195">
        <v>107.33</v>
      </c>
      <c r="D195">
        <v>99.65</v>
      </c>
      <c r="E195">
        <v>100.03</v>
      </c>
      <c r="F195">
        <v>540012100</v>
      </c>
      <c r="G195">
        <v>88.1</v>
      </c>
    </row>
    <row r="196" spans="1:7">
      <c r="A196" s="1">
        <v>39729</v>
      </c>
      <c r="B196">
        <v>97.52</v>
      </c>
      <c r="C196">
        <v>102.18</v>
      </c>
      <c r="D196">
        <v>96.81</v>
      </c>
      <c r="E196">
        <v>97.51</v>
      </c>
      <c r="F196">
        <v>725414800</v>
      </c>
      <c r="G196">
        <v>85.88</v>
      </c>
    </row>
    <row r="197" spans="1:7">
      <c r="A197" s="1">
        <v>39730</v>
      </c>
      <c r="B197">
        <v>99.66</v>
      </c>
      <c r="C197">
        <v>100.62</v>
      </c>
      <c r="D197">
        <v>90.25</v>
      </c>
      <c r="E197">
        <v>90.7</v>
      </c>
      <c r="F197">
        <v>534485200</v>
      </c>
      <c r="G197">
        <v>79.89</v>
      </c>
    </row>
    <row r="198" spans="1:7">
      <c r="A198" s="1">
        <v>39731</v>
      </c>
      <c r="B198">
        <v>86.76</v>
      </c>
      <c r="C198">
        <v>93.94</v>
      </c>
      <c r="D198">
        <v>83.58</v>
      </c>
      <c r="E198">
        <v>88.5</v>
      </c>
      <c r="F198">
        <v>871026300</v>
      </c>
      <c r="G198">
        <v>77.95</v>
      </c>
    </row>
    <row r="199" spans="1:7">
      <c r="A199" s="1">
        <v>39734</v>
      </c>
      <c r="B199">
        <v>93.87</v>
      </c>
      <c r="C199">
        <v>101.35</v>
      </c>
      <c r="D199">
        <v>89.95</v>
      </c>
      <c r="E199">
        <v>101.35</v>
      </c>
      <c r="F199">
        <v>455584000</v>
      </c>
      <c r="G199">
        <v>89.27</v>
      </c>
    </row>
    <row r="200" spans="1:7">
      <c r="A200" s="1">
        <v>39735</v>
      </c>
      <c r="B200">
        <v>104.7</v>
      </c>
      <c r="C200">
        <v>105.53</v>
      </c>
      <c r="D200">
        <v>97.11</v>
      </c>
      <c r="E200">
        <v>99.85</v>
      </c>
      <c r="F200">
        <v>546268300</v>
      </c>
      <c r="G200">
        <v>87.95</v>
      </c>
    </row>
    <row r="201" spans="1:7">
      <c r="A201" s="1">
        <v>39736</v>
      </c>
      <c r="B201">
        <v>97.46</v>
      </c>
      <c r="C201">
        <v>97.8</v>
      </c>
      <c r="D201">
        <v>89.71</v>
      </c>
      <c r="E201">
        <v>90.02</v>
      </c>
      <c r="F201">
        <v>484627500</v>
      </c>
      <c r="G201">
        <v>79.290000000000006</v>
      </c>
    </row>
    <row r="202" spans="1:7">
      <c r="A202" s="1">
        <v>39737</v>
      </c>
      <c r="B202">
        <v>91.29</v>
      </c>
      <c r="C202">
        <v>94.77</v>
      </c>
      <c r="D202">
        <v>86.54</v>
      </c>
      <c r="E202">
        <v>93.77</v>
      </c>
      <c r="F202">
        <v>708811200</v>
      </c>
      <c r="G202">
        <v>82.59</v>
      </c>
    </row>
    <row r="203" spans="1:7">
      <c r="A203" s="1">
        <v>39738</v>
      </c>
      <c r="B203">
        <v>91.99</v>
      </c>
      <c r="C203">
        <v>98.59</v>
      </c>
      <c r="D203">
        <v>91.65</v>
      </c>
      <c r="E203">
        <v>93.21</v>
      </c>
      <c r="F203">
        <v>476649000</v>
      </c>
      <c r="G203">
        <v>82.1</v>
      </c>
    </row>
    <row r="204" spans="1:7">
      <c r="A204" s="1">
        <v>39741</v>
      </c>
      <c r="B204">
        <v>95.35</v>
      </c>
      <c r="C204">
        <v>99.1</v>
      </c>
      <c r="D204">
        <v>94.09</v>
      </c>
      <c r="E204">
        <v>98.81</v>
      </c>
      <c r="F204">
        <v>321294200</v>
      </c>
      <c r="G204">
        <v>87.03</v>
      </c>
    </row>
    <row r="205" spans="1:7">
      <c r="A205" s="1">
        <v>39742</v>
      </c>
      <c r="B205">
        <v>96.97</v>
      </c>
      <c r="C205">
        <v>98.64</v>
      </c>
      <c r="D205">
        <v>95.22</v>
      </c>
      <c r="E205">
        <v>95.86</v>
      </c>
      <c r="F205">
        <v>356502000</v>
      </c>
      <c r="G205">
        <v>84.43</v>
      </c>
    </row>
    <row r="206" spans="1:7">
      <c r="A206" s="1">
        <v>39743</v>
      </c>
      <c r="B206">
        <v>93.2</v>
      </c>
      <c r="C206">
        <v>95.86</v>
      </c>
      <c r="D206">
        <v>87.53</v>
      </c>
      <c r="E206">
        <v>90.64</v>
      </c>
      <c r="F206">
        <v>516168000</v>
      </c>
      <c r="G206">
        <v>79.83</v>
      </c>
    </row>
    <row r="207" spans="1:7">
      <c r="A207" s="1">
        <v>39744</v>
      </c>
      <c r="B207">
        <v>90.29</v>
      </c>
      <c r="C207">
        <v>92.45</v>
      </c>
      <c r="D207">
        <v>85.81</v>
      </c>
      <c r="E207">
        <v>91.69</v>
      </c>
      <c r="F207">
        <v>634666400</v>
      </c>
      <c r="G207">
        <v>80.760000000000005</v>
      </c>
    </row>
    <row r="208" spans="1:7">
      <c r="A208" s="1">
        <v>39745</v>
      </c>
      <c r="B208">
        <v>84.06</v>
      </c>
      <c r="C208">
        <v>89.92</v>
      </c>
      <c r="D208">
        <v>84</v>
      </c>
      <c r="E208">
        <v>87.04</v>
      </c>
      <c r="F208">
        <v>545812600</v>
      </c>
      <c r="G208">
        <v>76.66</v>
      </c>
    </row>
    <row r="209" spans="1:7">
      <c r="A209" s="1">
        <v>39748</v>
      </c>
      <c r="B209">
        <v>85.97</v>
      </c>
      <c r="C209">
        <v>89.51</v>
      </c>
      <c r="D209">
        <v>83.7</v>
      </c>
      <c r="E209">
        <v>83.95</v>
      </c>
      <c r="F209">
        <v>397288600</v>
      </c>
      <c r="G209">
        <v>73.94</v>
      </c>
    </row>
    <row r="210" spans="1:7">
      <c r="A210" s="1">
        <v>39749</v>
      </c>
      <c r="B210">
        <v>87.34</v>
      </c>
      <c r="C210">
        <v>94.24</v>
      </c>
      <c r="D210">
        <v>84.53</v>
      </c>
      <c r="E210">
        <v>93.76</v>
      </c>
      <c r="F210">
        <v>639939500</v>
      </c>
      <c r="G210">
        <v>82.58</v>
      </c>
    </row>
    <row r="211" spans="1:7">
      <c r="A211" s="1">
        <v>39750</v>
      </c>
      <c r="B211">
        <v>93.77</v>
      </c>
      <c r="C211">
        <v>97.17</v>
      </c>
      <c r="D211">
        <v>92.1</v>
      </c>
      <c r="E211">
        <v>93.08</v>
      </c>
      <c r="F211">
        <v>531270100</v>
      </c>
      <c r="G211">
        <v>81.98</v>
      </c>
    </row>
    <row r="212" spans="1:7">
      <c r="A212" s="1">
        <v>39751</v>
      </c>
      <c r="B212">
        <v>95.78</v>
      </c>
      <c r="C212">
        <v>96.54</v>
      </c>
      <c r="D212">
        <v>92.9</v>
      </c>
      <c r="E212">
        <v>96.3</v>
      </c>
      <c r="F212">
        <v>414582100</v>
      </c>
      <c r="G212">
        <v>84.82</v>
      </c>
    </row>
    <row r="213" spans="1:7">
      <c r="A213" s="1">
        <v>39752</v>
      </c>
      <c r="B213">
        <v>95.08</v>
      </c>
      <c r="C213">
        <v>98.57</v>
      </c>
      <c r="D213">
        <v>94.48</v>
      </c>
      <c r="E213">
        <v>96.83</v>
      </c>
      <c r="F213">
        <v>411394000</v>
      </c>
      <c r="G213">
        <v>85.29</v>
      </c>
    </row>
    <row r="214" spans="1:7">
      <c r="A214" s="1">
        <v>39755</v>
      </c>
      <c r="B214">
        <v>96.78</v>
      </c>
      <c r="C214">
        <v>97.69</v>
      </c>
      <c r="D214">
        <v>95.95</v>
      </c>
      <c r="E214">
        <v>97.11</v>
      </c>
      <c r="F214">
        <v>205419400</v>
      </c>
      <c r="G214">
        <v>85.53</v>
      </c>
    </row>
    <row r="215" spans="1:7">
      <c r="A215" s="1">
        <v>39756</v>
      </c>
      <c r="B215">
        <v>99.06</v>
      </c>
      <c r="C215">
        <v>100.86</v>
      </c>
      <c r="D215">
        <v>96.71</v>
      </c>
      <c r="E215">
        <v>100.41</v>
      </c>
      <c r="F215">
        <v>346793400</v>
      </c>
      <c r="G215">
        <v>88.44</v>
      </c>
    </row>
    <row r="216" spans="1:7">
      <c r="A216" s="1">
        <v>39757</v>
      </c>
      <c r="B216">
        <v>99.2</v>
      </c>
      <c r="C216">
        <v>100.71</v>
      </c>
      <c r="D216">
        <v>95</v>
      </c>
      <c r="E216">
        <v>96.19</v>
      </c>
      <c r="F216">
        <v>387844100</v>
      </c>
      <c r="G216">
        <v>84.72</v>
      </c>
    </row>
    <row r="217" spans="1:7">
      <c r="A217" s="1">
        <v>39758</v>
      </c>
      <c r="B217">
        <v>94.46</v>
      </c>
      <c r="C217">
        <v>95.44</v>
      </c>
      <c r="D217">
        <v>90.06</v>
      </c>
      <c r="E217">
        <v>90.86</v>
      </c>
      <c r="F217">
        <v>477721900</v>
      </c>
      <c r="G217">
        <v>80.03</v>
      </c>
    </row>
    <row r="218" spans="1:7">
      <c r="A218" s="1">
        <v>39759</v>
      </c>
      <c r="B218">
        <v>91.65</v>
      </c>
      <c r="C218">
        <v>94</v>
      </c>
      <c r="D218">
        <v>90.5</v>
      </c>
      <c r="E218">
        <v>93.86</v>
      </c>
      <c r="F218">
        <v>380391000</v>
      </c>
      <c r="G218">
        <v>82.67</v>
      </c>
    </row>
    <row r="219" spans="1:7">
      <c r="A219" s="1">
        <v>39762</v>
      </c>
      <c r="B219">
        <v>95.21</v>
      </c>
      <c r="C219">
        <v>95.53</v>
      </c>
      <c r="D219">
        <v>90.92</v>
      </c>
      <c r="E219">
        <v>92.63</v>
      </c>
      <c r="F219">
        <v>301773000</v>
      </c>
      <c r="G219">
        <v>81.59</v>
      </c>
    </row>
    <row r="220" spans="1:7">
      <c r="A220" s="1">
        <v>39763</v>
      </c>
      <c r="B220">
        <v>90.76</v>
      </c>
      <c r="C220">
        <v>92.14</v>
      </c>
      <c r="D220">
        <v>88.65</v>
      </c>
      <c r="E220">
        <v>89.77</v>
      </c>
      <c r="F220">
        <v>418498200</v>
      </c>
      <c r="G220">
        <v>79.069999999999993</v>
      </c>
    </row>
    <row r="221" spans="1:7">
      <c r="A221" s="1">
        <v>39764</v>
      </c>
      <c r="B221">
        <v>88.23</v>
      </c>
      <c r="C221">
        <v>88.95</v>
      </c>
      <c r="D221">
        <v>85.12</v>
      </c>
      <c r="E221">
        <v>85.82</v>
      </c>
      <c r="F221">
        <v>454330600</v>
      </c>
      <c r="G221">
        <v>75.59</v>
      </c>
    </row>
    <row r="222" spans="1:7">
      <c r="A222" s="1">
        <v>39765</v>
      </c>
      <c r="B222">
        <v>86.13</v>
      </c>
      <c r="C222">
        <v>91.73</v>
      </c>
      <c r="D222">
        <v>82.09</v>
      </c>
      <c r="E222">
        <v>91.17</v>
      </c>
      <c r="F222">
        <v>753141900</v>
      </c>
      <c r="G222">
        <v>80.3</v>
      </c>
    </row>
    <row r="223" spans="1:7">
      <c r="A223" s="1">
        <v>39766</v>
      </c>
      <c r="B223">
        <v>89.41</v>
      </c>
      <c r="C223">
        <v>92.06</v>
      </c>
      <c r="D223">
        <v>86.52</v>
      </c>
      <c r="E223">
        <v>86.62</v>
      </c>
      <c r="F223">
        <v>540352300</v>
      </c>
      <c r="G223">
        <v>76.290000000000006</v>
      </c>
    </row>
    <row r="224" spans="1:7">
      <c r="A224" s="1">
        <v>39769</v>
      </c>
      <c r="B224">
        <v>86.38</v>
      </c>
      <c r="C224">
        <v>88.56</v>
      </c>
      <c r="D224">
        <v>85.16</v>
      </c>
      <c r="E224">
        <v>85.47</v>
      </c>
      <c r="F224">
        <v>415254900</v>
      </c>
      <c r="G224">
        <v>75.28</v>
      </c>
    </row>
    <row r="225" spans="1:7">
      <c r="A225" s="1">
        <v>39770</v>
      </c>
      <c r="B225">
        <v>85.15</v>
      </c>
      <c r="C225">
        <v>87.22</v>
      </c>
      <c r="D225">
        <v>82.91</v>
      </c>
      <c r="E225">
        <v>87.08</v>
      </c>
      <c r="F225">
        <v>523811800</v>
      </c>
      <c r="G225">
        <v>76.7</v>
      </c>
    </row>
    <row r="226" spans="1:7">
      <c r="A226" s="1">
        <v>39771</v>
      </c>
      <c r="B226">
        <v>85.91</v>
      </c>
      <c r="C226">
        <v>86.87</v>
      </c>
      <c r="D226">
        <v>80.92</v>
      </c>
      <c r="E226">
        <v>81.5</v>
      </c>
      <c r="F226">
        <v>558327600</v>
      </c>
      <c r="G226">
        <v>71.78</v>
      </c>
    </row>
    <row r="227" spans="1:7">
      <c r="A227" s="1">
        <v>39772</v>
      </c>
      <c r="B227">
        <v>80.13</v>
      </c>
      <c r="C227">
        <v>82.51</v>
      </c>
      <c r="D227">
        <v>75.05</v>
      </c>
      <c r="E227">
        <v>75.45</v>
      </c>
      <c r="F227">
        <v>814180400</v>
      </c>
      <c r="G227">
        <v>66.45</v>
      </c>
    </row>
    <row r="228" spans="1:7">
      <c r="A228" s="1">
        <v>39773</v>
      </c>
      <c r="B228">
        <v>77.459999999999994</v>
      </c>
      <c r="C228">
        <v>80.900000000000006</v>
      </c>
      <c r="D228">
        <v>74.34</v>
      </c>
      <c r="E228">
        <v>79.52</v>
      </c>
      <c r="F228">
        <v>718536500</v>
      </c>
      <c r="G228">
        <v>70.040000000000006</v>
      </c>
    </row>
    <row r="229" spans="1:7">
      <c r="A229" s="1">
        <v>39776</v>
      </c>
      <c r="B229">
        <v>81.92</v>
      </c>
      <c r="C229">
        <v>86.99</v>
      </c>
      <c r="D229">
        <v>80.36</v>
      </c>
      <c r="E229">
        <v>85.03</v>
      </c>
      <c r="F229">
        <v>523305300</v>
      </c>
      <c r="G229">
        <v>74.89</v>
      </c>
    </row>
    <row r="230" spans="1:7">
      <c r="A230" s="1">
        <v>39777</v>
      </c>
      <c r="B230">
        <v>87.3</v>
      </c>
      <c r="C230">
        <v>87.51</v>
      </c>
      <c r="D230">
        <v>83.82</v>
      </c>
      <c r="E230">
        <v>85.66</v>
      </c>
      <c r="F230">
        <v>454112400</v>
      </c>
      <c r="G230">
        <v>75.45</v>
      </c>
    </row>
    <row r="231" spans="1:7">
      <c r="A231" s="1">
        <v>39778</v>
      </c>
      <c r="B231">
        <v>84.3</v>
      </c>
      <c r="C231">
        <v>89.19</v>
      </c>
      <c r="D231">
        <v>84.24</v>
      </c>
      <c r="E231">
        <v>88.97</v>
      </c>
      <c r="F231">
        <v>370134200</v>
      </c>
      <c r="G231">
        <v>78.36</v>
      </c>
    </row>
    <row r="232" spans="1:7">
      <c r="A232" s="1">
        <v>39780</v>
      </c>
      <c r="B232">
        <v>88.63</v>
      </c>
      <c r="C232">
        <v>90.13</v>
      </c>
      <c r="D232">
        <v>88.48</v>
      </c>
      <c r="E232">
        <v>90.09</v>
      </c>
      <c r="F232">
        <v>118308100</v>
      </c>
      <c r="G232">
        <v>79.349999999999994</v>
      </c>
    </row>
    <row r="233" spans="1:7">
      <c r="A233" s="1">
        <v>39783</v>
      </c>
      <c r="B233">
        <v>87.51</v>
      </c>
      <c r="C233">
        <v>87.55</v>
      </c>
      <c r="D233">
        <v>81.86</v>
      </c>
      <c r="E233">
        <v>82.11</v>
      </c>
      <c r="F233">
        <v>369927100</v>
      </c>
      <c r="G233">
        <v>72.319999999999993</v>
      </c>
    </row>
    <row r="234" spans="1:7">
      <c r="A234" s="1">
        <v>39784</v>
      </c>
      <c r="B234">
        <v>83.47</v>
      </c>
      <c r="C234">
        <v>85.49</v>
      </c>
      <c r="D234">
        <v>82.04</v>
      </c>
      <c r="E234">
        <v>85.27</v>
      </c>
      <c r="F234">
        <v>469508400</v>
      </c>
      <c r="G234">
        <v>75.099999999999994</v>
      </c>
    </row>
    <row r="235" spans="1:7">
      <c r="A235" s="1">
        <v>39785</v>
      </c>
      <c r="B235">
        <v>83.4</v>
      </c>
      <c r="C235">
        <v>87.83</v>
      </c>
      <c r="D235">
        <v>83.14</v>
      </c>
      <c r="E235">
        <v>87.32</v>
      </c>
      <c r="F235">
        <v>519863500</v>
      </c>
      <c r="G235">
        <v>76.91</v>
      </c>
    </row>
    <row r="236" spans="1:7">
      <c r="A236" s="1">
        <v>39786</v>
      </c>
      <c r="B236">
        <v>86.06</v>
      </c>
      <c r="C236">
        <v>88.05</v>
      </c>
      <c r="D236">
        <v>83.74</v>
      </c>
      <c r="E236">
        <v>85.3</v>
      </c>
      <c r="F236">
        <v>444173800</v>
      </c>
      <c r="G236">
        <v>75.13</v>
      </c>
    </row>
    <row r="237" spans="1:7">
      <c r="A237" s="1">
        <v>39787</v>
      </c>
      <c r="B237">
        <v>83.65</v>
      </c>
      <c r="C237">
        <v>88.42</v>
      </c>
      <c r="D237">
        <v>82.24</v>
      </c>
      <c r="E237">
        <v>87.93</v>
      </c>
      <c r="F237">
        <v>471905300</v>
      </c>
      <c r="G237">
        <v>77.45</v>
      </c>
    </row>
    <row r="238" spans="1:7">
      <c r="A238" s="1">
        <v>39790</v>
      </c>
      <c r="B238">
        <v>90.34</v>
      </c>
      <c r="C238">
        <v>92.38</v>
      </c>
      <c r="D238">
        <v>88.08</v>
      </c>
      <c r="E238">
        <v>91</v>
      </c>
      <c r="F238">
        <v>412859300</v>
      </c>
      <c r="G238">
        <v>80.150000000000006</v>
      </c>
    </row>
    <row r="239" spans="1:7">
      <c r="A239" s="1">
        <v>39791</v>
      </c>
      <c r="B239">
        <v>90.37</v>
      </c>
      <c r="C239">
        <v>92.13</v>
      </c>
      <c r="D239">
        <v>88.98</v>
      </c>
      <c r="E239">
        <v>89.5</v>
      </c>
      <c r="F239">
        <v>370790000</v>
      </c>
      <c r="G239">
        <v>78.83</v>
      </c>
    </row>
    <row r="240" spans="1:7">
      <c r="A240" s="1">
        <v>39792</v>
      </c>
      <c r="B240">
        <v>90.32</v>
      </c>
      <c r="C240">
        <v>91.36</v>
      </c>
      <c r="D240">
        <v>89</v>
      </c>
      <c r="E240">
        <v>90.11</v>
      </c>
      <c r="F240">
        <v>396187400</v>
      </c>
      <c r="G240">
        <v>79.37</v>
      </c>
    </row>
    <row r="241" spans="1:7">
      <c r="A241" s="1">
        <v>39793</v>
      </c>
      <c r="B241">
        <v>89.54</v>
      </c>
      <c r="C241">
        <v>91</v>
      </c>
      <c r="D241">
        <v>87.37</v>
      </c>
      <c r="E241">
        <v>87.94</v>
      </c>
      <c r="F241">
        <v>365061000</v>
      </c>
      <c r="G241">
        <v>77.459999999999994</v>
      </c>
    </row>
    <row r="242" spans="1:7">
      <c r="A242" s="1">
        <v>39794</v>
      </c>
      <c r="B242">
        <v>85.55</v>
      </c>
      <c r="C242">
        <v>89.07</v>
      </c>
      <c r="D242">
        <v>85.2</v>
      </c>
      <c r="E242">
        <v>88.99</v>
      </c>
      <c r="F242">
        <v>415060400</v>
      </c>
      <c r="G242">
        <v>78.38</v>
      </c>
    </row>
    <row r="243" spans="1:7">
      <c r="A243" s="1">
        <v>39797</v>
      </c>
      <c r="B243">
        <v>89.02</v>
      </c>
      <c r="C243">
        <v>89.15</v>
      </c>
      <c r="D243">
        <v>86.29</v>
      </c>
      <c r="E243">
        <v>87.75</v>
      </c>
      <c r="F243">
        <v>256694200</v>
      </c>
      <c r="G243">
        <v>77.290000000000006</v>
      </c>
    </row>
    <row r="244" spans="1:7">
      <c r="A244" s="1">
        <v>39798</v>
      </c>
      <c r="B244">
        <v>91.88</v>
      </c>
      <c r="C244">
        <v>92.02</v>
      </c>
      <c r="D244">
        <v>88.18</v>
      </c>
      <c r="E244">
        <v>91.88</v>
      </c>
      <c r="F244">
        <v>377699500</v>
      </c>
      <c r="G244">
        <v>80.930000000000007</v>
      </c>
    </row>
    <row r="245" spans="1:7">
      <c r="A245" s="1">
        <v>39799</v>
      </c>
      <c r="B245">
        <v>90.84</v>
      </c>
      <c r="C245">
        <v>92.43</v>
      </c>
      <c r="D245">
        <v>90.06</v>
      </c>
      <c r="E245">
        <v>90.99</v>
      </c>
      <c r="F245">
        <v>281819800</v>
      </c>
      <c r="G245">
        <v>80.14</v>
      </c>
    </row>
    <row r="246" spans="1:7">
      <c r="A246" s="1">
        <v>39800</v>
      </c>
      <c r="B246">
        <v>91.4</v>
      </c>
      <c r="C246">
        <v>91.67</v>
      </c>
      <c r="D246">
        <v>88.21</v>
      </c>
      <c r="E246">
        <v>89.29</v>
      </c>
      <c r="F246">
        <v>374673300</v>
      </c>
      <c r="G246">
        <v>78.64</v>
      </c>
    </row>
    <row r="247" spans="1:7">
      <c r="A247" s="1">
        <v>39801</v>
      </c>
      <c r="B247">
        <v>89.1</v>
      </c>
      <c r="C247">
        <v>90.62</v>
      </c>
      <c r="D247">
        <v>88.09</v>
      </c>
      <c r="E247">
        <v>88.19</v>
      </c>
      <c r="F247">
        <v>301451300</v>
      </c>
      <c r="G247">
        <v>78.31</v>
      </c>
    </row>
    <row r="248" spans="1:7">
      <c r="A248" s="1">
        <v>39804</v>
      </c>
      <c r="B248">
        <v>88.58</v>
      </c>
      <c r="C248">
        <v>88.67</v>
      </c>
      <c r="D248">
        <v>85.49</v>
      </c>
      <c r="E248">
        <v>87.06</v>
      </c>
      <c r="F248">
        <v>243759500</v>
      </c>
      <c r="G248">
        <v>77.3</v>
      </c>
    </row>
    <row r="249" spans="1:7">
      <c r="A249" s="1">
        <v>39805</v>
      </c>
      <c r="B249">
        <v>87.53</v>
      </c>
      <c r="C249">
        <v>87.93</v>
      </c>
      <c r="D249">
        <v>85.8</v>
      </c>
      <c r="E249">
        <v>86.16</v>
      </c>
      <c r="F249">
        <v>221625200</v>
      </c>
      <c r="G249">
        <v>76.5</v>
      </c>
    </row>
    <row r="250" spans="1:7">
      <c r="A250" s="1">
        <v>39806</v>
      </c>
      <c r="B250">
        <v>86.45</v>
      </c>
      <c r="C250">
        <v>86.87</v>
      </c>
      <c r="D250">
        <v>86</v>
      </c>
      <c r="E250">
        <v>86.66</v>
      </c>
      <c r="F250">
        <v>62061600</v>
      </c>
      <c r="G250">
        <v>76.95</v>
      </c>
    </row>
    <row r="251" spans="1:7">
      <c r="A251" s="1">
        <v>39808</v>
      </c>
      <c r="B251">
        <v>87.24</v>
      </c>
      <c r="C251">
        <v>87.3</v>
      </c>
      <c r="D251">
        <v>86.5</v>
      </c>
      <c r="E251">
        <v>87.16</v>
      </c>
      <c r="F251">
        <v>74767700</v>
      </c>
      <c r="G251">
        <v>77.39</v>
      </c>
    </row>
    <row r="252" spans="1:7">
      <c r="A252" s="1">
        <v>39811</v>
      </c>
      <c r="B252">
        <v>87.24</v>
      </c>
      <c r="C252">
        <v>87.33</v>
      </c>
      <c r="D252">
        <v>85.6</v>
      </c>
      <c r="E252">
        <v>86.91</v>
      </c>
      <c r="F252">
        <v>127795900</v>
      </c>
      <c r="G252">
        <v>77.17</v>
      </c>
    </row>
    <row r="253" spans="1:7">
      <c r="A253" s="1">
        <v>39812</v>
      </c>
      <c r="B253">
        <v>87.51</v>
      </c>
      <c r="C253">
        <v>89.05</v>
      </c>
      <c r="D253">
        <v>86.88</v>
      </c>
      <c r="E253">
        <v>88.97</v>
      </c>
      <c r="F253">
        <v>168256300</v>
      </c>
      <c r="G253">
        <v>79</v>
      </c>
    </row>
    <row r="254" spans="1:7">
      <c r="A254" s="1">
        <v>39813</v>
      </c>
      <c r="B254">
        <v>89.08</v>
      </c>
      <c r="C254">
        <v>90.97</v>
      </c>
      <c r="D254">
        <v>88.87</v>
      </c>
      <c r="E254">
        <v>90.24</v>
      </c>
      <c r="F254">
        <v>193987200</v>
      </c>
      <c r="G254">
        <v>80.13</v>
      </c>
    </row>
    <row r="255" spans="1:7">
      <c r="A255" s="1">
        <v>39815</v>
      </c>
      <c r="B255">
        <v>90.44</v>
      </c>
      <c r="C255">
        <v>93.44</v>
      </c>
      <c r="D255">
        <v>89.85</v>
      </c>
      <c r="E255">
        <v>92.96</v>
      </c>
      <c r="F255">
        <v>227566300</v>
      </c>
      <c r="G255">
        <v>82.54</v>
      </c>
    </row>
    <row r="256" spans="1:7">
      <c r="A256" s="1">
        <v>39818</v>
      </c>
      <c r="B256">
        <v>92.63</v>
      </c>
      <c r="C256">
        <v>93.66</v>
      </c>
      <c r="D256">
        <v>91.89</v>
      </c>
      <c r="E256">
        <v>92.85</v>
      </c>
      <c r="F256">
        <v>240349700</v>
      </c>
      <c r="G256">
        <v>82.44</v>
      </c>
    </row>
    <row r="257" spans="1:7">
      <c r="A257" s="1">
        <v>39819</v>
      </c>
      <c r="B257">
        <v>93.64</v>
      </c>
      <c r="C257">
        <v>94.45</v>
      </c>
      <c r="D257">
        <v>92.68</v>
      </c>
      <c r="E257">
        <v>93.47</v>
      </c>
      <c r="F257">
        <v>328260900</v>
      </c>
      <c r="G257">
        <v>82.99</v>
      </c>
    </row>
    <row r="258" spans="1:7">
      <c r="A258" s="1">
        <v>39820</v>
      </c>
      <c r="B258">
        <v>92</v>
      </c>
      <c r="C258">
        <v>92.26</v>
      </c>
      <c r="D258">
        <v>90.2</v>
      </c>
      <c r="E258">
        <v>90.67</v>
      </c>
      <c r="F258">
        <v>280899200</v>
      </c>
      <c r="G258">
        <v>80.510000000000005</v>
      </c>
    </row>
    <row r="259" spans="1:7">
      <c r="A259" s="1">
        <v>39821</v>
      </c>
      <c r="B259">
        <v>90.16</v>
      </c>
      <c r="C259">
        <v>91.09</v>
      </c>
      <c r="D259">
        <v>89.67</v>
      </c>
      <c r="E259">
        <v>91.04</v>
      </c>
      <c r="F259">
        <v>263834400</v>
      </c>
      <c r="G259">
        <v>80.84</v>
      </c>
    </row>
    <row r="260" spans="1:7">
      <c r="A260" s="1">
        <v>39822</v>
      </c>
      <c r="B260">
        <v>91.16</v>
      </c>
      <c r="C260">
        <v>91.32</v>
      </c>
      <c r="D260">
        <v>85.36</v>
      </c>
      <c r="E260">
        <v>89.09</v>
      </c>
      <c r="F260">
        <v>330953600</v>
      </c>
      <c r="G260">
        <v>79.11</v>
      </c>
    </row>
    <row r="261" spans="1:7">
      <c r="A261" s="1">
        <v>39825</v>
      </c>
      <c r="B261">
        <v>88.84</v>
      </c>
      <c r="C261">
        <v>88.91</v>
      </c>
      <c r="D261">
        <v>86.41</v>
      </c>
      <c r="E261">
        <v>86.95</v>
      </c>
      <c r="F261">
        <v>277858500</v>
      </c>
      <c r="G261">
        <v>77.209999999999994</v>
      </c>
    </row>
    <row r="262" spans="1:7">
      <c r="A262" s="1">
        <v>39826</v>
      </c>
      <c r="B262">
        <v>86.73</v>
      </c>
      <c r="C262">
        <v>87.88</v>
      </c>
      <c r="D262">
        <v>86.2</v>
      </c>
      <c r="E262">
        <v>87.11</v>
      </c>
      <c r="F262">
        <v>356432300</v>
      </c>
      <c r="G262">
        <v>77.349999999999994</v>
      </c>
    </row>
    <row r="263" spans="1:7">
      <c r="A263" s="1">
        <v>39827</v>
      </c>
      <c r="B263">
        <v>85.54</v>
      </c>
      <c r="C263">
        <v>85.75</v>
      </c>
      <c r="D263">
        <v>83.16</v>
      </c>
      <c r="E263">
        <v>84.37</v>
      </c>
      <c r="F263">
        <v>435491600</v>
      </c>
      <c r="G263">
        <v>74.91</v>
      </c>
    </row>
    <row r="264" spans="1:7">
      <c r="A264" s="1">
        <v>39828</v>
      </c>
      <c r="B264">
        <v>84.12</v>
      </c>
      <c r="C264">
        <v>85.25</v>
      </c>
      <c r="D264">
        <v>81.72</v>
      </c>
      <c r="E264">
        <v>84.4</v>
      </c>
      <c r="F264">
        <v>532647300</v>
      </c>
      <c r="G264">
        <v>74.94</v>
      </c>
    </row>
    <row r="265" spans="1:7">
      <c r="A265" s="1">
        <v>39829</v>
      </c>
      <c r="B265">
        <v>85.86</v>
      </c>
      <c r="C265">
        <v>85.99</v>
      </c>
      <c r="D265">
        <v>83.05</v>
      </c>
      <c r="E265">
        <v>85.06</v>
      </c>
      <c r="F265">
        <v>399237200</v>
      </c>
      <c r="G265">
        <v>75.53</v>
      </c>
    </row>
    <row r="266" spans="1:7">
      <c r="A266" s="1">
        <v>39833</v>
      </c>
      <c r="B266">
        <v>84.23</v>
      </c>
      <c r="C266">
        <v>85.06</v>
      </c>
      <c r="D266">
        <v>80.05</v>
      </c>
      <c r="E266">
        <v>80.569999999999993</v>
      </c>
      <c r="F266">
        <v>419855200</v>
      </c>
      <c r="G266">
        <v>71.540000000000006</v>
      </c>
    </row>
    <row r="267" spans="1:7">
      <c r="A267" s="1">
        <v>39834</v>
      </c>
      <c r="B267">
        <v>81.94</v>
      </c>
      <c r="C267">
        <v>84.24</v>
      </c>
      <c r="D267">
        <v>80.47</v>
      </c>
      <c r="E267">
        <v>84.05</v>
      </c>
      <c r="F267">
        <v>364360700</v>
      </c>
      <c r="G267">
        <v>74.63</v>
      </c>
    </row>
    <row r="268" spans="1:7">
      <c r="A268" s="1">
        <v>39835</v>
      </c>
      <c r="B268">
        <v>82.42</v>
      </c>
      <c r="C268">
        <v>84.04</v>
      </c>
      <c r="D268">
        <v>81.17</v>
      </c>
      <c r="E268">
        <v>82.75</v>
      </c>
      <c r="F268">
        <v>427940300</v>
      </c>
      <c r="G268">
        <v>73.48</v>
      </c>
    </row>
    <row r="269" spans="1:7">
      <c r="A269" s="1">
        <v>39836</v>
      </c>
      <c r="B269">
        <v>80.900000000000006</v>
      </c>
      <c r="C269">
        <v>83.99</v>
      </c>
      <c r="D269">
        <v>80.569999999999993</v>
      </c>
      <c r="E269">
        <v>83.11</v>
      </c>
      <c r="F269">
        <v>386800600</v>
      </c>
      <c r="G269">
        <v>73.8</v>
      </c>
    </row>
    <row r="270" spans="1:7">
      <c r="A270" s="1">
        <v>39839</v>
      </c>
      <c r="B270">
        <v>83.59</v>
      </c>
      <c r="C270">
        <v>85.36</v>
      </c>
      <c r="D270">
        <v>82.81</v>
      </c>
      <c r="E270">
        <v>83.68</v>
      </c>
      <c r="F270">
        <v>317978800</v>
      </c>
      <c r="G270">
        <v>74.3</v>
      </c>
    </row>
    <row r="271" spans="1:7">
      <c r="A271" s="1">
        <v>39840</v>
      </c>
      <c r="B271">
        <v>84.13</v>
      </c>
      <c r="C271">
        <v>85.15</v>
      </c>
      <c r="D271">
        <v>83.3</v>
      </c>
      <c r="E271">
        <v>84.53</v>
      </c>
      <c r="F271">
        <v>273789700</v>
      </c>
      <c r="G271">
        <v>75.06</v>
      </c>
    </row>
    <row r="272" spans="1:7">
      <c r="A272" s="1">
        <v>39841</v>
      </c>
      <c r="B272">
        <v>86.4</v>
      </c>
      <c r="C272">
        <v>87.95</v>
      </c>
      <c r="D272">
        <v>86.07</v>
      </c>
      <c r="E272">
        <v>87.39</v>
      </c>
      <c r="F272">
        <v>330007000</v>
      </c>
      <c r="G272">
        <v>77.599999999999994</v>
      </c>
    </row>
    <row r="273" spans="1:7">
      <c r="A273" s="1">
        <v>39842</v>
      </c>
      <c r="B273">
        <v>86.11</v>
      </c>
      <c r="C273">
        <v>87.49</v>
      </c>
      <c r="D273">
        <v>84.47</v>
      </c>
      <c r="E273">
        <v>84.55</v>
      </c>
      <c r="F273">
        <v>294392500</v>
      </c>
      <c r="G273">
        <v>75.069999999999993</v>
      </c>
    </row>
    <row r="274" spans="1:7">
      <c r="A274" s="1">
        <v>39843</v>
      </c>
      <c r="B274">
        <v>84.98</v>
      </c>
      <c r="C274">
        <v>85.4</v>
      </c>
      <c r="D274">
        <v>82.21</v>
      </c>
      <c r="E274">
        <v>82.83</v>
      </c>
      <c r="F274">
        <v>383383600</v>
      </c>
      <c r="G274">
        <v>73.55</v>
      </c>
    </row>
    <row r="275" spans="1:7">
      <c r="A275" s="1">
        <v>39846</v>
      </c>
      <c r="B275">
        <v>81.569999999999993</v>
      </c>
      <c r="C275">
        <v>83.18</v>
      </c>
      <c r="D275">
        <v>81.31</v>
      </c>
      <c r="E275">
        <v>82.58</v>
      </c>
      <c r="F275">
        <v>288233300</v>
      </c>
      <c r="G275">
        <v>73.33</v>
      </c>
    </row>
    <row r="276" spans="1:7">
      <c r="A276" s="1">
        <v>39847</v>
      </c>
      <c r="B276">
        <v>83.1</v>
      </c>
      <c r="C276">
        <v>84.36</v>
      </c>
      <c r="D276">
        <v>82.22</v>
      </c>
      <c r="E276">
        <v>83.74</v>
      </c>
      <c r="F276">
        <v>278385800</v>
      </c>
      <c r="G276">
        <v>74.36</v>
      </c>
    </row>
    <row r="277" spans="1:7">
      <c r="A277" s="1">
        <v>39848</v>
      </c>
      <c r="B277">
        <v>84.3</v>
      </c>
      <c r="C277">
        <v>85.37</v>
      </c>
      <c r="D277">
        <v>83.04</v>
      </c>
      <c r="E277">
        <v>83.33</v>
      </c>
      <c r="F277">
        <v>322989300</v>
      </c>
      <c r="G277">
        <v>73.989999999999995</v>
      </c>
    </row>
    <row r="278" spans="1:7">
      <c r="A278" s="1">
        <v>39849</v>
      </c>
      <c r="B278">
        <v>82.7</v>
      </c>
      <c r="C278">
        <v>85.29</v>
      </c>
      <c r="D278">
        <v>77.73</v>
      </c>
      <c r="E278">
        <v>84.57</v>
      </c>
      <c r="F278">
        <v>417679400</v>
      </c>
      <c r="G278">
        <v>75.09</v>
      </c>
    </row>
    <row r="279" spans="1:7">
      <c r="A279" s="1">
        <v>39850</v>
      </c>
      <c r="B279">
        <v>84.86</v>
      </c>
      <c r="C279">
        <v>87.34</v>
      </c>
      <c r="D279">
        <v>84.68</v>
      </c>
      <c r="E279">
        <v>86.98</v>
      </c>
      <c r="F279">
        <v>366101700</v>
      </c>
      <c r="G279">
        <v>77.23</v>
      </c>
    </row>
    <row r="280" spans="1:7">
      <c r="A280" s="1">
        <v>39853</v>
      </c>
      <c r="B280">
        <v>86.96</v>
      </c>
      <c r="C280">
        <v>87.74</v>
      </c>
      <c r="D280">
        <v>86.32</v>
      </c>
      <c r="E280">
        <v>87.1</v>
      </c>
      <c r="F280">
        <v>240075200</v>
      </c>
      <c r="G280">
        <v>77.34</v>
      </c>
    </row>
    <row r="281" spans="1:7">
      <c r="A281" s="1">
        <v>39854</v>
      </c>
      <c r="B281">
        <v>86.27</v>
      </c>
      <c r="C281">
        <v>87.03</v>
      </c>
      <c r="D281">
        <v>82.45</v>
      </c>
      <c r="E281">
        <v>83.11</v>
      </c>
      <c r="F281">
        <v>536212800</v>
      </c>
      <c r="G281">
        <v>73.8</v>
      </c>
    </row>
    <row r="282" spans="1:7">
      <c r="A282" s="1">
        <v>39855</v>
      </c>
      <c r="B282">
        <v>83.45</v>
      </c>
      <c r="C282">
        <v>84.05</v>
      </c>
      <c r="D282">
        <v>82.4</v>
      </c>
      <c r="E282">
        <v>83.6</v>
      </c>
      <c r="F282">
        <v>324442500</v>
      </c>
      <c r="G282">
        <v>74.23</v>
      </c>
    </row>
    <row r="283" spans="1:7">
      <c r="A283" s="1">
        <v>39856</v>
      </c>
      <c r="B283">
        <v>82.17</v>
      </c>
      <c r="C283">
        <v>83.82</v>
      </c>
      <c r="D283">
        <v>81.05</v>
      </c>
      <c r="E283">
        <v>83.66</v>
      </c>
      <c r="F283">
        <v>469302200</v>
      </c>
      <c r="G283">
        <v>74.28</v>
      </c>
    </row>
    <row r="284" spans="1:7">
      <c r="A284" s="1">
        <v>39857</v>
      </c>
      <c r="B284">
        <v>83.55</v>
      </c>
      <c r="C284">
        <v>84.24</v>
      </c>
      <c r="D284">
        <v>82.74</v>
      </c>
      <c r="E284">
        <v>82.76</v>
      </c>
      <c r="F284">
        <v>293998400</v>
      </c>
      <c r="G284">
        <v>73.489999999999995</v>
      </c>
    </row>
    <row r="285" spans="1:7">
      <c r="A285" s="1">
        <v>39861</v>
      </c>
      <c r="B285">
        <v>80.16</v>
      </c>
      <c r="C285">
        <v>82.96</v>
      </c>
      <c r="D285">
        <v>79.17</v>
      </c>
      <c r="E285">
        <v>79.22</v>
      </c>
      <c r="F285">
        <v>478910100</v>
      </c>
      <c r="G285">
        <v>70.34</v>
      </c>
    </row>
    <row r="286" spans="1:7">
      <c r="A286" s="1">
        <v>39862</v>
      </c>
      <c r="B286">
        <v>79.790000000000006</v>
      </c>
      <c r="C286">
        <v>79.94</v>
      </c>
      <c r="D286">
        <v>78.28</v>
      </c>
      <c r="E286">
        <v>79.03</v>
      </c>
      <c r="F286">
        <v>362964800</v>
      </c>
      <c r="G286">
        <v>70.17</v>
      </c>
    </row>
    <row r="287" spans="1:7">
      <c r="A287" s="1">
        <v>39863</v>
      </c>
      <c r="B287">
        <v>79.84</v>
      </c>
      <c r="C287">
        <v>80.150000000000006</v>
      </c>
      <c r="D287">
        <v>78.02</v>
      </c>
      <c r="E287">
        <v>78.180000000000007</v>
      </c>
      <c r="F287">
        <v>316867500</v>
      </c>
      <c r="G287">
        <v>69.42</v>
      </c>
    </row>
    <row r="288" spans="1:7">
      <c r="A288" s="1">
        <v>39864</v>
      </c>
      <c r="B288">
        <v>76.73</v>
      </c>
      <c r="C288">
        <v>78.34</v>
      </c>
      <c r="D288">
        <v>75.77</v>
      </c>
      <c r="E288">
        <v>77.42</v>
      </c>
      <c r="F288">
        <v>477176600</v>
      </c>
      <c r="G288">
        <v>68.739999999999995</v>
      </c>
    </row>
    <row r="289" spans="1:7">
      <c r="A289" s="1">
        <v>39867</v>
      </c>
      <c r="B289">
        <v>78.27</v>
      </c>
      <c r="C289">
        <v>78.27</v>
      </c>
      <c r="D289">
        <v>74.59</v>
      </c>
      <c r="E289">
        <v>74.650000000000006</v>
      </c>
      <c r="F289">
        <v>379641400</v>
      </c>
      <c r="G289">
        <v>66.28</v>
      </c>
    </row>
    <row r="290" spans="1:7">
      <c r="A290" s="1">
        <v>39868</v>
      </c>
      <c r="B290">
        <v>75.290000000000006</v>
      </c>
      <c r="C290">
        <v>77.95</v>
      </c>
      <c r="D290">
        <v>74.7</v>
      </c>
      <c r="E290">
        <v>77.48</v>
      </c>
      <c r="F290">
        <v>426260900</v>
      </c>
      <c r="G290">
        <v>68.8</v>
      </c>
    </row>
    <row r="291" spans="1:7">
      <c r="A291" s="1">
        <v>39869</v>
      </c>
      <c r="B291">
        <v>77.14</v>
      </c>
      <c r="C291">
        <v>78.42</v>
      </c>
      <c r="D291">
        <v>75.63</v>
      </c>
      <c r="E291">
        <v>76.87</v>
      </c>
      <c r="F291">
        <v>461985800</v>
      </c>
      <c r="G291">
        <v>68.260000000000005</v>
      </c>
    </row>
    <row r="292" spans="1:7">
      <c r="A292" s="1">
        <v>39870</v>
      </c>
      <c r="B292">
        <v>77.819999999999993</v>
      </c>
      <c r="C292">
        <v>79.67</v>
      </c>
      <c r="D292">
        <v>75.53</v>
      </c>
      <c r="E292">
        <v>75.62</v>
      </c>
      <c r="F292">
        <v>363353900</v>
      </c>
      <c r="G292">
        <v>67.150000000000006</v>
      </c>
    </row>
    <row r="293" spans="1:7">
      <c r="A293" s="1">
        <v>39871</v>
      </c>
      <c r="B293">
        <v>74.010000000000005</v>
      </c>
      <c r="C293">
        <v>75.69</v>
      </c>
      <c r="D293">
        <v>73.81</v>
      </c>
      <c r="E293">
        <v>73.930000000000007</v>
      </c>
      <c r="F293">
        <v>470510900</v>
      </c>
      <c r="G293">
        <v>65.64</v>
      </c>
    </row>
    <row r="294" spans="1:7">
      <c r="A294" s="1">
        <v>39874</v>
      </c>
      <c r="B294">
        <v>72.52</v>
      </c>
      <c r="C294">
        <v>73.92</v>
      </c>
      <c r="D294">
        <v>70.37</v>
      </c>
      <c r="E294">
        <v>70.599999999999994</v>
      </c>
      <c r="F294">
        <v>426452600</v>
      </c>
      <c r="G294">
        <v>62.69</v>
      </c>
    </row>
    <row r="295" spans="1:7">
      <c r="A295" s="1">
        <v>39875</v>
      </c>
      <c r="B295">
        <v>71.61</v>
      </c>
      <c r="C295">
        <v>71.7</v>
      </c>
      <c r="D295">
        <v>69.64</v>
      </c>
      <c r="E295">
        <v>70.069999999999993</v>
      </c>
      <c r="F295">
        <v>443761000</v>
      </c>
      <c r="G295">
        <v>62.22</v>
      </c>
    </row>
    <row r="296" spans="1:7">
      <c r="A296" s="1">
        <v>39876</v>
      </c>
      <c r="B296">
        <v>71.23</v>
      </c>
      <c r="C296">
        <v>72.87</v>
      </c>
      <c r="D296">
        <v>70.069999999999993</v>
      </c>
      <c r="E296">
        <v>71.73</v>
      </c>
      <c r="F296">
        <v>462753100</v>
      </c>
      <c r="G296">
        <v>63.69</v>
      </c>
    </row>
    <row r="297" spans="1:7">
      <c r="A297" s="1">
        <v>39877</v>
      </c>
      <c r="B297">
        <v>70.099999999999994</v>
      </c>
      <c r="C297">
        <v>71.73</v>
      </c>
      <c r="D297">
        <v>68.17</v>
      </c>
      <c r="E297">
        <v>68.8</v>
      </c>
      <c r="F297">
        <v>485549400</v>
      </c>
      <c r="G297">
        <v>61.09</v>
      </c>
    </row>
    <row r="298" spans="1:7">
      <c r="A298" s="1">
        <v>39878</v>
      </c>
      <c r="B298">
        <v>69.400000000000006</v>
      </c>
      <c r="C298">
        <v>70.45</v>
      </c>
      <c r="D298">
        <v>67.099999999999994</v>
      </c>
      <c r="E298">
        <v>68.92</v>
      </c>
      <c r="F298">
        <v>490470000</v>
      </c>
      <c r="G298">
        <v>61.2</v>
      </c>
    </row>
    <row r="299" spans="1:7">
      <c r="A299" s="1">
        <v>39881</v>
      </c>
      <c r="B299">
        <v>67.95</v>
      </c>
      <c r="C299">
        <v>70</v>
      </c>
      <c r="D299">
        <v>67.73</v>
      </c>
      <c r="E299">
        <v>68.11</v>
      </c>
      <c r="F299">
        <v>379905300</v>
      </c>
      <c r="G299">
        <v>60.48</v>
      </c>
    </row>
    <row r="300" spans="1:7">
      <c r="A300" s="1">
        <v>39882</v>
      </c>
      <c r="B300">
        <v>69.510000000000005</v>
      </c>
      <c r="C300">
        <v>72.37</v>
      </c>
      <c r="D300">
        <v>69.37</v>
      </c>
      <c r="E300">
        <v>72.17</v>
      </c>
      <c r="F300">
        <v>406227900</v>
      </c>
      <c r="G300">
        <v>64.08</v>
      </c>
    </row>
    <row r="301" spans="1:7">
      <c r="A301" s="1">
        <v>39883</v>
      </c>
      <c r="B301">
        <v>73</v>
      </c>
      <c r="C301">
        <v>73.75</v>
      </c>
      <c r="D301">
        <v>71.83</v>
      </c>
      <c r="E301">
        <v>72.64</v>
      </c>
      <c r="F301">
        <v>356648300</v>
      </c>
      <c r="G301">
        <v>64.5</v>
      </c>
    </row>
    <row r="302" spans="1:7">
      <c r="A302" s="1">
        <v>39884</v>
      </c>
      <c r="B302">
        <v>72.62</v>
      </c>
      <c r="C302">
        <v>75.75</v>
      </c>
      <c r="D302">
        <v>71.97</v>
      </c>
      <c r="E302">
        <v>75.5</v>
      </c>
      <c r="F302">
        <v>409702700</v>
      </c>
      <c r="G302">
        <v>67.040000000000006</v>
      </c>
    </row>
    <row r="303" spans="1:7">
      <c r="A303" s="1">
        <v>39885</v>
      </c>
      <c r="B303">
        <v>76.010000000000005</v>
      </c>
      <c r="C303">
        <v>76.98</v>
      </c>
      <c r="D303">
        <v>74.73</v>
      </c>
      <c r="E303">
        <v>76.09</v>
      </c>
      <c r="F303">
        <v>337474700</v>
      </c>
      <c r="G303">
        <v>67.56</v>
      </c>
    </row>
    <row r="304" spans="1:7">
      <c r="A304" s="1">
        <v>39888</v>
      </c>
      <c r="B304">
        <v>76.959999999999994</v>
      </c>
      <c r="C304">
        <v>77.97</v>
      </c>
      <c r="D304">
        <v>75.81</v>
      </c>
      <c r="E304">
        <v>75.86</v>
      </c>
      <c r="F304">
        <v>360644900</v>
      </c>
      <c r="G304">
        <v>67.36</v>
      </c>
    </row>
    <row r="305" spans="1:7">
      <c r="A305" s="1">
        <v>39889</v>
      </c>
      <c r="B305">
        <v>76.069999999999993</v>
      </c>
      <c r="C305">
        <v>78.36</v>
      </c>
      <c r="D305">
        <v>75.45</v>
      </c>
      <c r="E305">
        <v>78.180000000000007</v>
      </c>
      <c r="F305">
        <v>356814300</v>
      </c>
      <c r="G305">
        <v>69.42</v>
      </c>
    </row>
    <row r="306" spans="1:7">
      <c r="A306" s="1">
        <v>39890</v>
      </c>
      <c r="B306">
        <v>77.81</v>
      </c>
      <c r="C306">
        <v>80.900000000000006</v>
      </c>
      <c r="D306">
        <v>77.069999999999993</v>
      </c>
      <c r="E306">
        <v>79.930000000000007</v>
      </c>
      <c r="F306">
        <v>473273200</v>
      </c>
      <c r="G306">
        <v>70.97</v>
      </c>
    </row>
    <row r="307" spans="1:7">
      <c r="A307" s="1">
        <v>39891</v>
      </c>
      <c r="B307">
        <v>80.930000000000007</v>
      </c>
      <c r="C307">
        <v>81</v>
      </c>
      <c r="D307">
        <v>78.69</v>
      </c>
      <c r="E307">
        <v>78.94</v>
      </c>
      <c r="F307">
        <v>428520400</v>
      </c>
      <c r="G307">
        <v>70.09</v>
      </c>
    </row>
    <row r="308" spans="1:7">
      <c r="A308" s="1">
        <v>39892</v>
      </c>
      <c r="B308">
        <v>78.760000000000005</v>
      </c>
      <c r="C308">
        <v>78.91</v>
      </c>
      <c r="D308">
        <v>76.53</v>
      </c>
      <c r="E308">
        <v>76.709999999999994</v>
      </c>
      <c r="F308">
        <v>371078200</v>
      </c>
      <c r="G308">
        <v>68.599999999999994</v>
      </c>
    </row>
    <row r="309" spans="1:7">
      <c r="A309" s="1">
        <v>39895</v>
      </c>
      <c r="B309">
        <v>78.739999999999995</v>
      </c>
      <c r="C309">
        <v>82.29</v>
      </c>
      <c r="D309">
        <v>78.31</v>
      </c>
      <c r="E309">
        <v>82.22</v>
      </c>
      <c r="F309">
        <v>419933300</v>
      </c>
      <c r="G309">
        <v>73.53</v>
      </c>
    </row>
    <row r="310" spans="1:7">
      <c r="A310" s="1">
        <v>39896</v>
      </c>
      <c r="B310">
        <v>81.239999999999995</v>
      </c>
      <c r="C310">
        <v>82.36</v>
      </c>
      <c r="D310">
        <v>80.510000000000005</v>
      </c>
      <c r="E310">
        <v>80.599999999999994</v>
      </c>
      <c r="F310">
        <v>330271000</v>
      </c>
      <c r="G310">
        <v>72.08</v>
      </c>
    </row>
    <row r="311" spans="1:7">
      <c r="A311" s="1">
        <v>39897</v>
      </c>
      <c r="B311">
        <v>81.23</v>
      </c>
      <c r="C311">
        <v>82.7</v>
      </c>
      <c r="D311">
        <v>79.06</v>
      </c>
      <c r="E311">
        <v>81.45</v>
      </c>
      <c r="F311">
        <v>441775100</v>
      </c>
      <c r="G311">
        <v>72.84</v>
      </c>
    </row>
    <row r="312" spans="1:7">
      <c r="A312" s="1">
        <v>39898</v>
      </c>
      <c r="B312">
        <v>82.25</v>
      </c>
      <c r="C312">
        <v>83.3</v>
      </c>
      <c r="D312">
        <v>81.319999999999993</v>
      </c>
      <c r="E312">
        <v>83.11</v>
      </c>
      <c r="F312">
        <v>422025200</v>
      </c>
      <c r="G312">
        <v>74.319999999999993</v>
      </c>
    </row>
    <row r="313" spans="1:7">
      <c r="A313" s="1">
        <v>39899</v>
      </c>
      <c r="B313">
        <v>82.05</v>
      </c>
      <c r="C313">
        <v>82.53</v>
      </c>
      <c r="D313">
        <v>81.31</v>
      </c>
      <c r="E313">
        <v>81.61</v>
      </c>
      <c r="F313">
        <v>322332300</v>
      </c>
      <c r="G313">
        <v>72.98</v>
      </c>
    </row>
    <row r="314" spans="1:7">
      <c r="A314" s="1">
        <v>39902</v>
      </c>
      <c r="B314">
        <v>79.8</v>
      </c>
      <c r="C314">
        <v>79.87</v>
      </c>
      <c r="D314">
        <v>77.959999999999994</v>
      </c>
      <c r="E314">
        <v>78.790000000000006</v>
      </c>
      <c r="F314">
        <v>324108500</v>
      </c>
      <c r="G314">
        <v>70.459999999999994</v>
      </c>
    </row>
    <row r="315" spans="1:7">
      <c r="A315" s="1">
        <v>39903</v>
      </c>
      <c r="B315">
        <v>79.56</v>
      </c>
      <c r="C315">
        <v>81.08</v>
      </c>
      <c r="D315">
        <v>79.05</v>
      </c>
      <c r="E315">
        <v>79.52</v>
      </c>
      <c r="F315">
        <v>364238300</v>
      </c>
      <c r="G315">
        <v>71.11</v>
      </c>
    </row>
    <row r="316" spans="1:7">
      <c r="A316" s="1">
        <v>39904</v>
      </c>
      <c r="B316">
        <v>78.53</v>
      </c>
      <c r="C316">
        <v>81.42</v>
      </c>
      <c r="D316">
        <v>78.33</v>
      </c>
      <c r="E316">
        <v>81.06</v>
      </c>
      <c r="F316">
        <v>377018300</v>
      </c>
      <c r="G316">
        <v>72.489999999999995</v>
      </c>
    </row>
    <row r="317" spans="1:7">
      <c r="A317" s="1">
        <v>39905</v>
      </c>
      <c r="B317">
        <v>83.08</v>
      </c>
      <c r="C317">
        <v>84.61</v>
      </c>
      <c r="D317">
        <v>81.13</v>
      </c>
      <c r="E317">
        <v>83.43</v>
      </c>
      <c r="F317">
        <v>476230700</v>
      </c>
      <c r="G317">
        <v>74.61</v>
      </c>
    </row>
    <row r="318" spans="1:7">
      <c r="A318" s="1">
        <v>39906</v>
      </c>
      <c r="B318">
        <v>83.49</v>
      </c>
      <c r="C318">
        <v>84.28</v>
      </c>
      <c r="D318">
        <v>82.67</v>
      </c>
      <c r="E318">
        <v>84.26</v>
      </c>
      <c r="F318">
        <v>284646300</v>
      </c>
      <c r="G318">
        <v>75.349999999999994</v>
      </c>
    </row>
    <row r="319" spans="1:7">
      <c r="A319" s="1">
        <v>39909</v>
      </c>
      <c r="B319">
        <v>83.34</v>
      </c>
      <c r="C319">
        <v>84.28</v>
      </c>
      <c r="D319">
        <v>82.29</v>
      </c>
      <c r="E319">
        <v>83.6</v>
      </c>
      <c r="F319">
        <v>264866600</v>
      </c>
      <c r="G319">
        <v>74.760000000000005</v>
      </c>
    </row>
    <row r="320" spans="1:7">
      <c r="A320" s="1">
        <v>39910</v>
      </c>
      <c r="B320">
        <v>82.25</v>
      </c>
      <c r="C320">
        <v>82.65</v>
      </c>
      <c r="D320">
        <v>81.510000000000005</v>
      </c>
      <c r="E320">
        <v>81.650000000000006</v>
      </c>
      <c r="F320">
        <v>258947800</v>
      </c>
      <c r="G320">
        <v>73.02</v>
      </c>
    </row>
    <row r="321" spans="1:7">
      <c r="A321" s="1">
        <v>39911</v>
      </c>
      <c r="B321">
        <v>82.06</v>
      </c>
      <c r="C321">
        <v>82.94</v>
      </c>
      <c r="D321">
        <v>81.540000000000006</v>
      </c>
      <c r="E321">
        <v>82.53</v>
      </c>
      <c r="F321">
        <v>230402800</v>
      </c>
      <c r="G321">
        <v>73.81</v>
      </c>
    </row>
    <row r="322" spans="1:7">
      <c r="A322" s="1">
        <v>39912</v>
      </c>
      <c r="B322">
        <v>84.67</v>
      </c>
      <c r="C322">
        <v>85.82</v>
      </c>
      <c r="D322">
        <v>84.33</v>
      </c>
      <c r="E322">
        <v>85.81</v>
      </c>
      <c r="F322">
        <v>269653500</v>
      </c>
      <c r="G322">
        <v>76.739999999999995</v>
      </c>
    </row>
    <row r="323" spans="1:7">
      <c r="A323" s="1">
        <v>39916</v>
      </c>
      <c r="B323">
        <v>84.92</v>
      </c>
      <c r="C323">
        <v>86.54</v>
      </c>
      <c r="D323">
        <v>84.58</v>
      </c>
      <c r="E323">
        <v>85.83</v>
      </c>
      <c r="F323">
        <v>224847500</v>
      </c>
      <c r="G323">
        <v>76.760000000000005</v>
      </c>
    </row>
    <row r="324" spans="1:7">
      <c r="A324" s="1">
        <v>39917</v>
      </c>
      <c r="B324">
        <v>85.03</v>
      </c>
      <c r="C324">
        <v>85.76</v>
      </c>
      <c r="D324">
        <v>84.08</v>
      </c>
      <c r="E324">
        <v>84.35</v>
      </c>
      <c r="F324">
        <v>276598800</v>
      </c>
      <c r="G324">
        <v>75.430000000000007</v>
      </c>
    </row>
    <row r="325" spans="1:7">
      <c r="A325" s="1">
        <v>39918</v>
      </c>
      <c r="B325">
        <v>83.84</v>
      </c>
      <c r="C325">
        <v>85.42</v>
      </c>
      <c r="D325">
        <v>83.61</v>
      </c>
      <c r="E325">
        <v>85.25</v>
      </c>
      <c r="F325">
        <v>250726100</v>
      </c>
      <c r="G325">
        <v>76.239999999999995</v>
      </c>
    </row>
    <row r="326" spans="1:7">
      <c r="A326" s="1">
        <v>39919</v>
      </c>
      <c r="B326">
        <v>85.93</v>
      </c>
      <c r="C326">
        <v>87.15</v>
      </c>
      <c r="D326">
        <v>84.77</v>
      </c>
      <c r="E326">
        <v>86.5</v>
      </c>
      <c r="F326">
        <v>335202900</v>
      </c>
      <c r="G326">
        <v>77.36</v>
      </c>
    </row>
    <row r="327" spans="1:7">
      <c r="A327" s="1">
        <v>39920</v>
      </c>
      <c r="B327">
        <v>86.83</v>
      </c>
      <c r="C327">
        <v>87.65</v>
      </c>
      <c r="D327">
        <v>86.14</v>
      </c>
      <c r="E327">
        <v>87.08</v>
      </c>
      <c r="F327">
        <v>262649000</v>
      </c>
      <c r="G327">
        <v>77.87</v>
      </c>
    </row>
    <row r="328" spans="1:7">
      <c r="A328" s="1">
        <v>39923</v>
      </c>
      <c r="B328">
        <v>85.54</v>
      </c>
      <c r="C328">
        <v>87.05</v>
      </c>
      <c r="D328">
        <v>83.34</v>
      </c>
      <c r="E328">
        <v>83.43</v>
      </c>
      <c r="F328">
        <v>293690100</v>
      </c>
      <c r="G328">
        <v>74.61</v>
      </c>
    </row>
    <row r="329" spans="1:7">
      <c r="A329" s="1">
        <v>39924</v>
      </c>
      <c r="B329">
        <v>82.82</v>
      </c>
      <c r="C329">
        <v>85.13</v>
      </c>
      <c r="D329">
        <v>82.75</v>
      </c>
      <c r="E329">
        <v>85.06</v>
      </c>
      <c r="F329">
        <v>114090900</v>
      </c>
      <c r="G329">
        <v>76.069999999999993</v>
      </c>
    </row>
    <row r="330" spans="1:7">
      <c r="A330" s="1">
        <v>39925</v>
      </c>
      <c r="B330">
        <v>84.29</v>
      </c>
      <c r="C330">
        <v>86.34</v>
      </c>
      <c r="D330">
        <v>84.07</v>
      </c>
      <c r="E330">
        <v>84.54</v>
      </c>
      <c r="F330">
        <v>340395200</v>
      </c>
      <c r="G330">
        <v>75.599999999999994</v>
      </c>
    </row>
    <row r="331" spans="1:7">
      <c r="A331" s="1">
        <v>39926</v>
      </c>
      <c r="B331">
        <v>84.71</v>
      </c>
      <c r="C331">
        <v>85.42</v>
      </c>
      <c r="D331">
        <v>83.63</v>
      </c>
      <c r="E331">
        <v>85.37</v>
      </c>
      <c r="F331">
        <v>324903700</v>
      </c>
      <c r="G331">
        <v>76.349999999999994</v>
      </c>
    </row>
    <row r="332" spans="1:7">
      <c r="A332" s="1">
        <v>39927</v>
      </c>
      <c r="B332">
        <v>86.03</v>
      </c>
      <c r="C332">
        <v>87.31</v>
      </c>
      <c r="D332">
        <v>85.69</v>
      </c>
      <c r="E332">
        <v>86.66</v>
      </c>
      <c r="F332">
        <v>287703000</v>
      </c>
      <c r="G332">
        <v>77.5</v>
      </c>
    </row>
    <row r="333" spans="1:7">
      <c r="A333" s="1">
        <v>39930</v>
      </c>
      <c r="B333">
        <v>85.68</v>
      </c>
      <c r="C333">
        <v>87.01</v>
      </c>
      <c r="D333">
        <v>85.54</v>
      </c>
      <c r="E333">
        <v>85.84</v>
      </c>
      <c r="F333">
        <v>289581600</v>
      </c>
      <c r="G333">
        <v>76.77</v>
      </c>
    </row>
    <row r="334" spans="1:7">
      <c r="A334" s="1">
        <v>39931</v>
      </c>
      <c r="B334">
        <v>84.97</v>
      </c>
      <c r="C334">
        <v>86.59</v>
      </c>
      <c r="D334">
        <v>84.76</v>
      </c>
      <c r="E334">
        <v>85.57</v>
      </c>
      <c r="F334">
        <v>247926300</v>
      </c>
      <c r="G334">
        <v>76.52</v>
      </c>
    </row>
    <row r="335" spans="1:7">
      <c r="A335" s="1">
        <v>39932</v>
      </c>
      <c r="B335">
        <v>86.52</v>
      </c>
      <c r="C335">
        <v>88.36</v>
      </c>
      <c r="D335">
        <v>86.3</v>
      </c>
      <c r="E335">
        <v>87.39</v>
      </c>
      <c r="F335">
        <v>311505700</v>
      </c>
      <c r="G335">
        <v>78.150000000000006</v>
      </c>
    </row>
    <row r="336" spans="1:7">
      <c r="A336" s="1">
        <v>39933</v>
      </c>
      <c r="B336">
        <v>88.55</v>
      </c>
      <c r="C336">
        <v>89.02</v>
      </c>
      <c r="D336">
        <v>86.92</v>
      </c>
      <c r="E336">
        <v>87.42</v>
      </c>
      <c r="F336">
        <v>301419800</v>
      </c>
      <c r="G336">
        <v>78.180000000000007</v>
      </c>
    </row>
    <row r="337" spans="1:7">
      <c r="A337" s="1">
        <v>39934</v>
      </c>
      <c r="B337">
        <v>87.44</v>
      </c>
      <c r="C337">
        <v>88.21</v>
      </c>
      <c r="D337">
        <v>86.72</v>
      </c>
      <c r="E337">
        <v>87.89</v>
      </c>
      <c r="F337">
        <v>236110300</v>
      </c>
      <c r="G337">
        <v>78.599999999999994</v>
      </c>
    </row>
    <row r="338" spans="1:7">
      <c r="A338" s="1">
        <v>39937</v>
      </c>
      <c r="B338">
        <v>88.55</v>
      </c>
      <c r="C338">
        <v>90.94</v>
      </c>
      <c r="D338">
        <v>88.38</v>
      </c>
      <c r="E338">
        <v>90.88</v>
      </c>
      <c r="F338">
        <v>287120000</v>
      </c>
      <c r="G338">
        <v>81.27</v>
      </c>
    </row>
    <row r="339" spans="1:7">
      <c r="A339" s="1">
        <v>39938</v>
      </c>
      <c r="B339">
        <v>90.57</v>
      </c>
      <c r="C339">
        <v>90.93</v>
      </c>
      <c r="D339">
        <v>89.84</v>
      </c>
      <c r="E339">
        <v>90.57</v>
      </c>
      <c r="F339">
        <v>243036300</v>
      </c>
      <c r="G339">
        <v>81</v>
      </c>
    </row>
    <row r="340" spans="1:7">
      <c r="A340" s="1">
        <v>39939</v>
      </c>
      <c r="B340">
        <v>91.68</v>
      </c>
      <c r="C340">
        <v>92.2</v>
      </c>
      <c r="D340">
        <v>90.61</v>
      </c>
      <c r="E340">
        <v>92.14</v>
      </c>
      <c r="F340">
        <v>291941000</v>
      </c>
      <c r="G340">
        <v>82.4</v>
      </c>
    </row>
    <row r="341" spans="1:7">
      <c r="A341" s="1">
        <v>39940</v>
      </c>
      <c r="B341">
        <v>93.01</v>
      </c>
      <c r="C341">
        <v>93.15</v>
      </c>
      <c r="D341">
        <v>90.28</v>
      </c>
      <c r="E341">
        <v>90.86</v>
      </c>
      <c r="F341">
        <v>317728000</v>
      </c>
      <c r="G341">
        <v>81.25</v>
      </c>
    </row>
    <row r="342" spans="1:7">
      <c r="A342" s="1">
        <v>39941</v>
      </c>
      <c r="B342">
        <v>92.03</v>
      </c>
      <c r="C342">
        <v>93.22</v>
      </c>
      <c r="D342">
        <v>91.44</v>
      </c>
      <c r="E342">
        <v>92.98</v>
      </c>
      <c r="F342">
        <v>299081700</v>
      </c>
      <c r="G342">
        <v>83.15</v>
      </c>
    </row>
    <row r="343" spans="1:7">
      <c r="A343" s="1">
        <v>39944</v>
      </c>
      <c r="B343">
        <v>91.7</v>
      </c>
      <c r="C343">
        <v>92.11</v>
      </c>
      <c r="D343">
        <v>91.04</v>
      </c>
      <c r="E343">
        <v>91.24</v>
      </c>
      <c r="F343">
        <v>247923600</v>
      </c>
      <c r="G343">
        <v>81.59</v>
      </c>
    </row>
    <row r="344" spans="1:7">
      <c r="A344" s="1">
        <v>39945</v>
      </c>
      <c r="B344">
        <v>91.63</v>
      </c>
      <c r="C344">
        <v>91.83</v>
      </c>
      <c r="D344">
        <v>89.85</v>
      </c>
      <c r="E344">
        <v>90.97</v>
      </c>
      <c r="F344">
        <v>282431300</v>
      </c>
      <c r="G344">
        <v>81.349999999999994</v>
      </c>
    </row>
    <row r="345" spans="1:7">
      <c r="A345" s="1">
        <v>39946</v>
      </c>
      <c r="B345">
        <v>89.74</v>
      </c>
      <c r="C345">
        <v>90.01</v>
      </c>
      <c r="D345">
        <v>88.5</v>
      </c>
      <c r="E345">
        <v>88.68</v>
      </c>
      <c r="F345">
        <v>269619100</v>
      </c>
      <c r="G345">
        <v>79.31</v>
      </c>
    </row>
    <row r="346" spans="1:7">
      <c r="A346" s="1">
        <v>39947</v>
      </c>
      <c r="B346">
        <v>88.72</v>
      </c>
      <c r="C346">
        <v>90.12</v>
      </c>
      <c r="D346">
        <v>88.5</v>
      </c>
      <c r="E346">
        <v>89.44</v>
      </c>
      <c r="F346">
        <v>260098700</v>
      </c>
      <c r="G346">
        <v>79.98</v>
      </c>
    </row>
    <row r="347" spans="1:7">
      <c r="A347" s="1">
        <v>39948</v>
      </c>
      <c r="B347">
        <v>89.37</v>
      </c>
      <c r="C347">
        <v>90</v>
      </c>
      <c r="D347">
        <v>88.15</v>
      </c>
      <c r="E347">
        <v>88.71</v>
      </c>
      <c r="F347">
        <v>271502700</v>
      </c>
      <c r="G347">
        <v>79.33</v>
      </c>
    </row>
    <row r="348" spans="1:7">
      <c r="A348" s="1">
        <v>39951</v>
      </c>
      <c r="B348">
        <v>89.55</v>
      </c>
      <c r="C348">
        <v>91.34</v>
      </c>
      <c r="D348">
        <v>88.57</v>
      </c>
      <c r="E348">
        <v>91.23</v>
      </c>
      <c r="F348">
        <v>241447400</v>
      </c>
      <c r="G348">
        <v>81.59</v>
      </c>
    </row>
    <row r="349" spans="1:7">
      <c r="A349" s="1">
        <v>39952</v>
      </c>
      <c r="B349">
        <v>91.18</v>
      </c>
      <c r="C349">
        <v>91.97</v>
      </c>
      <c r="D349">
        <v>90.81</v>
      </c>
      <c r="E349">
        <v>91.12</v>
      </c>
      <c r="F349">
        <v>206102200</v>
      </c>
      <c r="G349">
        <v>81.489999999999995</v>
      </c>
    </row>
    <row r="350" spans="1:7">
      <c r="A350" s="1">
        <v>39953</v>
      </c>
      <c r="B350">
        <v>91.95</v>
      </c>
      <c r="C350">
        <v>92.8</v>
      </c>
      <c r="D350">
        <v>90.41</v>
      </c>
      <c r="E350">
        <v>90.51</v>
      </c>
      <c r="F350">
        <v>285722200</v>
      </c>
      <c r="G350">
        <v>80.94</v>
      </c>
    </row>
    <row r="351" spans="1:7">
      <c r="A351" s="1">
        <v>39954</v>
      </c>
      <c r="B351">
        <v>89.46</v>
      </c>
      <c r="C351">
        <v>89.8</v>
      </c>
      <c r="D351">
        <v>88.26</v>
      </c>
      <c r="E351">
        <v>89.21</v>
      </c>
      <c r="F351">
        <v>258988400</v>
      </c>
      <c r="G351">
        <v>79.78</v>
      </c>
    </row>
    <row r="352" spans="1:7">
      <c r="A352" s="1">
        <v>39955</v>
      </c>
      <c r="B352">
        <v>89.46</v>
      </c>
      <c r="C352">
        <v>90</v>
      </c>
      <c r="D352">
        <v>88.68</v>
      </c>
      <c r="E352">
        <v>89.02</v>
      </c>
      <c r="F352">
        <v>166811900</v>
      </c>
      <c r="G352">
        <v>79.61</v>
      </c>
    </row>
    <row r="353" spans="1:7">
      <c r="A353" s="1">
        <v>39959</v>
      </c>
      <c r="B353">
        <v>88.36</v>
      </c>
      <c r="C353">
        <v>91.56</v>
      </c>
      <c r="D353">
        <v>88.32</v>
      </c>
      <c r="E353">
        <v>91.3</v>
      </c>
      <c r="F353">
        <v>236318500</v>
      </c>
      <c r="G353">
        <v>81.650000000000006</v>
      </c>
    </row>
    <row r="354" spans="1:7">
      <c r="A354" s="1">
        <v>39960</v>
      </c>
      <c r="B354">
        <v>91.44</v>
      </c>
      <c r="C354">
        <v>91.75</v>
      </c>
      <c r="D354">
        <v>89.53</v>
      </c>
      <c r="E354">
        <v>89.67</v>
      </c>
      <c r="F354">
        <v>246015800</v>
      </c>
      <c r="G354">
        <v>80.19</v>
      </c>
    </row>
    <row r="355" spans="1:7">
      <c r="A355" s="1">
        <v>39961</v>
      </c>
      <c r="B355">
        <v>90.46</v>
      </c>
      <c r="C355">
        <v>91.34</v>
      </c>
      <c r="D355">
        <v>89.1</v>
      </c>
      <c r="E355">
        <v>90.92</v>
      </c>
      <c r="F355">
        <v>289095000</v>
      </c>
      <c r="G355">
        <v>81.31</v>
      </c>
    </row>
    <row r="356" spans="1:7">
      <c r="A356" s="1">
        <v>39962</v>
      </c>
      <c r="B356">
        <v>91.42</v>
      </c>
      <c r="C356">
        <v>93.7</v>
      </c>
      <c r="D356">
        <v>90.68</v>
      </c>
      <c r="E356">
        <v>92.53</v>
      </c>
      <c r="F356">
        <v>258641500</v>
      </c>
      <c r="G356">
        <v>82.75</v>
      </c>
    </row>
    <row r="357" spans="1:7">
      <c r="A357" s="1">
        <v>39965</v>
      </c>
      <c r="B357">
        <v>93.67</v>
      </c>
      <c r="C357">
        <v>95.17</v>
      </c>
      <c r="D357">
        <v>93.43</v>
      </c>
      <c r="E357">
        <v>94.77</v>
      </c>
      <c r="F357">
        <v>276246800</v>
      </c>
      <c r="G357">
        <v>84.75</v>
      </c>
    </row>
    <row r="358" spans="1:7">
      <c r="A358" s="1">
        <v>39966</v>
      </c>
      <c r="B358">
        <v>94.4</v>
      </c>
      <c r="C358">
        <v>95.37</v>
      </c>
      <c r="D358">
        <v>94.23</v>
      </c>
      <c r="E358">
        <v>94.85</v>
      </c>
      <c r="F358">
        <v>230874500</v>
      </c>
      <c r="G358">
        <v>84.82</v>
      </c>
    </row>
    <row r="359" spans="1:7">
      <c r="A359" s="1">
        <v>39967</v>
      </c>
      <c r="B359">
        <v>94.04</v>
      </c>
      <c r="C359">
        <v>94.13</v>
      </c>
      <c r="D359">
        <v>92.76</v>
      </c>
      <c r="E359">
        <v>93.65</v>
      </c>
      <c r="F359">
        <v>235310500</v>
      </c>
      <c r="G359">
        <v>83.75</v>
      </c>
    </row>
    <row r="360" spans="1:7">
      <c r="A360" s="1">
        <v>39968</v>
      </c>
      <c r="B360">
        <v>94</v>
      </c>
      <c r="C360">
        <v>94.67</v>
      </c>
      <c r="D360">
        <v>93.3</v>
      </c>
      <c r="E360">
        <v>94.53</v>
      </c>
      <c r="F360">
        <v>210102300</v>
      </c>
      <c r="G360">
        <v>84.54</v>
      </c>
    </row>
    <row r="361" spans="1:7">
      <c r="A361" s="1">
        <v>39969</v>
      </c>
      <c r="B361">
        <v>95.49</v>
      </c>
      <c r="C361">
        <v>95.67</v>
      </c>
      <c r="D361">
        <v>93.8</v>
      </c>
      <c r="E361">
        <v>94.55</v>
      </c>
      <c r="F361">
        <v>284257900</v>
      </c>
      <c r="G361">
        <v>84.55</v>
      </c>
    </row>
    <row r="362" spans="1:7">
      <c r="A362" s="1">
        <v>39972</v>
      </c>
      <c r="B362">
        <v>93.84</v>
      </c>
      <c r="C362">
        <v>95.1</v>
      </c>
      <c r="D362">
        <v>93.04</v>
      </c>
      <c r="E362">
        <v>94.16</v>
      </c>
      <c r="F362">
        <v>238565100</v>
      </c>
      <c r="G362">
        <v>84.21</v>
      </c>
    </row>
    <row r="363" spans="1:7">
      <c r="A363" s="1">
        <v>39973</v>
      </c>
      <c r="B363">
        <v>94.69</v>
      </c>
      <c r="C363">
        <v>95.14</v>
      </c>
      <c r="D363">
        <v>94.02</v>
      </c>
      <c r="E363">
        <v>94.64</v>
      </c>
      <c r="F363">
        <v>225125500</v>
      </c>
      <c r="G363">
        <v>84.64</v>
      </c>
    </row>
    <row r="364" spans="1:7">
      <c r="A364" s="1">
        <v>39974</v>
      </c>
      <c r="B364">
        <v>95.48</v>
      </c>
      <c r="C364">
        <v>95.49</v>
      </c>
      <c r="D364">
        <v>93.19</v>
      </c>
      <c r="E364">
        <v>94.4</v>
      </c>
      <c r="F364">
        <v>296100400</v>
      </c>
      <c r="G364">
        <v>84.42</v>
      </c>
    </row>
    <row r="365" spans="1:7">
      <c r="A365" s="1">
        <v>39975</v>
      </c>
      <c r="B365">
        <v>94.58</v>
      </c>
      <c r="C365">
        <v>96.11</v>
      </c>
      <c r="D365">
        <v>94.56</v>
      </c>
      <c r="E365">
        <v>94.82</v>
      </c>
      <c r="F365">
        <v>275414200</v>
      </c>
      <c r="G365">
        <v>84.8</v>
      </c>
    </row>
    <row r="366" spans="1:7">
      <c r="A366" s="1">
        <v>39976</v>
      </c>
      <c r="B366">
        <v>94.4</v>
      </c>
      <c r="C366">
        <v>95.14</v>
      </c>
      <c r="D366">
        <v>94</v>
      </c>
      <c r="E366">
        <v>95.08</v>
      </c>
      <c r="F366">
        <v>184361800</v>
      </c>
      <c r="G366">
        <v>85.03</v>
      </c>
    </row>
    <row r="367" spans="1:7">
      <c r="A367" s="1">
        <v>39979</v>
      </c>
      <c r="B367">
        <v>93.96</v>
      </c>
      <c r="C367">
        <v>94.02</v>
      </c>
      <c r="D367">
        <v>92.4</v>
      </c>
      <c r="E367">
        <v>92.9</v>
      </c>
      <c r="F367">
        <v>224190500</v>
      </c>
      <c r="G367">
        <v>83.08</v>
      </c>
    </row>
    <row r="368" spans="1:7">
      <c r="A368" s="1">
        <v>39980</v>
      </c>
      <c r="B368">
        <v>93.23</v>
      </c>
      <c r="C368">
        <v>93.29</v>
      </c>
      <c r="D368">
        <v>91.58</v>
      </c>
      <c r="E368">
        <v>91.64</v>
      </c>
      <c r="F368">
        <v>227319000</v>
      </c>
      <c r="G368">
        <v>81.95</v>
      </c>
    </row>
    <row r="369" spans="1:7">
      <c r="A369" s="1">
        <v>39981</v>
      </c>
      <c r="B369">
        <v>91.6</v>
      </c>
      <c r="C369">
        <v>92.33</v>
      </c>
      <c r="D369">
        <v>90.83</v>
      </c>
      <c r="E369">
        <v>91.55</v>
      </c>
      <c r="F369">
        <v>223445200</v>
      </c>
      <c r="G369">
        <v>81.87</v>
      </c>
    </row>
    <row r="370" spans="1:7">
      <c r="A370" s="1">
        <v>39982</v>
      </c>
      <c r="B370">
        <v>91.69</v>
      </c>
      <c r="C370">
        <v>92.67</v>
      </c>
      <c r="D370">
        <v>91.25</v>
      </c>
      <c r="E370">
        <v>92.22</v>
      </c>
      <c r="F370">
        <v>211725100</v>
      </c>
      <c r="G370">
        <v>82.47</v>
      </c>
    </row>
    <row r="371" spans="1:7">
      <c r="A371" s="1">
        <v>39983</v>
      </c>
      <c r="B371">
        <v>92.58</v>
      </c>
      <c r="C371">
        <v>92.7</v>
      </c>
      <c r="D371">
        <v>91.52</v>
      </c>
      <c r="E371">
        <v>92.04</v>
      </c>
      <c r="F371">
        <v>215655600</v>
      </c>
      <c r="G371">
        <v>82.78</v>
      </c>
    </row>
    <row r="372" spans="1:7">
      <c r="A372" s="1">
        <v>39986</v>
      </c>
      <c r="B372">
        <v>91.14</v>
      </c>
      <c r="C372">
        <v>91.19</v>
      </c>
      <c r="D372">
        <v>89.25</v>
      </c>
      <c r="E372">
        <v>89.28</v>
      </c>
      <c r="F372">
        <v>251913600</v>
      </c>
      <c r="G372">
        <v>80.290000000000006</v>
      </c>
    </row>
    <row r="373" spans="1:7">
      <c r="A373" s="1">
        <v>39987</v>
      </c>
      <c r="B373">
        <v>89.47</v>
      </c>
      <c r="C373">
        <v>89.88</v>
      </c>
      <c r="D373">
        <v>88.85</v>
      </c>
      <c r="E373">
        <v>89.35</v>
      </c>
      <c r="F373">
        <v>188309800</v>
      </c>
      <c r="G373">
        <v>80.36</v>
      </c>
    </row>
    <row r="374" spans="1:7">
      <c r="A374" s="1">
        <v>39988</v>
      </c>
      <c r="B374">
        <v>90.16</v>
      </c>
      <c r="C374">
        <v>91.08</v>
      </c>
      <c r="D374">
        <v>89.6</v>
      </c>
      <c r="E374">
        <v>90.12</v>
      </c>
      <c r="F374">
        <v>211577700</v>
      </c>
      <c r="G374">
        <v>81.05</v>
      </c>
    </row>
    <row r="375" spans="1:7">
      <c r="A375" s="1">
        <v>39989</v>
      </c>
      <c r="B375">
        <v>89.67</v>
      </c>
      <c r="C375">
        <v>92.17</v>
      </c>
      <c r="D375">
        <v>89.57</v>
      </c>
      <c r="E375">
        <v>92.08</v>
      </c>
      <c r="F375">
        <v>279411000</v>
      </c>
      <c r="G375">
        <v>82.81</v>
      </c>
    </row>
    <row r="376" spans="1:7">
      <c r="A376" s="1">
        <v>39990</v>
      </c>
      <c r="B376">
        <v>91.77</v>
      </c>
      <c r="C376">
        <v>92.24</v>
      </c>
      <c r="D376">
        <v>91.27</v>
      </c>
      <c r="E376">
        <v>91.84</v>
      </c>
      <c r="F376">
        <v>167579000</v>
      </c>
      <c r="G376">
        <v>82.6</v>
      </c>
    </row>
    <row r="377" spans="1:7">
      <c r="A377" s="1">
        <v>39993</v>
      </c>
      <c r="B377">
        <v>92.11</v>
      </c>
      <c r="C377">
        <v>92.82</v>
      </c>
      <c r="D377">
        <v>91.6</v>
      </c>
      <c r="E377">
        <v>92.7</v>
      </c>
      <c r="F377">
        <v>168481300</v>
      </c>
      <c r="G377">
        <v>83.37</v>
      </c>
    </row>
    <row r="378" spans="1:7">
      <c r="A378" s="1">
        <v>39994</v>
      </c>
      <c r="B378">
        <v>92.72</v>
      </c>
      <c r="C378">
        <v>93.06</v>
      </c>
      <c r="D378">
        <v>91.27</v>
      </c>
      <c r="E378">
        <v>91.95</v>
      </c>
      <c r="F378">
        <v>228888200</v>
      </c>
      <c r="G378">
        <v>82.69</v>
      </c>
    </row>
    <row r="379" spans="1:7">
      <c r="A379" s="1">
        <v>39995</v>
      </c>
      <c r="B379">
        <v>92.34</v>
      </c>
      <c r="C379">
        <v>93.23</v>
      </c>
      <c r="D379">
        <v>92.21</v>
      </c>
      <c r="E379">
        <v>92.33</v>
      </c>
      <c r="F379">
        <v>173041100</v>
      </c>
      <c r="G379">
        <v>83.04</v>
      </c>
    </row>
    <row r="380" spans="1:7">
      <c r="A380" s="1">
        <v>39996</v>
      </c>
      <c r="B380">
        <v>91.13</v>
      </c>
      <c r="C380">
        <v>92.36</v>
      </c>
      <c r="D380">
        <v>89.76</v>
      </c>
      <c r="E380">
        <v>89.81</v>
      </c>
      <c r="F380">
        <v>212309900</v>
      </c>
      <c r="G380">
        <v>80.77</v>
      </c>
    </row>
    <row r="381" spans="1:7">
      <c r="A381" s="1">
        <v>40000</v>
      </c>
      <c r="B381">
        <v>88.94</v>
      </c>
      <c r="C381">
        <v>89.93</v>
      </c>
      <c r="D381">
        <v>88.66</v>
      </c>
      <c r="E381">
        <v>89.8</v>
      </c>
      <c r="F381">
        <v>174499600</v>
      </c>
      <c r="G381">
        <v>80.760000000000005</v>
      </c>
    </row>
    <row r="382" spans="1:7">
      <c r="A382" s="1">
        <v>40001</v>
      </c>
      <c r="B382">
        <v>89.71</v>
      </c>
      <c r="C382">
        <v>89.82</v>
      </c>
      <c r="D382">
        <v>88</v>
      </c>
      <c r="E382">
        <v>88.06</v>
      </c>
      <c r="F382">
        <v>197088900</v>
      </c>
      <c r="G382">
        <v>79.2</v>
      </c>
    </row>
    <row r="383" spans="1:7">
      <c r="A383" s="1">
        <v>40002</v>
      </c>
      <c r="B383">
        <v>88.59</v>
      </c>
      <c r="C383">
        <v>88.8</v>
      </c>
      <c r="D383">
        <v>87</v>
      </c>
      <c r="E383">
        <v>88</v>
      </c>
      <c r="F383">
        <v>248050500</v>
      </c>
      <c r="G383">
        <v>79.14</v>
      </c>
    </row>
    <row r="384" spans="1:7">
      <c r="A384" s="1">
        <v>40003</v>
      </c>
      <c r="B384">
        <v>88.61</v>
      </c>
      <c r="C384">
        <v>88.9</v>
      </c>
      <c r="D384">
        <v>87.91</v>
      </c>
      <c r="E384">
        <v>88.17</v>
      </c>
      <c r="F384">
        <v>163777600</v>
      </c>
      <c r="G384">
        <v>79.290000000000006</v>
      </c>
    </row>
    <row r="385" spans="1:7">
      <c r="A385" s="1">
        <v>40004</v>
      </c>
      <c r="B385">
        <v>87.7</v>
      </c>
      <c r="C385">
        <v>88.49</v>
      </c>
      <c r="D385">
        <v>87.35</v>
      </c>
      <c r="E385">
        <v>87.96</v>
      </c>
      <c r="F385">
        <v>173520300</v>
      </c>
      <c r="G385">
        <v>79.11</v>
      </c>
    </row>
    <row r="386" spans="1:7">
      <c r="A386" s="1">
        <v>40007</v>
      </c>
      <c r="B386">
        <v>88.31</v>
      </c>
      <c r="C386">
        <v>90.17</v>
      </c>
      <c r="D386">
        <v>87.59</v>
      </c>
      <c r="E386">
        <v>90.1</v>
      </c>
      <c r="F386">
        <v>217413500</v>
      </c>
      <c r="G386">
        <v>81.03</v>
      </c>
    </row>
    <row r="387" spans="1:7">
      <c r="A387" s="1">
        <v>40008</v>
      </c>
      <c r="B387">
        <v>90.38</v>
      </c>
      <c r="C387">
        <v>90.69</v>
      </c>
      <c r="D387">
        <v>89.73</v>
      </c>
      <c r="E387">
        <v>90.61</v>
      </c>
      <c r="F387">
        <v>181487400</v>
      </c>
      <c r="G387">
        <v>81.489999999999995</v>
      </c>
    </row>
    <row r="388" spans="1:7">
      <c r="A388" s="1">
        <v>40009</v>
      </c>
      <c r="B388">
        <v>91.81</v>
      </c>
      <c r="C388">
        <v>93.51</v>
      </c>
      <c r="D388">
        <v>90.68</v>
      </c>
      <c r="E388">
        <v>93.26</v>
      </c>
      <c r="F388">
        <v>220877900</v>
      </c>
      <c r="G388">
        <v>83.87</v>
      </c>
    </row>
    <row r="389" spans="1:7">
      <c r="A389" s="1">
        <v>40010</v>
      </c>
      <c r="B389">
        <v>93</v>
      </c>
      <c r="C389">
        <v>94.51</v>
      </c>
      <c r="D389">
        <v>92.82</v>
      </c>
      <c r="E389">
        <v>93.11</v>
      </c>
      <c r="F389">
        <v>231174500</v>
      </c>
      <c r="G389">
        <v>83.74</v>
      </c>
    </row>
    <row r="390" spans="1:7">
      <c r="A390" s="1">
        <v>40011</v>
      </c>
      <c r="B390">
        <v>94.06</v>
      </c>
      <c r="C390">
        <v>94.32</v>
      </c>
      <c r="D390">
        <v>93.54</v>
      </c>
      <c r="E390">
        <v>94.13</v>
      </c>
      <c r="F390">
        <v>138561700</v>
      </c>
      <c r="G390">
        <v>84.65</v>
      </c>
    </row>
    <row r="391" spans="1:7">
      <c r="A391" s="1">
        <v>40014</v>
      </c>
      <c r="B391">
        <v>94.68</v>
      </c>
      <c r="C391">
        <v>95.29</v>
      </c>
      <c r="D391">
        <v>94.19</v>
      </c>
      <c r="E391">
        <v>95.13</v>
      </c>
      <c r="F391">
        <v>164179400</v>
      </c>
      <c r="G391">
        <v>85.55</v>
      </c>
    </row>
    <row r="392" spans="1:7">
      <c r="A392" s="1">
        <v>40015</v>
      </c>
      <c r="B392">
        <v>95.87</v>
      </c>
      <c r="C392">
        <v>95.9</v>
      </c>
      <c r="D392">
        <v>94.42</v>
      </c>
      <c r="E392">
        <v>95.57</v>
      </c>
      <c r="F392">
        <v>217718300</v>
      </c>
      <c r="G392">
        <v>85.95</v>
      </c>
    </row>
    <row r="393" spans="1:7">
      <c r="A393" s="1">
        <v>40016</v>
      </c>
      <c r="B393">
        <v>94.96</v>
      </c>
      <c r="C393">
        <v>96.13</v>
      </c>
      <c r="D393">
        <v>94.89</v>
      </c>
      <c r="E393">
        <v>95.55</v>
      </c>
      <c r="F393">
        <v>196068100</v>
      </c>
      <c r="G393">
        <v>85.93</v>
      </c>
    </row>
    <row r="394" spans="1:7">
      <c r="A394" s="1">
        <v>40017</v>
      </c>
      <c r="B394">
        <v>95.61</v>
      </c>
      <c r="C394">
        <v>98.08</v>
      </c>
      <c r="D394">
        <v>95.53</v>
      </c>
      <c r="E394">
        <v>97.66</v>
      </c>
      <c r="F394">
        <v>258795500</v>
      </c>
      <c r="G394">
        <v>87.83</v>
      </c>
    </row>
    <row r="395" spans="1:7">
      <c r="A395" s="1">
        <v>40018</v>
      </c>
      <c r="B395">
        <v>97.2</v>
      </c>
      <c r="C395">
        <v>98.14</v>
      </c>
      <c r="D395">
        <v>96.69</v>
      </c>
      <c r="E395">
        <v>98.06</v>
      </c>
      <c r="F395">
        <v>154003100</v>
      </c>
      <c r="G395">
        <v>88.19</v>
      </c>
    </row>
    <row r="396" spans="1:7">
      <c r="A396" s="1">
        <v>40021</v>
      </c>
      <c r="B396">
        <v>97.88</v>
      </c>
      <c r="C396">
        <v>98.4</v>
      </c>
      <c r="D396">
        <v>97.34</v>
      </c>
      <c r="E396">
        <v>98.35</v>
      </c>
      <c r="F396">
        <v>159259400</v>
      </c>
      <c r="G396">
        <v>88.45</v>
      </c>
    </row>
    <row r="397" spans="1:7">
      <c r="A397" s="1">
        <v>40022</v>
      </c>
      <c r="B397">
        <v>97.66</v>
      </c>
      <c r="C397">
        <v>98.37</v>
      </c>
      <c r="D397">
        <v>97.06</v>
      </c>
      <c r="E397">
        <v>97.89</v>
      </c>
      <c r="F397">
        <v>186685200</v>
      </c>
      <c r="G397">
        <v>88.04</v>
      </c>
    </row>
    <row r="398" spans="1:7">
      <c r="A398" s="1">
        <v>40023</v>
      </c>
      <c r="B398">
        <v>97.44</v>
      </c>
      <c r="C398">
        <v>98.09</v>
      </c>
      <c r="D398">
        <v>96.98</v>
      </c>
      <c r="E398">
        <v>97.65</v>
      </c>
      <c r="F398">
        <v>194399300</v>
      </c>
      <c r="G398">
        <v>87.82</v>
      </c>
    </row>
    <row r="399" spans="1:7">
      <c r="A399" s="1">
        <v>40024</v>
      </c>
      <c r="B399">
        <v>98.83</v>
      </c>
      <c r="C399">
        <v>99.83</v>
      </c>
      <c r="D399">
        <v>98.6</v>
      </c>
      <c r="E399">
        <v>98.67</v>
      </c>
      <c r="F399">
        <v>225575400</v>
      </c>
      <c r="G399">
        <v>88.74</v>
      </c>
    </row>
    <row r="400" spans="1:7">
      <c r="A400" s="1">
        <v>40025</v>
      </c>
      <c r="B400">
        <v>98.65</v>
      </c>
      <c r="C400">
        <v>99.47</v>
      </c>
      <c r="D400">
        <v>98.38</v>
      </c>
      <c r="E400">
        <v>98.81</v>
      </c>
      <c r="F400">
        <v>207358000</v>
      </c>
      <c r="G400">
        <v>88.86</v>
      </c>
    </row>
    <row r="401" spans="1:7">
      <c r="A401" s="1">
        <v>40028</v>
      </c>
      <c r="B401">
        <v>99.85</v>
      </c>
      <c r="C401">
        <v>100.53</v>
      </c>
      <c r="D401">
        <v>99.31</v>
      </c>
      <c r="E401">
        <v>100.44</v>
      </c>
      <c r="F401">
        <v>175776900</v>
      </c>
      <c r="G401">
        <v>90.33</v>
      </c>
    </row>
    <row r="402" spans="1:7">
      <c r="A402" s="1">
        <v>40029</v>
      </c>
      <c r="B402">
        <v>99.99</v>
      </c>
      <c r="C402">
        <v>100.84</v>
      </c>
      <c r="D402">
        <v>99.78</v>
      </c>
      <c r="E402">
        <v>100.7</v>
      </c>
      <c r="F402">
        <v>176714600</v>
      </c>
      <c r="G402">
        <v>90.56</v>
      </c>
    </row>
    <row r="403" spans="1:7">
      <c r="A403" s="1">
        <v>40030</v>
      </c>
      <c r="B403">
        <v>100.77</v>
      </c>
      <c r="C403">
        <v>100.86</v>
      </c>
      <c r="D403">
        <v>99.58</v>
      </c>
      <c r="E403">
        <v>100.41</v>
      </c>
      <c r="F403">
        <v>184726400</v>
      </c>
      <c r="G403">
        <v>90.3</v>
      </c>
    </row>
    <row r="404" spans="1:7">
      <c r="A404" s="1">
        <v>40031</v>
      </c>
      <c r="B404">
        <v>100.87</v>
      </c>
      <c r="C404">
        <v>101.02</v>
      </c>
      <c r="D404">
        <v>99.42</v>
      </c>
      <c r="E404">
        <v>99.89</v>
      </c>
      <c r="F404">
        <v>193203800</v>
      </c>
      <c r="G404">
        <v>89.83</v>
      </c>
    </row>
    <row r="405" spans="1:7">
      <c r="A405" s="1">
        <v>40032</v>
      </c>
      <c r="B405">
        <v>100.94</v>
      </c>
      <c r="C405">
        <v>102.03</v>
      </c>
      <c r="D405">
        <v>100.39</v>
      </c>
      <c r="E405">
        <v>101.2</v>
      </c>
      <c r="F405">
        <v>220640900</v>
      </c>
      <c r="G405">
        <v>91.01</v>
      </c>
    </row>
    <row r="406" spans="1:7">
      <c r="A406" s="1">
        <v>40035</v>
      </c>
      <c r="B406">
        <v>100.74</v>
      </c>
      <c r="C406">
        <v>101.22</v>
      </c>
      <c r="D406">
        <v>100.27</v>
      </c>
      <c r="E406">
        <v>100.99</v>
      </c>
      <c r="F406">
        <v>130898700</v>
      </c>
      <c r="G406">
        <v>90.82</v>
      </c>
    </row>
    <row r="407" spans="1:7">
      <c r="A407" s="1">
        <v>40036</v>
      </c>
      <c r="B407">
        <v>100.54</v>
      </c>
      <c r="C407">
        <v>100.61</v>
      </c>
      <c r="D407">
        <v>99.46</v>
      </c>
      <c r="E407">
        <v>99.73</v>
      </c>
      <c r="F407">
        <v>157301000</v>
      </c>
      <c r="G407">
        <v>89.69</v>
      </c>
    </row>
    <row r="408" spans="1:7">
      <c r="A408" s="1">
        <v>40037</v>
      </c>
      <c r="B408">
        <v>99.56</v>
      </c>
      <c r="C408">
        <v>101.56</v>
      </c>
      <c r="D408">
        <v>99.51</v>
      </c>
      <c r="E408">
        <v>100.8</v>
      </c>
      <c r="F408">
        <v>219052400</v>
      </c>
      <c r="G408">
        <v>90.65</v>
      </c>
    </row>
    <row r="409" spans="1:7">
      <c r="A409" s="1">
        <v>40038</v>
      </c>
      <c r="B409">
        <v>101.26</v>
      </c>
      <c r="C409">
        <v>101.61</v>
      </c>
      <c r="D409">
        <v>100.26</v>
      </c>
      <c r="E409">
        <v>101.57</v>
      </c>
      <c r="F409">
        <v>176449500</v>
      </c>
      <c r="G409">
        <v>91.35</v>
      </c>
    </row>
    <row r="410" spans="1:7">
      <c r="A410" s="1">
        <v>40039</v>
      </c>
      <c r="B410">
        <v>101.52</v>
      </c>
      <c r="C410">
        <v>101.6</v>
      </c>
      <c r="D410">
        <v>99.7</v>
      </c>
      <c r="E410">
        <v>100.79</v>
      </c>
      <c r="F410">
        <v>199616100</v>
      </c>
      <c r="G410">
        <v>90.64</v>
      </c>
    </row>
    <row r="411" spans="1:7">
      <c r="A411" s="1">
        <v>40042</v>
      </c>
      <c r="B411">
        <v>98.85</v>
      </c>
      <c r="C411">
        <v>98.95</v>
      </c>
      <c r="D411">
        <v>98.11</v>
      </c>
      <c r="E411">
        <v>98.31</v>
      </c>
      <c r="F411">
        <v>237667500</v>
      </c>
      <c r="G411">
        <v>88.41</v>
      </c>
    </row>
    <row r="412" spans="1:7">
      <c r="A412" s="1">
        <v>40043</v>
      </c>
      <c r="B412">
        <v>98.53</v>
      </c>
      <c r="C412">
        <v>99.44</v>
      </c>
      <c r="D412">
        <v>98.35</v>
      </c>
      <c r="E412">
        <v>99.09</v>
      </c>
      <c r="F412">
        <v>173461500</v>
      </c>
      <c r="G412">
        <v>89.12</v>
      </c>
    </row>
    <row r="413" spans="1:7">
      <c r="A413" s="1">
        <v>40044</v>
      </c>
      <c r="B413">
        <v>98.31</v>
      </c>
      <c r="C413">
        <v>100.3</v>
      </c>
      <c r="D413">
        <v>98.21</v>
      </c>
      <c r="E413">
        <v>99.96</v>
      </c>
      <c r="F413">
        <v>192812800</v>
      </c>
      <c r="G413">
        <v>89.9</v>
      </c>
    </row>
    <row r="414" spans="1:7">
      <c r="A414" s="1">
        <v>40045</v>
      </c>
      <c r="B414">
        <v>100.09</v>
      </c>
      <c r="C414">
        <v>101.22</v>
      </c>
      <c r="D414">
        <v>99.87</v>
      </c>
      <c r="E414">
        <v>100.99</v>
      </c>
      <c r="F414">
        <v>174131300</v>
      </c>
      <c r="G414">
        <v>90.82</v>
      </c>
    </row>
    <row r="415" spans="1:7">
      <c r="A415" s="1">
        <v>40046</v>
      </c>
      <c r="B415">
        <v>101.82</v>
      </c>
      <c r="C415">
        <v>103.13</v>
      </c>
      <c r="D415">
        <v>101.62</v>
      </c>
      <c r="E415">
        <v>102.97</v>
      </c>
      <c r="F415">
        <v>224605000</v>
      </c>
      <c r="G415">
        <v>92.6</v>
      </c>
    </row>
    <row r="416" spans="1:7">
      <c r="A416" s="1">
        <v>40049</v>
      </c>
      <c r="B416">
        <v>103.39</v>
      </c>
      <c r="C416">
        <v>103.95</v>
      </c>
      <c r="D416">
        <v>102.59</v>
      </c>
      <c r="E416">
        <v>102.96</v>
      </c>
      <c r="F416">
        <v>191279000</v>
      </c>
      <c r="G416">
        <v>92.6</v>
      </c>
    </row>
    <row r="417" spans="1:7">
      <c r="A417" s="1">
        <v>40050</v>
      </c>
      <c r="B417">
        <v>103.37</v>
      </c>
      <c r="C417">
        <v>104.26</v>
      </c>
      <c r="D417">
        <v>102.94</v>
      </c>
      <c r="E417">
        <v>103.16</v>
      </c>
      <c r="F417">
        <v>215310600</v>
      </c>
      <c r="G417">
        <v>92.78</v>
      </c>
    </row>
    <row r="418" spans="1:7">
      <c r="A418" s="1">
        <v>40051</v>
      </c>
      <c r="B418">
        <v>102.84</v>
      </c>
      <c r="C418">
        <v>103.64</v>
      </c>
      <c r="D418">
        <v>102.49</v>
      </c>
      <c r="E418">
        <v>103.17</v>
      </c>
      <c r="F418">
        <v>194620700</v>
      </c>
      <c r="G418">
        <v>92.78</v>
      </c>
    </row>
    <row r="419" spans="1:7">
      <c r="A419" s="1">
        <v>40052</v>
      </c>
      <c r="B419">
        <v>103.11</v>
      </c>
      <c r="C419">
        <v>103.72</v>
      </c>
      <c r="D419">
        <v>101.94</v>
      </c>
      <c r="E419">
        <v>103.4</v>
      </c>
      <c r="F419">
        <v>196230100</v>
      </c>
      <c r="G419">
        <v>92.99</v>
      </c>
    </row>
    <row r="420" spans="1:7">
      <c r="A420" s="1">
        <v>40053</v>
      </c>
      <c r="B420">
        <v>104.23</v>
      </c>
      <c r="C420">
        <v>104.35</v>
      </c>
      <c r="D420">
        <v>102.67</v>
      </c>
      <c r="E420">
        <v>103.38</v>
      </c>
      <c r="F420">
        <v>147024400</v>
      </c>
      <c r="G420">
        <v>92.97</v>
      </c>
    </row>
    <row r="421" spans="1:7">
      <c r="A421" s="1">
        <v>40056</v>
      </c>
      <c r="B421">
        <v>102.37</v>
      </c>
      <c r="C421">
        <v>102.58</v>
      </c>
      <c r="D421">
        <v>101.79</v>
      </c>
      <c r="E421">
        <v>102.46</v>
      </c>
      <c r="F421">
        <v>176051600</v>
      </c>
      <c r="G421">
        <v>92.15</v>
      </c>
    </row>
    <row r="422" spans="1:7">
      <c r="A422" s="1">
        <v>40057</v>
      </c>
      <c r="B422">
        <v>101.95</v>
      </c>
      <c r="C422">
        <v>103.24</v>
      </c>
      <c r="D422">
        <v>99.99</v>
      </c>
      <c r="E422">
        <v>100.2</v>
      </c>
      <c r="F422">
        <v>321276800</v>
      </c>
      <c r="G422">
        <v>90.11</v>
      </c>
    </row>
    <row r="423" spans="1:7">
      <c r="A423" s="1">
        <v>40058</v>
      </c>
      <c r="B423">
        <v>99.78</v>
      </c>
      <c r="C423">
        <v>100.44</v>
      </c>
      <c r="D423">
        <v>99.57</v>
      </c>
      <c r="E423">
        <v>99.82</v>
      </c>
      <c r="F423">
        <v>171805000</v>
      </c>
      <c r="G423">
        <v>89.77</v>
      </c>
    </row>
    <row r="424" spans="1:7">
      <c r="A424" s="1">
        <v>40059</v>
      </c>
      <c r="B424">
        <v>100.4</v>
      </c>
      <c r="C424">
        <v>100.77</v>
      </c>
      <c r="D424">
        <v>99.59</v>
      </c>
      <c r="E424">
        <v>100.65</v>
      </c>
      <c r="F424">
        <v>143572300</v>
      </c>
      <c r="G424">
        <v>90.52</v>
      </c>
    </row>
    <row r="425" spans="1:7">
      <c r="A425" s="1">
        <v>40060</v>
      </c>
      <c r="B425">
        <v>100.85</v>
      </c>
      <c r="C425">
        <v>102.09</v>
      </c>
      <c r="D425">
        <v>100.55</v>
      </c>
      <c r="E425">
        <v>102.06</v>
      </c>
      <c r="F425">
        <v>142687900</v>
      </c>
      <c r="G425">
        <v>91.79</v>
      </c>
    </row>
    <row r="426" spans="1:7">
      <c r="A426" s="1">
        <v>40064</v>
      </c>
      <c r="B426">
        <v>103</v>
      </c>
      <c r="C426">
        <v>103.05</v>
      </c>
      <c r="D426">
        <v>102.39</v>
      </c>
      <c r="E426">
        <v>102.94</v>
      </c>
      <c r="F426">
        <v>132909100</v>
      </c>
      <c r="G426">
        <v>92.58</v>
      </c>
    </row>
    <row r="427" spans="1:7">
      <c r="A427" s="1">
        <v>40065</v>
      </c>
      <c r="B427">
        <v>103.12</v>
      </c>
      <c r="C427">
        <v>104.08</v>
      </c>
      <c r="D427">
        <v>102.8</v>
      </c>
      <c r="E427">
        <v>103.73</v>
      </c>
      <c r="F427">
        <v>154612500</v>
      </c>
      <c r="G427">
        <v>93.29</v>
      </c>
    </row>
    <row r="428" spans="1:7">
      <c r="A428" s="1">
        <v>40066</v>
      </c>
      <c r="B428">
        <v>103.8</v>
      </c>
      <c r="C428">
        <v>104.86</v>
      </c>
      <c r="D428">
        <v>103.22</v>
      </c>
      <c r="E428">
        <v>104.79</v>
      </c>
      <c r="F428">
        <v>162902400</v>
      </c>
      <c r="G428">
        <v>94.24</v>
      </c>
    </row>
    <row r="429" spans="1:7">
      <c r="A429" s="1">
        <v>40067</v>
      </c>
      <c r="B429">
        <v>104.99</v>
      </c>
      <c r="C429">
        <v>105.3</v>
      </c>
      <c r="D429">
        <v>104.28</v>
      </c>
      <c r="E429">
        <v>104.77</v>
      </c>
      <c r="F429">
        <v>152360100</v>
      </c>
      <c r="G429">
        <v>94.22</v>
      </c>
    </row>
    <row r="430" spans="1:7">
      <c r="A430" s="1">
        <v>40070</v>
      </c>
      <c r="B430">
        <v>103.88</v>
      </c>
      <c r="C430">
        <v>105.46</v>
      </c>
      <c r="D430">
        <v>103.15</v>
      </c>
      <c r="E430">
        <v>105.28</v>
      </c>
      <c r="F430">
        <v>149593800</v>
      </c>
      <c r="G430">
        <v>94.68</v>
      </c>
    </row>
    <row r="431" spans="1:7">
      <c r="A431" s="1">
        <v>40071</v>
      </c>
      <c r="B431">
        <v>105.45</v>
      </c>
      <c r="C431">
        <v>106.11</v>
      </c>
      <c r="D431">
        <v>104.76</v>
      </c>
      <c r="E431">
        <v>105.72</v>
      </c>
      <c r="F431">
        <v>196795900</v>
      </c>
      <c r="G431">
        <v>95.08</v>
      </c>
    </row>
    <row r="432" spans="1:7">
      <c r="A432" s="1">
        <v>40072</v>
      </c>
      <c r="B432">
        <v>106.1</v>
      </c>
      <c r="C432">
        <v>107.34</v>
      </c>
      <c r="D432">
        <v>105.73</v>
      </c>
      <c r="E432">
        <v>107.32</v>
      </c>
      <c r="F432">
        <v>206406300</v>
      </c>
      <c r="G432">
        <v>96.52</v>
      </c>
    </row>
    <row r="433" spans="1:7">
      <c r="A433" s="1">
        <v>40073</v>
      </c>
      <c r="B433">
        <v>107.17</v>
      </c>
      <c r="C433">
        <v>108.06</v>
      </c>
      <c r="D433">
        <v>106.57</v>
      </c>
      <c r="E433">
        <v>107.16</v>
      </c>
      <c r="F433">
        <v>229170900</v>
      </c>
      <c r="G433">
        <v>96.37</v>
      </c>
    </row>
    <row r="434" spans="1:7">
      <c r="A434" s="1">
        <v>40074</v>
      </c>
      <c r="B434">
        <v>107.15</v>
      </c>
      <c r="C434">
        <v>107.16</v>
      </c>
      <c r="D434">
        <v>106.36</v>
      </c>
      <c r="E434">
        <v>106.72</v>
      </c>
      <c r="F434">
        <v>153799100</v>
      </c>
      <c r="G434">
        <v>96.43</v>
      </c>
    </row>
    <row r="435" spans="1:7">
      <c r="A435" s="1">
        <v>40077</v>
      </c>
      <c r="B435">
        <v>105.89</v>
      </c>
      <c r="C435">
        <v>107</v>
      </c>
      <c r="D435">
        <v>105.66</v>
      </c>
      <c r="E435">
        <v>106.45</v>
      </c>
      <c r="F435">
        <v>151892000</v>
      </c>
      <c r="G435">
        <v>96.19</v>
      </c>
    </row>
    <row r="436" spans="1:7">
      <c r="A436" s="1">
        <v>40078</v>
      </c>
      <c r="B436">
        <v>107.08</v>
      </c>
      <c r="C436">
        <v>107.37</v>
      </c>
      <c r="D436">
        <v>106.6</v>
      </c>
      <c r="E436">
        <v>107.07</v>
      </c>
      <c r="F436">
        <v>143126700</v>
      </c>
      <c r="G436">
        <v>96.75</v>
      </c>
    </row>
    <row r="437" spans="1:7">
      <c r="A437" s="1">
        <v>40079</v>
      </c>
      <c r="B437">
        <v>107.32</v>
      </c>
      <c r="C437">
        <v>108.03</v>
      </c>
      <c r="D437">
        <v>105.99</v>
      </c>
      <c r="E437">
        <v>106.18</v>
      </c>
      <c r="F437">
        <v>225947400</v>
      </c>
      <c r="G437">
        <v>95.95</v>
      </c>
    </row>
    <row r="438" spans="1:7">
      <c r="A438" s="1">
        <v>40080</v>
      </c>
      <c r="B438">
        <v>106.41</v>
      </c>
      <c r="C438">
        <v>106.64</v>
      </c>
      <c r="D438">
        <v>104.55</v>
      </c>
      <c r="E438">
        <v>105.01</v>
      </c>
      <c r="F438">
        <v>228636800</v>
      </c>
      <c r="G438">
        <v>94.89</v>
      </c>
    </row>
    <row r="439" spans="1:7">
      <c r="A439" s="1">
        <v>40081</v>
      </c>
      <c r="B439">
        <v>104.78</v>
      </c>
      <c r="C439">
        <v>105.36</v>
      </c>
      <c r="D439">
        <v>104.09</v>
      </c>
      <c r="E439">
        <v>104.45</v>
      </c>
      <c r="F439">
        <v>204059000</v>
      </c>
      <c r="G439">
        <v>94.38</v>
      </c>
    </row>
    <row r="440" spans="1:7">
      <c r="A440" s="1">
        <v>40084</v>
      </c>
      <c r="B440">
        <v>104.85</v>
      </c>
      <c r="C440">
        <v>106.55</v>
      </c>
      <c r="D440">
        <v>104.83</v>
      </c>
      <c r="E440">
        <v>106.32</v>
      </c>
      <c r="F440">
        <v>118285800</v>
      </c>
      <c r="G440">
        <v>96.07</v>
      </c>
    </row>
    <row r="441" spans="1:7">
      <c r="A441" s="1">
        <v>40085</v>
      </c>
      <c r="B441">
        <v>106.51</v>
      </c>
      <c r="C441">
        <v>107.02</v>
      </c>
      <c r="D441">
        <v>105.78</v>
      </c>
      <c r="E441">
        <v>106</v>
      </c>
      <c r="F441">
        <v>133733900</v>
      </c>
      <c r="G441">
        <v>95.78</v>
      </c>
    </row>
    <row r="442" spans="1:7">
      <c r="A442" s="1">
        <v>40086</v>
      </c>
      <c r="B442">
        <v>106.36</v>
      </c>
      <c r="C442">
        <v>106.46</v>
      </c>
      <c r="D442">
        <v>104.62</v>
      </c>
      <c r="E442">
        <v>105.59</v>
      </c>
      <c r="F442">
        <v>254383000</v>
      </c>
      <c r="G442">
        <v>95.41</v>
      </c>
    </row>
    <row r="443" spans="1:7">
      <c r="A443" s="1">
        <v>40087</v>
      </c>
      <c r="B443">
        <v>103</v>
      </c>
      <c r="C443">
        <v>105.73</v>
      </c>
      <c r="D443">
        <v>102.95</v>
      </c>
      <c r="E443">
        <v>102.97</v>
      </c>
      <c r="F443">
        <v>281840600</v>
      </c>
      <c r="G443">
        <v>93.05</v>
      </c>
    </row>
    <row r="444" spans="1:7">
      <c r="A444" s="1">
        <v>40088</v>
      </c>
      <c r="B444">
        <v>102.02</v>
      </c>
      <c r="C444">
        <v>103.1</v>
      </c>
      <c r="D444">
        <v>101.99</v>
      </c>
      <c r="E444">
        <v>102.49</v>
      </c>
      <c r="F444">
        <v>224748800</v>
      </c>
      <c r="G444">
        <v>92.61</v>
      </c>
    </row>
    <row r="445" spans="1:7">
      <c r="A445" s="1">
        <v>40091</v>
      </c>
      <c r="B445">
        <v>102.9</v>
      </c>
      <c r="C445">
        <v>104.32</v>
      </c>
      <c r="D445">
        <v>102.6</v>
      </c>
      <c r="E445">
        <v>104.02</v>
      </c>
      <c r="F445">
        <v>149875000</v>
      </c>
      <c r="G445">
        <v>93.99</v>
      </c>
    </row>
    <row r="446" spans="1:7">
      <c r="A446" s="1">
        <v>40092</v>
      </c>
      <c r="B446">
        <v>104.77</v>
      </c>
      <c r="C446">
        <v>106.11</v>
      </c>
      <c r="D446">
        <v>104.71</v>
      </c>
      <c r="E446">
        <v>105.51</v>
      </c>
      <c r="F446">
        <v>202491100</v>
      </c>
      <c r="G446">
        <v>95.34</v>
      </c>
    </row>
    <row r="447" spans="1:7">
      <c r="A447" s="1">
        <v>40093</v>
      </c>
      <c r="B447">
        <v>105.27</v>
      </c>
      <c r="C447">
        <v>105.91</v>
      </c>
      <c r="D447">
        <v>105.07</v>
      </c>
      <c r="E447">
        <v>105.8</v>
      </c>
      <c r="F447">
        <v>159200300</v>
      </c>
      <c r="G447">
        <v>95.6</v>
      </c>
    </row>
    <row r="448" spans="1:7">
      <c r="A448" s="1">
        <v>40094</v>
      </c>
      <c r="B448">
        <v>106.55</v>
      </c>
      <c r="C448">
        <v>107.17</v>
      </c>
      <c r="D448">
        <v>105.85</v>
      </c>
      <c r="E448">
        <v>106.61</v>
      </c>
      <c r="F448">
        <v>183305800</v>
      </c>
      <c r="G448">
        <v>96.34</v>
      </c>
    </row>
    <row r="449" spans="1:7">
      <c r="A449" s="1">
        <v>40095</v>
      </c>
      <c r="B449">
        <v>106.64</v>
      </c>
      <c r="C449">
        <v>107.26</v>
      </c>
      <c r="D449">
        <v>106.36</v>
      </c>
      <c r="E449">
        <v>107.26</v>
      </c>
      <c r="F449">
        <v>135008300</v>
      </c>
      <c r="G449">
        <v>96.92</v>
      </c>
    </row>
    <row r="450" spans="1:7">
      <c r="A450" s="1">
        <v>40098</v>
      </c>
      <c r="B450">
        <v>107.76</v>
      </c>
      <c r="C450">
        <v>108.09</v>
      </c>
      <c r="D450">
        <v>107.28</v>
      </c>
      <c r="E450">
        <v>107.68</v>
      </c>
      <c r="F450">
        <v>118031000</v>
      </c>
      <c r="G450">
        <v>97.3</v>
      </c>
    </row>
    <row r="451" spans="1:7">
      <c r="A451" s="1">
        <v>40099</v>
      </c>
      <c r="B451">
        <v>107.39</v>
      </c>
      <c r="C451">
        <v>107.71</v>
      </c>
      <c r="D451">
        <v>106.76</v>
      </c>
      <c r="E451">
        <v>107.46</v>
      </c>
      <c r="F451">
        <v>157692700</v>
      </c>
      <c r="G451">
        <v>97.1</v>
      </c>
    </row>
    <row r="452" spans="1:7">
      <c r="A452" s="1">
        <v>40100</v>
      </c>
      <c r="B452">
        <v>108.72</v>
      </c>
      <c r="C452">
        <v>109.42</v>
      </c>
      <c r="D452">
        <v>107.42</v>
      </c>
      <c r="E452">
        <v>109.31</v>
      </c>
      <c r="F452">
        <v>191421600</v>
      </c>
      <c r="G452">
        <v>98.77</v>
      </c>
    </row>
    <row r="453" spans="1:7">
      <c r="A453" s="1">
        <v>40101</v>
      </c>
      <c r="B453">
        <v>108.78</v>
      </c>
      <c r="C453">
        <v>109.71</v>
      </c>
      <c r="D453">
        <v>108.73</v>
      </c>
      <c r="E453">
        <v>109.71</v>
      </c>
      <c r="F453">
        <v>173873600</v>
      </c>
      <c r="G453">
        <v>99.14</v>
      </c>
    </row>
    <row r="454" spans="1:7">
      <c r="A454" s="1">
        <v>40102</v>
      </c>
      <c r="B454">
        <v>108.8</v>
      </c>
      <c r="C454">
        <v>109.27</v>
      </c>
      <c r="D454">
        <v>108.23</v>
      </c>
      <c r="E454">
        <v>108.89</v>
      </c>
      <c r="F454">
        <v>192069400</v>
      </c>
      <c r="G454">
        <v>98.4</v>
      </c>
    </row>
    <row r="455" spans="1:7">
      <c r="A455" s="1">
        <v>40105</v>
      </c>
      <c r="B455">
        <v>109.07</v>
      </c>
      <c r="C455">
        <v>110.13</v>
      </c>
      <c r="D455">
        <v>108.73</v>
      </c>
      <c r="E455">
        <v>109.79</v>
      </c>
      <c r="F455">
        <v>159530400</v>
      </c>
      <c r="G455">
        <v>99.21</v>
      </c>
    </row>
    <row r="456" spans="1:7">
      <c r="A456" s="1">
        <v>40106</v>
      </c>
      <c r="B456">
        <v>109.95</v>
      </c>
      <c r="C456">
        <v>109.99</v>
      </c>
      <c r="D456">
        <v>108.68</v>
      </c>
      <c r="E456">
        <v>109.21</v>
      </c>
      <c r="F456">
        <v>180921100</v>
      </c>
      <c r="G456">
        <v>98.68</v>
      </c>
    </row>
    <row r="457" spans="1:7">
      <c r="A457" s="1">
        <v>40107</v>
      </c>
      <c r="B457">
        <v>109.04</v>
      </c>
      <c r="C457">
        <v>110.31</v>
      </c>
      <c r="D457">
        <v>108.15</v>
      </c>
      <c r="E457">
        <v>108.23</v>
      </c>
      <c r="F457">
        <v>225379300</v>
      </c>
      <c r="G457">
        <v>97.8</v>
      </c>
    </row>
    <row r="458" spans="1:7">
      <c r="A458" s="1">
        <v>40108</v>
      </c>
      <c r="B458">
        <v>108.19</v>
      </c>
      <c r="C458">
        <v>109.68</v>
      </c>
      <c r="D458">
        <v>107.5</v>
      </c>
      <c r="E458">
        <v>109.33</v>
      </c>
      <c r="F458">
        <v>238444000</v>
      </c>
      <c r="G458">
        <v>98.79</v>
      </c>
    </row>
    <row r="459" spans="1:7">
      <c r="A459" s="1">
        <v>40109</v>
      </c>
      <c r="B459">
        <v>109.69</v>
      </c>
      <c r="C459">
        <v>109.76</v>
      </c>
      <c r="D459">
        <v>107.63</v>
      </c>
      <c r="E459">
        <v>108.08</v>
      </c>
      <c r="F459">
        <v>240033200</v>
      </c>
      <c r="G459">
        <v>97.66</v>
      </c>
    </row>
    <row r="460" spans="1:7">
      <c r="A460" s="1">
        <v>40112</v>
      </c>
      <c r="B460">
        <v>108.2</v>
      </c>
      <c r="C460">
        <v>109.31</v>
      </c>
      <c r="D460">
        <v>106.61</v>
      </c>
      <c r="E460">
        <v>106.91</v>
      </c>
      <c r="F460">
        <v>242028200</v>
      </c>
      <c r="G460">
        <v>96.61</v>
      </c>
    </row>
    <row r="461" spans="1:7">
      <c r="A461" s="1">
        <v>40113</v>
      </c>
      <c r="B461">
        <v>107.03</v>
      </c>
      <c r="C461">
        <v>107.39</v>
      </c>
      <c r="D461">
        <v>106.16</v>
      </c>
      <c r="E461">
        <v>106.42</v>
      </c>
      <c r="F461">
        <v>253266300</v>
      </c>
      <c r="G461">
        <v>96.16</v>
      </c>
    </row>
    <row r="462" spans="1:7">
      <c r="A462" s="1">
        <v>40114</v>
      </c>
      <c r="B462">
        <v>106.15</v>
      </c>
      <c r="C462">
        <v>106.48</v>
      </c>
      <c r="D462">
        <v>104.35</v>
      </c>
      <c r="E462">
        <v>104.41</v>
      </c>
      <c r="F462">
        <v>248821400</v>
      </c>
      <c r="G462">
        <v>94.35</v>
      </c>
    </row>
    <row r="463" spans="1:7">
      <c r="A463" s="1">
        <v>40115</v>
      </c>
      <c r="B463">
        <v>105.19</v>
      </c>
      <c r="C463">
        <v>106.86</v>
      </c>
      <c r="D463">
        <v>104.94</v>
      </c>
      <c r="E463">
        <v>106.65</v>
      </c>
      <c r="F463">
        <v>198110600</v>
      </c>
      <c r="G463">
        <v>96.37</v>
      </c>
    </row>
    <row r="464" spans="1:7">
      <c r="A464" s="1">
        <v>40116</v>
      </c>
      <c r="B464">
        <v>106.3</v>
      </c>
      <c r="C464">
        <v>106.62</v>
      </c>
      <c r="D464">
        <v>103.44</v>
      </c>
      <c r="E464">
        <v>103.56</v>
      </c>
      <c r="F464">
        <v>325608100</v>
      </c>
      <c r="G464">
        <v>93.58</v>
      </c>
    </row>
    <row r="465" spans="1:7">
      <c r="A465" s="1">
        <v>40119</v>
      </c>
      <c r="B465">
        <v>104.13</v>
      </c>
      <c r="C465">
        <v>105.41</v>
      </c>
      <c r="D465">
        <v>103.08</v>
      </c>
      <c r="E465">
        <v>104.32</v>
      </c>
      <c r="F465">
        <v>254222900</v>
      </c>
      <c r="G465">
        <v>94.27</v>
      </c>
    </row>
    <row r="466" spans="1:7">
      <c r="A466" s="1">
        <v>40120</v>
      </c>
      <c r="B466">
        <v>103.74</v>
      </c>
      <c r="C466">
        <v>104.8</v>
      </c>
      <c r="D466">
        <v>103.54</v>
      </c>
      <c r="E466">
        <v>104.65</v>
      </c>
      <c r="F466">
        <v>228362600</v>
      </c>
      <c r="G466">
        <v>94.56</v>
      </c>
    </row>
    <row r="467" spans="1:7">
      <c r="A467" s="1">
        <v>40121</v>
      </c>
      <c r="B467">
        <v>105.51</v>
      </c>
      <c r="C467">
        <v>106.33</v>
      </c>
      <c r="D467">
        <v>104.65</v>
      </c>
      <c r="E467">
        <v>104.92</v>
      </c>
      <c r="F467">
        <v>247996700</v>
      </c>
      <c r="G467">
        <v>94.81</v>
      </c>
    </row>
    <row r="468" spans="1:7">
      <c r="A468" s="1">
        <v>40122</v>
      </c>
      <c r="B468">
        <v>105.66</v>
      </c>
      <c r="C468">
        <v>106.88</v>
      </c>
      <c r="D468">
        <v>105.44</v>
      </c>
      <c r="E468">
        <v>106.85</v>
      </c>
      <c r="F468">
        <v>180015300</v>
      </c>
      <c r="G468">
        <v>96.55</v>
      </c>
    </row>
    <row r="469" spans="1:7">
      <c r="A469" s="1">
        <v>40123</v>
      </c>
      <c r="B469">
        <v>106.26</v>
      </c>
      <c r="C469">
        <v>107.4</v>
      </c>
      <c r="D469">
        <v>106.05</v>
      </c>
      <c r="E469">
        <v>107.13</v>
      </c>
      <c r="F469">
        <v>170954100</v>
      </c>
      <c r="G469">
        <v>96.81</v>
      </c>
    </row>
    <row r="470" spans="1:7">
      <c r="A470" s="1">
        <v>40126</v>
      </c>
      <c r="B470">
        <v>107.95</v>
      </c>
      <c r="C470">
        <v>109.63</v>
      </c>
      <c r="D470">
        <v>107.87</v>
      </c>
      <c r="E470">
        <v>109.57</v>
      </c>
      <c r="F470">
        <v>159495700</v>
      </c>
      <c r="G470">
        <v>99.01</v>
      </c>
    </row>
    <row r="471" spans="1:7">
      <c r="A471" s="1">
        <v>40127</v>
      </c>
      <c r="B471">
        <v>109.31</v>
      </c>
      <c r="C471">
        <v>109.93</v>
      </c>
      <c r="D471">
        <v>108.97</v>
      </c>
      <c r="E471">
        <v>109.59</v>
      </c>
      <c r="F471">
        <v>171899800</v>
      </c>
      <c r="G471">
        <v>99.03</v>
      </c>
    </row>
    <row r="472" spans="1:7">
      <c r="A472" s="1">
        <v>40128</v>
      </c>
      <c r="B472">
        <v>110.31</v>
      </c>
      <c r="C472">
        <v>110.82</v>
      </c>
      <c r="D472">
        <v>109.62</v>
      </c>
      <c r="E472">
        <v>110.15</v>
      </c>
      <c r="F472">
        <v>169466200</v>
      </c>
      <c r="G472">
        <v>99.53</v>
      </c>
    </row>
    <row r="473" spans="1:7">
      <c r="A473" s="1">
        <v>40129</v>
      </c>
      <c r="B473">
        <v>110</v>
      </c>
      <c r="C473">
        <v>110.57</v>
      </c>
      <c r="D473">
        <v>108.75</v>
      </c>
      <c r="E473">
        <v>109.03</v>
      </c>
      <c r="F473">
        <v>157144500</v>
      </c>
      <c r="G473">
        <v>98.52</v>
      </c>
    </row>
    <row r="474" spans="1:7">
      <c r="A474" s="1">
        <v>40130</v>
      </c>
      <c r="B474">
        <v>109.31</v>
      </c>
      <c r="C474">
        <v>110.09</v>
      </c>
      <c r="D474">
        <v>108.75</v>
      </c>
      <c r="E474">
        <v>109.62</v>
      </c>
      <c r="F474">
        <v>150963000</v>
      </c>
      <c r="G474">
        <v>99.06</v>
      </c>
    </row>
    <row r="475" spans="1:7">
      <c r="A475" s="1">
        <v>40133</v>
      </c>
      <c r="B475">
        <v>110.38</v>
      </c>
      <c r="C475">
        <v>111.69</v>
      </c>
      <c r="D475">
        <v>110.32</v>
      </c>
      <c r="E475">
        <v>111.21</v>
      </c>
      <c r="F475">
        <v>210922200</v>
      </c>
      <c r="G475">
        <v>100.49</v>
      </c>
    </row>
    <row r="476" spans="1:7">
      <c r="A476" s="1">
        <v>40134</v>
      </c>
      <c r="B476">
        <v>110.92</v>
      </c>
      <c r="C476">
        <v>111.39</v>
      </c>
      <c r="D476">
        <v>110.5</v>
      </c>
      <c r="E476">
        <v>111.34</v>
      </c>
      <c r="F476">
        <v>147134100</v>
      </c>
      <c r="G476">
        <v>100.61</v>
      </c>
    </row>
    <row r="477" spans="1:7">
      <c r="A477" s="1">
        <v>40135</v>
      </c>
      <c r="B477">
        <v>111.26</v>
      </c>
      <c r="C477">
        <v>111.43</v>
      </c>
      <c r="D477">
        <v>110.57</v>
      </c>
      <c r="E477">
        <v>111.27</v>
      </c>
      <c r="F477">
        <v>156486800</v>
      </c>
      <c r="G477">
        <v>100.55</v>
      </c>
    </row>
    <row r="478" spans="1:7">
      <c r="A478" s="1">
        <v>40136</v>
      </c>
      <c r="B478">
        <v>110.51</v>
      </c>
      <c r="C478">
        <v>111.31</v>
      </c>
      <c r="D478">
        <v>109.13</v>
      </c>
      <c r="E478">
        <v>109.82</v>
      </c>
      <c r="F478">
        <v>208734600</v>
      </c>
      <c r="G478">
        <v>99.24</v>
      </c>
    </row>
    <row r="479" spans="1:7">
      <c r="A479" s="1">
        <v>40137</v>
      </c>
      <c r="B479">
        <v>109.25</v>
      </c>
      <c r="C479">
        <v>109.76</v>
      </c>
      <c r="D479">
        <v>109.01</v>
      </c>
      <c r="E479">
        <v>109.43</v>
      </c>
      <c r="F479">
        <v>134196000</v>
      </c>
      <c r="G479">
        <v>98.88</v>
      </c>
    </row>
    <row r="480" spans="1:7">
      <c r="A480" s="1">
        <v>40140</v>
      </c>
      <c r="B480">
        <v>110.72</v>
      </c>
      <c r="C480">
        <v>111.74</v>
      </c>
      <c r="D480">
        <v>110.6</v>
      </c>
      <c r="E480">
        <v>110.82</v>
      </c>
      <c r="F480">
        <v>148010200</v>
      </c>
      <c r="G480">
        <v>100.14</v>
      </c>
    </row>
    <row r="481" spans="1:7">
      <c r="A481" s="1">
        <v>40141</v>
      </c>
      <c r="B481">
        <v>111</v>
      </c>
      <c r="C481">
        <v>111.2</v>
      </c>
      <c r="D481">
        <v>110.01</v>
      </c>
      <c r="E481">
        <v>110.99</v>
      </c>
      <c r="F481">
        <v>138420100</v>
      </c>
      <c r="G481">
        <v>100.29</v>
      </c>
    </row>
    <row r="482" spans="1:7">
      <c r="A482" s="1">
        <v>40142</v>
      </c>
      <c r="B482">
        <v>111.17</v>
      </c>
      <c r="C482">
        <v>111.5</v>
      </c>
      <c r="D482">
        <v>110.82</v>
      </c>
      <c r="E482">
        <v>111.38</v>
      </c>
      <c r="F482">
        <v>109564800</v>
      </c>
      <c r="G482">
        <v>100.65</v>
      </c>
    </row>
    <row r="483" spans="1:7">
      <c r="A483" s="1">
        <v>40144</v>
      </c>
      <c r="B483">
        <v>108.4</v>
      </c>
      <c r="C483">
        <v>110.32</v>
      </c>
      <c r="D483">
        <v>108.29</v>
      </c>
      <c r="E483">
        <v>109.57</v>
      </c>
      <c r="F483">
        <v>126001800</v>
      </c>
      <c r="G483">
        <v>99.01</v>
      </c>
    </row>
    <row r="484" spans="1:7">
      <c r="A484" s="1">
        <v>40147</v>
      </c>
      <c r="B484">
        <v>109.48</v>
      </c>
      <c r="C484">
        <v>110.2</v>
      </c>
      <c r="D484">
        <v>108.12</v>
      </c>
      <c r="E484">
        <v>109.94</v>
      </c>
      <c r="F484">
        <v>160874800</v>
      </c>
      <c r="G484">
        <v>99.34</v>
      </c>
    </row>
    <row r="485" spans="1:7">
      <c r="A485" s="1">
        <v>40148</v>
      </c>
      <c r="B485">
        <v>110.92</v>
      </c>
      <c r="C485">
        <v>111.66</v>
      </c>
      <c r="D485">
        <v>110.73</v>
      </c>
      <c r="E485">
        <v>111.3</v>
      </c>
      <c r="F485">
        <v>159613700</v>
      </c>
      <c r="G485">
        <v>100.57</v>
      </c>
    </row>
    <row r="486" spans="1:7">
      <c r="A486" s="1">
        <v>40149</v>
      </c>
      <c r="B486">
        <v>111.28</v>
      </c>
      <c r="C486">
        <v>112.01</v>
      </c>
      <c r="D486">
        <v>110.92</v>
      </c>
      <c r="E486">
        <v>111.25</v>
      </c>
      <c r="F486">
        <v>132315100</v>
      </c>
      <c r="G486">
        <v>100.53</v>
      </c>
    </row>
    <row r="487" spans="1:7">
      <c r="A487" s="1">
        <v>40150</v>
      </c>
      <c r="B487">
        <v>111.55</v>
      </c>
      <c r="C487">
        <v>112.18</v>
      </c>
      <c r="D487">
        <v>110.29</v>
      </c>
      <c r="E487">
        <v>110.38</v>
      </c>
      <c r="F487">
        <v>167324900</v>
      </c>
      <c r="G487">
        <v>99.74</v>
      </c>
    </row>
    <row r="488" spans="1:7">
      <c r="A488" s="1">
        <v>40151</v>
      </c>
      <c r="B488">
        <v>111.84</v>
      </c>
      <c r="C488">
        <v>112.38</v>
      </c>
      <c r="D488">
        <v>110.04</v>
      </c>
      <c r="E488">
        <v>111.01</v>
      </c>
      <c r="F488">
        <v>274907800</v>
      </c>
      <c r="G488">
        <v>100.31</v>
      </c>
    </row>
    <row r="489" spans="1:7">
      <c r="A489" s="1">
        <v>40154</v>
      </c>
      <c r="B489">
        <v>110.91</v>
      </c>
      <c r="C489">
        <v>111.53</v>
      </c>
      <c r="D489">
        <v>110.49</v>
      </c>
      <c r="E489">
        <v>110.84</v>
      </c>
      <c r="F489">
        <v>127973800</v>
      </c>
      <c r="G489">
        <v>100.16</v>
      </c>
    </row>
    <row r="490" spans="1:7">
      <c r="A490" s="1">
        <v>40155</v>
      </c>
      <c r="B490">
        <v>110.04</v>
      </c>
      <c r="C490">
        <v>110.77</v>
      </c>
      <c r="D490">
        <v>109.27</v>
      </c>
      <c r="E490">
        <v>109.61</v>
      </c>
      <c r="F490">
        <v>169863700</v>
      </c>
      <c r="G490">
        <v>99.05</v>
      </c>
    </row>
    <row r="491" spans="1:7">
      <c r="A491" s="1">
        <v>40156</v>
      </c>
      <c r="B491">
        <v>109.58</v>
      </c>
      <c r="C491">
        <v>110.18</v>
      </c>
      <c r="D491">
        <v>109.02</v>
      </c>
      <c r="E491">
        <v>110.02</v>
      </c>
      <c r="F491">
        <v>155063400</v>
      </c>
      <c r="G491">
        <v>99.42</v>
      </c>
    </row>
    <row r="492" spans="1:7">
      <c r="A492" s="1">
        <v>40157</v>
      </c>
      <c r="B492">
        <v>110.7</v>
      </c>
      <c r="C492">
        <v>111.12</v>
      </c>
      <c r="D492">
        <v>110.45</v>
      </c>
      <c r="E492">
        <v>110.64</v>
      </c>
      <c r="F492">
        <v>138014600</v>
      </c>
      <c r="G492">
        <v>99.98</v>
      </c>
    </row>
    <row r="493" spans="1:7">
      <c r="A493" s="1">
        <v>40158</v>
      </c>
      <c r="B493">
        <v>111.11</v>
      </c>
      <c r="C493">
        <v>111.36</v>
      </c>
      <c r="D493">
        <v>110.61</v>
      </c>
      <c r="E493">
        <v>111.11</v>
      </c>
      <c r="F493">
        <v>124854000</v>
      </c>
      <c r="G493">
        <v>100.4</v>
      </c>
    </row>
    <row r="494" spans="1:7">
      <c r="A494" s="1">
        <v>40161</v>
      </c>
      <c r="B494">
        <v>111.87</v>
      </c>
      <c r="C494">
        <v>112</v>
      </c>
      <c r="D494">
        <v>111.13</v>
      </c>
      <c r="E494">
        <v>111.87</v>
      </c>
      <c r="F494">
        <v>107141500</v>
      </c>
      <c r="G494">
        <v>101.09</v>
      </c>
    </row>
    <row r="495" spans="1:7">
      <c r="A495" s="1">
        <v>40162</v>
      </c>
      <c r="B495">
        <v>111.46</v>
      </c>
      <c r="C495">
        <v>111.92</v>
      </c>
      <c r="D495">
        <v>111</v>
      </c>
      <c r="E495">
        <v>111.35</v>
      </c>
      <c r="F495">
        <v>120408800</v>
      </c>
      <c r="G495">
        <v>100.62</v>
      </c>
    </row>
    <row r="496" spans="1:7">
      <c r="A496" s="1">
        <v>40163</v>
      </c>
      <c r="B496">
        <v>111.8</v>
      </c>
      <c r="C496">
        <v>112.13</v>
      </c>
      <c r="D496">
        <v>111.27</v>
      </c>
      <c r="E496">
        <v>111.52</v>
      </c>
      <c r="F496">
        <v>155358200</v>
      </c>
      <c r="G496">
        <v>100.77</v>
      </c>
    </row>
    <row r="497" spans="1:7">
      <c r="A497" s="1">
        <v>40164</v>
      </c>
      <c r="B497">
        <v>110.72</v>
      </c>
      <c r="C497">
        <v>110.93</v>
      </c>
      <c r="D497">
        <v>110.08</v>
      </c>
      <c r="E497">
        <v>110.18</v>
      </c>
      <c r="F497">
        <v>183390100</v>
      </c>
      <c r="G497">
        <v>99.56</v>
      </c>
    </row>
    <row r="498" spans="1:7">
      <c r="A498" s="1">
        <v>40165</v>
      </c>
      <c r="B498">
        <v>110.2</v>
      </c>
      <c r="C498">
        <v>110.3</v>
      </c>
      <c r="D498">
        <v>109.28</v>
      </c>
      <c r="E498">
        <v>110.21</v>
      </c>
      <c r="F498">
        <v>174591200</v>
      </c>
      <c r="G498">
        <v>100.12</v>
      </c>
    </row>
    <row r="499" spans="1:7">
      <c r="A499" s="1">
        <v>40168</v>
      </c>
      <c r="B499">
        <v>110.76</v>
      </c>
      <c r="C499">
        <v>111.7</v>
      </c>
      <c r="D499">
        <v>110.76</v>
      </c>
      <c r="E499">
        <v>111.33</v>
      </c>
      <c r="F499">
        <v>118039600</v>
      </c>
      <c r="G499">
        <v>101.14</v>
      </c>
    </row>
    <row r="500" spans="1:7">
      <c r="A500" s="1">
        <v>40169</v>
      </c>
      <c r="B500">
        <v>111.57</v>
      </c>
      <c r="C500">
        <v>111.97</v>
      </c>
      <c r="D500">
        <v>111.43</v>
      </c>
      <c r="E500">
        <v>111.73</v>
      </c>
      <c r="F500">
        <v>91707500</v>
      </c>
      <c r="G500">
        <v>101.51</v>
      </c>
    </row>
    <row r="501" spans="1:7">
      <c r="A501" s="1">
        <v>40170</v>
      </c>
      <c r="B501">
        <v>112</v>
      </c>
      <c r="C501">
        <v>112.11</v>
      </c>
      <c r="D501">
        <v>111.5</v>
      </c>
      <c r="E501">
        <v>111.95</v>
      </c>
      <c r="F501">
        <v>111783100</v>
      </c>
      <c r="G501">
        <v>101.71</v>
      </c>
    </row>
    <row r="502" spans="1:7">
      <c r="A502" s="1">
        <v>40171</v>
      </c>
      <c r="B502">
        <v>112.19</v>
      </c>
      <c r="C502">
        <v>112.6</v>
      </c>
      <c r="D502">
        <v>112</v>
      </c>
      <c r="E502">
        <v>112.48</v>
      </c>
      <c r="F502">
        <v>39677500</v>
      </c>
      <c r="G502">
        <v>102.19</v>
      </c>
    </row>
    <row r="503" spans="1:7">
      <c r="A503" s="1">
        <v>40175</v>
      </c>
      <c r="B503">
        <v>112.9</v>
      </c>
      <c r="C503">
        <v>112.99</v>
      </c>
      <c r="D503">
        <v>112.32</v>
      </c>
      <c r="E503">
        <v>112.72</v>
      </c>
      <c r="F503">
        <v>87508500</v>
      </c>
      <c r="G503">
        <v>102.4</v>
      </c>
    </row>
    <row r="504" spans="1:7">
      <c r="A504" s="1">
        <v>40176</v>
      </c>
      <c r="B504">
        <v>113.01</v>
      </c>
      <c r="C504">
        <v>113.03</v>
      </c>
      <c r="D504">
        <v>112.55</v>
      </c>
      <c r="E504">
        <v>112.56</v>
      </c>
      <c r="F504">
        <v>80572500</v>
      </c>
      <c r="G504">
        <v>102.26</v>
      </c>
    </row>
    <row r="505" spans="1:7">
      <c r="A505" s="1">
        <v>40177</v>
      </c>
      <c r="B505">
        <v>112.23</v>
      </c>
      <c r="C505">
        <v>112.65</v>
      </c>
      <c r="D505">
        <v>112.17</v>
      </c>
      <c r="E505">
        <v>112.52</v>
      </c>
      <c r="F505">
        <v>73138400</v>
      </c>
      <c r="G505">
        <v>102.22</v>
      </c>
    </row>
    <row r="506" spans="1:7">
      <c r="A506" s="1">
        <v>40178</v>
      </c>
      <c r="B506">
        <v>112.77</v>
      </c>
      <c r="C506">
        <v>112.8</v>
      </c>
      <c r="D506">
        <v>111.39</v>
      </c>
      <c r="E506">
        <v>111.44</v>
      </c>
      <c r="F506">
        <v>90637900</v>
      </c>
      <c r="G506">
        <v>101.24</v>
      </c>
    </row>
    <row r="507" spans="1:7">
      <c r="A507" s="1">
        <v>40182</v>
      </c>
      <c r="B507">
        <v>112.37</v>
      </c>
      <c r="C507">
        <v>113.39</v>
      </c>
      <c r="D507">
        <v>111.51</v>
      </c>
      <c r="E507">
        <v>113.33</v>
      </c>
      <c r="F507">
        <v>118944600</v>
      </c>
      <c r="G507">
        <v>102.96</v>
      </c>
    </row>
    <row r="508" spans="1:7">
      <c r="A508" s="1">
        <v>40183</v>
      </c>
      <c r="B508">
        <v>113.26</v>
      </c>
      <c r="C508">
        <v>113.68</v>
      </c>
      <c r="D508">
        <v>112.85</v>
      </c>
      <c r="E508">
        <v>113.63</v>
      </c>
      <c r="F508">
        <v>111579900</v>
      </c>
      <c r="G508">
        <v>103.23</v>
      </c>
    </row>
    <row r="509" spans="1:7">
      <c r="A509" s="1">
        <v>40184</v>
      </c>
      <c r="B509">
        <v>113.52</v>
      </c>
      <c r="C509">
        <v>113.99</v>
      </c>
      <c r="D509">
        <v>113.43</v>
      </c>
      <c r="E509">
        <v>113.71</v>
      </c>
      <c r="F509">
        <v>116074400</v>
      </c>
      <c r="G509">
        <v>103.3</v>
      </c>
    </row>
    <row r="510" spans="1:7">
      <c r="A510" s="1">
        <v>40185</v>
      </c>
      <c r="B510">
        <v>113.5</v>
      </c>
      <c r="C510">
        <v>114.33</v>
      </c>
      <c r="D510">
        <v>113.18</v>
      </c>
      <c r="E510">
        <v>114.19</v>
      </c>
      <c r="F510">
        <v>131091100</v>
      </c>
      <c r="G510">
        <v>103.74</v>
      </c>
    </row>
    <row r="511" spans="1:7">
      <c r="A511" s="1">
        <v>40186</v>
      </c>
      <c r="B511">
        <v>113.89</v>
      </c>
      <c r="C511">
        <v>114.62</v>
      </c>
      <c r="D511">
        <v>113.66</v>
      </c>
      <c r="E511">
        <v>114.57</v>
      </c>
      <c r="F511">
        <v>126402800</v>
      </c>
      <c r="G511">
        <v>104.09</v>
      </c>
    </row>
    <row r="512" spans="1:7">
      <c r="A512" s="1">
        <v>40189</v>
      </c>
      <c r="B512">
        <v>115.08</v>
      </c>
      <c r="C512">
        <v>115.13</v>
      </c>
      <c r="D512">
        <v>114.24</v>
      </c>
      <c r="E512">
        <v>114.73</v>
      </c>
      <c r="F512">
        <v>106375700</v>
      </c>
      <c r="G512">
        <v>104.23</v>
      </c>
    </row>
    <row r="513" spans="1:7">
      <c r="A513" s="1">
        <v>40190</v>
      </c>
      <c r="B513">
        <v>113.97</v>
      </c>
      <c r="C513">
        <v>114.21</v>
      </c>
      <c r="D513">
        <v>113.22</v>
      </c>
      <c r="E513">
        <v>113.66</v>
      </c>
      <c r="F513">
        <v>163333500</v>
      </c>
      <c r="G513">
        <v>103.26</v>
      </c>
    </row>
    <row r="514" spans="1:7">
      <c r="A514" s="1">
        <v>40191</v>
      </c>
      <c r="B514">
        <v>113.95</v>
      </c>
      <c r="C514">
        <v>114.94</v>
      </c>
      <c r="D514">
        <v>113.37</v>
      </c>
      <c r="E514">
        <v>114.62</v>
      </c>
      <c r="F514">
        <v>161822000</v>
      </c>
      <c r="G514">
        <v>104.13</v>
      </c>
    </row>
    <row r="515" spans="1:7">
      <c r="A515" s="1">
        <v>40192</v>
      </c>
      <c r="B515">
        <v>114.49</v>
      </c>
      <c r="C515">
        <v>115.14</v>
      </c>
      <c r="D515">
        <v>114.42</v>
      </c>
      <c r="E515">
        <v>114.93</v>
      </c>
      <c r="F515">
        <v>115718800</v>
      </c>
      <c r="G515">
        <v>104.41</v>
      </c>
    </row>
    <row r="516" spans="1:7">
      <c r="A516" s="1">
        <v>40193</v>
      </c>
      <c r="B516">
        <v>114.73</v>
      </c>
      <c r="C516">
        <v>114.84</v>
      </c>
      <c r="D516">
        <v>113.2</v>
      </c>
      <c r="E516">
        <v>113.64</v>
      </c>
      <c r="F516">
        <v>212283100</v>
      </c>
      <c r="G516">
        <v>103.24</v>
      </c>
    </row>
    <row r="517" spans="1:7">
      <c r="A517" s="1">
        <v>40197</v>
      </c>
      <c r="B517">
        <v>113.62</v>
      </c>
      <c r="C517">
        <v>115.13</v>
      </c>
      <c r="D517">
        <v>113.59</v>
      </c>
      <c r="E517">
        <v>115.06</v>
      </c>
      <c r="F517">
        <v>139172700</v>
      </c>
      <c r="G517">
        <v>104.53</v>
      </c>
    </row>
    <row r="518" spans="1:7">
      <c r="A518" s="1">
        <v>40198</v>
      </c>
      <c r="B518">
        <v>114.28</v>
      </c>
      <c r="C518">
        <v>114.45</v>
      </c>
      <c r="D518">
        <v>112.98</v>
      </c>
      <c r="E518">
        <v>113.89</v>
      </c>
      <c r="F518">
        <v>216490200</v>
      </c>
      <c r="G518">
        <v>103.47</v>
      </c>
    </row>
    <row r="519" spans="1:7">
      <c r="A519" s="1">
        <v>40199</v>
      </c>
      <c r="B519">
        <v>113.92</v>
      </c>
      <c r="C519">
        <v>114.27</v>
      </c>
      <c r="D519">
        <v>111.56</v>
      </c>
      <c r="E519">
        <v>111.7</v>
      </c>
      <c r="F519">
        <v>344859600</v>
      </c>
      <c r="G519">
        <v>101.48</v>
      </c>
    </row>
    <row r="520" spans="1:7">
      <c r="A520" s="1">
        <v>40200</v>
      </c>
      <c r="B520">
        <v>111.2</v>
      </c>
      <c r="C520">
        <v>111.74</v>
      </c>
      <c r="D520">
        <v>109.09</v>
      </c>
      <c r="E520">
        <v>109.21</v>
      </c>
      <c r="F520">
        <v>345942400</v>
      </c>
      <c r="G520">
        <v>99.22</v>
      </c>
    </row>
    <row r="521" spans="1:7">
      <c r="A521" s="1">
        <v>40203</v>
      </c>
      <c r="B521">
        <v>110.21</v>
      </c>
      <c r="C521">
        <v>110.41</v>
      </c>
      <c r="D521">
        <v>109.41</v>
      </c>
      <c r="E521">
        <v>109.77</v>
      </c>
      <c r="F521">
        <v>186937500</v>
      </c>
      <c r="G521">
        <v>99.72</v>
      </c>
    </row>
    <row r="522" spans="1:7">
      <c r="A522" s="1">
        <v>40204</v>
      </c>
      <c r="B522">
        <v>109.34</v>
      </c>
      <c r="C522">
        <v>110.47</v>
      </c>
      <c r="D522">
        <v>109.04</v>
      </c>
      <c r="E522">
        <v>109.31</v>
      </c>
      <c r="F522">
        <v>211168800</v>
      </c>
      <c r="G522">
        <v>99.31</v>
      </c>
    </row>
    <row r="523" spans="1:7">
      <c r="A523" s="1">
        <v>40205</v>
      </c>
      <c r="B523">
        <v>109.17</v>
      </c>
      <c r="C523">
        <v>110.08</v>
      </c>
      <c r="D523">
        <v>108.33</v>
      </c>
      <c r="E523">
        <v>109.83</v>
      </c>
      <c r="F523">
        <v>271863600</v>
      </c>
      <c r="G523">
        <v>99.78</v>
      </c>
    </row>
    <row r="524" spans="1:7">
      <c r="A524" s="1">
        <v>40206</v>
      </c>
      <c r="B524">
        <v>110.19</v>
      </c>
      <c r="C524">
        <v>110.25</v>
      </c>
      <c r="D524">
        <v>107.91</v>
      </c>
      <c r="E524">
        <v>108.57</v>
      </c>
      <c r="F524">
        <v>316104000</v>
      </c>
      <c r="G524">
        <v>98.63</v>
      </c>
    </row>
    <row r="525" spans="1:7">
      <c r="A525" s="1">
        <v>40207</v>
      </c>
      <c r="B525">
        <v>109.04</v>
      </c>
      <c r="C525">
        <v>109.8</v>
      </c>
      <c r="D525">
        <v>107.22</v>
      </c>
      <c r="E525">
        <v>107.39</v>
      </c>
      <c r="F525">
        <v>310677600</v>
      </c>
      <c r="G525">
        <v>97.56</v>
      </c>
    </row>
    <row r="526" spans="1:7">
      <c r="A526" s="1">
        <v>40210</v>
      </c>
      <c r="B526">
        <v>108.15</v>
      </c>
      <c r="C526">
        <v>109.07</v>
      </c>
      <c r="D526">
        <v>107.5</v>
      </c>
      <c r="E526">
        <v>109.06</v>
      </c>
      <c r="F526">
        <v>187865000</v>
      </c>
      <c r="G526">
        <v>99.08</v>
      </c>
    </row>
    <row r="527" spans="1:7">
      <c r="A527" s="1">
        <v>40211</v>
      </c>
      <c r="B527">
        <v>109.26</v>
      </c>
      <c r="C527">
        <v>110.59</v>
      </c>
      <c r="D527">
        <v>108.88</v>
      </c>
      <c r="E527">
        <v>110.38</v>
      </c>
      <c r="F527">
        <v>216327900</v>
      </c>
      <c r="G527">
        <v>100.28</v>
      </c>
    </row>
    <row r="528" spans="1:7">
      <c r="A528" s="1">
        <v>40212</v>
      </c>
      <c r="B528">
        <v>109.88</v>
      </c>
      <c r="C528">
        <v>110.48</v>
      </c>
      <c r="D528">
        <v>109.51</v>
      </c>
      <c r="E528">
        <v>109.83</v>
      </c>
      <c r="F528">
        <v>172730700</v>
      </c>
      <c r="G528">
        <v>99.78</v>
      </c>
    </row>
    <row r="529" spans="1:7">
      <c r="A529" s="1">
        <v>40213</v>
      </c>
      <c r="B529">
        <v>108.98</v>
      </c>
      <c r="C529">
        <v>109.03</v>
      </c>
      <c r="D529">
        <v>106.42</v>
      </c>
      <c r="E529">
        <v>106.44</v>
      </c>
      <c r="F529">
        <v>356715700</v>
      </c>
      <c r="G529">
        <v>96.7</v>
      </c>
    </row>
    <row r="530" spans="1:7">
      <c r="A530" s="1">
        <v>40214</v>
      </c>
      <c r="B530">
        <v>106.56</v>
      </c>
      <c r="C530">
        <v>106.88</v>
      </c>
      <c r="D530">
        <v>104.58</v>
      </c>
      <c r="E530">
        <v>106.66</v>
      </c>
      <c r="F530">
        <v>493585800</v>
      </c>
      <c r="G530">
        <v>96.9</v>
      </c>
    </row>
    <row r="531" spans="1:7">
      <c r="A531" s="1">
        <v>40217</v>
      </c>
      <c r="B531">
        <v>106.74</v>
      </c>
      <c r="C531">
        <v>107.33</v>
      </c>
      <c r="D531">
        <v>105.81</v>
      </c>
      <c r="E531">
        <v>105.89</v>
      </c>
      <c r="F531">
        <v>224166900</v>
      </c>
      <c r="G531">
        <v>96.2</v>
      </c>
    </row>
    <row r="532" spans="1:7">
      <c r="A532" s="1">
        <v>40218</v>
      </c>
      <c r="B532">
        <v>107.13</v>
      </c>
      <c r="C532">
        <v>108.15</v>
      </c>
      <c r="D532">
        <v>106.27</v>
      </c>
      <c r="E532">
        <v>107.22</v>
      </c>
      <c r="F532">
        <v>337820500</v>
      </c>
      <c r="G532">
        <v>97.41</v>
      </c>
    </row>
    <row r="533" spans="1:7">
      <c r="A533" s="1">
        <v>40219</v>
      </c>
      <c r="B533">
        <v>107.05</v>
      </c>
      <c r="C533">
        <v>107.6</v>
      </c>
      <c r="D533">
        <v>106.11</v>
      </c>
      <c r="E533">
        <v>107.01</v>
      </c>
      <c r="F533">
        <v>240511500</v>
      </c>
      <c r="G533">
        <v>97.22</v>
      </c>
    </row>
    <row r="534" spans="1:7">
      <c r="A534" s="1">
        <v>40220</v>
      </c>
      <c r="B534">
        <v>106.87</v>
      </c>
      <c r="C534">
        <v>108.25</v>
      </c>
      <c r="D534">
        <v>106.25</v>
      </c>
      <c r="E534">
        <v>108.13</v>
      </c>
      <c r="F534">
        <v>223591600</v>
      </c>
      <c r="G534">
        <v>98.23</v>
      </c>
    </row>
    <row r="535" spans="1:7">
      <c r="A535" s="1">
        <v>40221</v>
      </c>
      <c r="B535">
        <v>106.99</v>
      </c>
      <c r="C535">
        <v>108.1</v>
      </c>
      <c r="D535">
        <v>106.51</v>
      </c>
      <c r="E535">
        <v>108.04</v>
      </c>
      <c r="F535">
        <v>304622100</v>
      </c>
      <c r="G535">
        <v>98.15</v>
      </c>
    </row>
    <row r="536" spans="1:7">
      <c r="A536" s="1">
        <v>40225</v>
      </c>
      <c r="B536">
        <v>108.86</v>
      </c>
      <c r="C536">
        <v>109.85</v>
      </c>
      <c r="D536">
        <v>107.82</v>
      </c>
      <c r="E536">
        <v>109.74</v>
      </c>
      <c r="F536">
        <v>159317500</v>
      </c>
      <c r="G536">
        <v>99.7</v>
      </c>
    </row>
    <row r="537" spans="1:7">
      <c r="A537" s="1">
        <v>40226</v>
      </c>
      <c r="B537">
        <v>110.27</v>
      </c>
      <c r="C537">
        <v>110.41</v>
      </c>
      <c r="D537">
        <v>109.74</v>
      </c>
      <c r="E537">
        <v>110.26</v>
      </c>
      <c r="F537">
        <v>168845100</v>
      </c>
      <c r="G537">
        <v>100.17</v>
      </c>
    </row>
    <row r="538" spans="1:7">
      <c r="A538" s="1">
        <v>40227</v>
      </c>
      <c r="B538">
        <v>110.08</v>
      </c>
      <c r="C538">
        <v>111.14</v>
      </c>
      <c r="D538">
        <v>110.04</v>
      </c>
      <c r="E538">
        <v>110.91</v>
      </c>
      <c r="F538">
        <v>193708600</v>
      </c>
      <c r="G538">
        <v>100.76</v>
      </c>
    </row>
    <row r="539" spans="1:7">
      <c r="A539" s="1">
        <v>40228</v>
      </c>
      <c r="B539">
        <v>110.62</v>
      </c>
      <c r="C539">
        <v>111.57</v>
      </c>
      <c r="D539">
        <v>110.36</v>
      </c>
      <c r="E539">
        <v>111.14</v>
      </c>
      <c r="F539">
        <v>222684900</v>
      </c>
      <c r="G539">
        <v>100.97</v>
      </c>
    </row>
    <row r="540" spans="1:7">
      <c r="A540" s="1">
        <v>40231</v>
      </c>
      <c r="B540">
        <v>111.55</v>
      </c>
      <c r="C540">
        <v>111.58</v>
      </c>
      <c r="D540">
        <v>110.83</v>
      </c>
      <c r="E540">
        <v>111.16</v>
      </c>
      <c r="F540">
        <v>132346900</v>
      </c>
      <c r="G540">
        <v>100.99</v>
      </c>
    </row>
    <row r="541" spans="1:7">
      <c r="A541" s="1">
        <v>40232</v>
      </c>
      <c r="B541">
        <v>110.86</v>
      </c>
      <c r="C541">
        <v>111.2</v>
      </c>
      <c r="D541">
        <v>109.52</v>
      </c>
      <c r="E541">
        <v>109.81</v>
      </c>
      <c r="F541">
        <v>207497000</v>
      </c>
      <c r="G541">
        <v>99.76</v>
      </c>
    </row>
    <row r="542" spans="1:7">
      <c r="A542" s="1">
        <v>40233</v>
      </c>
      <c r="B542">
        <v>110.14</v>
      </c>
      <c r="C542">
        <v>111</v>
      </c>
      <c r="D542">
        <v>109.86</v>
      </c>
      <c r="E542">
        <v>110.82</v>
      </c>
      <c r="F542">
        <v>176350700</v>
      </c>
      <c r="G542">
        <v>100.68</v>
      </c>
    </row>
    <row r="543" spans="1:7">
      <c r="A543" s="1">
        <v>40234</v>
      </c>
      <c r="B543">
        <v>109.24</v>
      </c>
      <c r="C543">
        <v>110.75</v>
      </c>
      <c r="D543">
        <v>108.94</v>
      </c>
      <c r="E543">
        <v>110.67</v>
      </c>
      <c r="F543">
        <v>259634700</v>
      </c>
      <c r="G543">
        <v>100.54</v>
      </c>
    </row>
    <row r="544" spans="1:7">
      <c r="A544" s="1">
        <v>40235</v>
      </c>
      <c r="B544">
        <v>110.77</v>
      </c>
      <c r="C544">
        <v>111.12</v>
      </c>
      <c r="D544">
        <v>110.11</v>
      </c>
      <c r="E544">
        <v>110.74</v>
      </c>
      <c r="F544">
        <v>173589300</v>
      </c>
      <c r="G544">
        <v>100.61</v>
      </c>
    </row>
    <row r="545" spans="1:7">
      <c r="A545" s="1">
        <v>40238</v>
      </c>
      <c r="B545">
        <v>111.2</v>
      </c>
      <c r="C545">
        <v>112</v>
      </c>
      <c r="D545">
        <v>111.17</v>
      </c>
      <c r="E545">
        <v>111.89</v>
      </c>
      <c r="F545">
        <v>147709700</v>
      </c>
      <c r="G545">
        <v>101.65</v>
      </c>
    </row>
    <row r="546" spans="1:7">
      <c r="A546" s="1">
        <v>40239</v>
      </c>
      <c r="B546">
        <v>112.37</v>
      </c>
      <c r="C546">
        <v>112.74</v>
      </c>
      <c r="D546">
        <v>112</v>
      </c>
      <c r="E546">
        <v>112.2</v>
      </c>
      <c r="F546">
        <v>160992400</v>
      </c>
      <c r="G546">
        <v>101.93</v>
      </c>
    </row>
    <row r="547" spans="1:7">
      <c r="A547" s="1">
        <v>40240</v>
      </c>
      <c r="B547">
        <v>112.49</v>
      </c>
      <c r="C547">
        <v>112.97</v>
      </c>
      <c r="D547">
        <v>112.02</v>
      </c>
      <c r="E547">
        <v>112.3</v>
      </c>
      <c r="F547">
        <v>150785000</v>
      </c>
      <c r="G547">
        <v>102.02</v>
      </c>
    </row>
    <row r="548" spans="1:7">
      <c r="A548" s="1">
        <v>40241</v>
      </c>
      <c r="B548">
        <v>112.45</v>
      </c>
      <c r="C548">
        <v>112.8</v>
      </c>
      <c r="D548">
        <v>112.03</v>
      </c>
      <c r="E548">
        <v>112.64</v>
      </c>
      <c r="F548">
        <v>135770400</v>
      </c>
      <c r="G548">
        <v>102.33</v>
      </c>
    </row>
    <row r="549" spans="1:7">
      <c r="A549" s="1">
        <v>40242</v>
      </c>
      <c r="B549">
        <v>113.37</v>
      </c>
      <c r="C549">
        <v>114.34</v>
      </c>
      <c r="D549">
        <v>113.1</v>
      </c>
      <c r="E549">
        <v>114.25</v>
      </c>
      <c r="F549">
        <v>176118800</v>
      </c>
      <c r="G549">
        <v>103.79</v>
      </c>
    </row>
    <row r="550" spans="1:7">
      <c r="A550" s="1">
        <v>40245</v>
      </c>
      <c r="B550">
        <v>114.26</v>
      </c>
      <c r="C550">
        <v>114.52</v>
      </c>
      <c r="D550">
        <v>114.07</v>
      </c>
      <c r="E550">
        <v>114.27</v>
      </c>
      <c r="F550">
        <v>114631200</v>
      </c>
      <c r="G550">
        <v>103.81</v>
      </c>
    </row>
    <row r="551" spans="1:7">
      <c r="A551" s="1">
        <v>40246</v>
      </c>
      <c r="B551">
        <v>113.93</v>
      </c>
      <c r="C551">
        <v>114.99</v>
      </c>
      <c r="D551">
        <v>113.87</v>
      </c>
      <c r="E551">
        <v>114.46</v>
      </c>
      <c r="F551">
        <v>154556700</v>
      </c>
      <c r="G551">
        <v>103.99</v>
      </c>
    </row>
    <row r="552" spans="1:7">
      <c r="A552" s="1">
        <v>40247</v>
      </c>
      <c r="B552">
        <v>114.51</v>
      </c>
      <c r="C552">
        <v>115.28</v>
      </c>
      <c r="D552">
        <v>114.41</v>
      </c>
      <c r="E552">
        <v>114.97</v>
      </c>
      <c r="F552">
        <v>186088800</v>
      </c>
      <c r="G552">
        <v>104.45</v>
      </c>
    </row>
    <row r="553" spans="1:7">
      <c r="A553" s="1">
        <v>40248</v>
      </c>
      <c r="B553">
        <v>114.7</v>
      </c>
      <c r="C553">
        <v>115.48</v>
      </c>
      <c r="D553">
        <v>114.35</v>
      </c>
      <c r="E553">
        <v>115.45</v>
      </c>
      <c r="F553">
        <v>160791100</v>
      </c>
      <c r="G553">
        <v>104.88</v>
      </c>
    </row>
    <row r="554" spans="1:7">
      <c r="A554" s="1">
        <v>40249</v>
      </c>
      <c r="B554">
        <v>115.95</v>
      </c>
      <c r="C554">
        <v>115.97</v>
      </c>
      <c r="D554">
        <v>115.14</v>
      </c>
      <c r="E554">
        <v>115.46</v>
      </c>
      <c r="F554">
        <v>162074800</v>
      </c>
      <c r="G554">
        <v>104.89</v>
      </c>
    </row>
    <row r="555" spans="1:7">
      <c r="A555" s="1">
        <v>40252</v>
      </c>
      <c r="B555">
        <v>115.26</v>
      </c>
      <c r="C555">
        <v>115.57</v>
      </c>
      <c r="D555">
        <v>114.6</v>
      </c>
      <c r="E555">
        <v>115.49</v>
      </c>
      <c r="F555">
        <v>146816800</v>
      </c>
      <c r="G555">
        <v>104.92</v>
      </c>
    </row>
    <row r="556" spans="1:7">
      <c r="A556" s="1">
        <v>40253</v>
      </c>
      <c r="B556">
        <v>115.81</v>
      </c>
      <c r="C556">
        <v>116.52</v>
      </c>
      <c r="D556">
        <v>115.49</v>
      </c>
      <c r="E556">
        <v>116.41</v>
      </c>
      <c r="F556">
        <v>168673000</v>
      </c>
      <c r="G556">
        <v>105.76</v>
      </c>
    </row>
    <row r="557" spans="1:7">
      <c r="A557" s="1">
        <v>40254</v>
      </c>
      <c r="B557">
        <v>116.76</v>
      </c>
      <c r="C557">
        <v>117.48</v>
      </c>
      <c r="D557">
        <v>116.42</v>
      </c>
      <c r="E557">
        <v>117.1</v>
      </c>
      <c r="F557">
        <v>177468100</v>
      </c>
      <c r="G557">
        <v>106.38</v>
      </c>
    </row>
    <row r="558" spans="1:7">
      <c r="A558" s="1">
        <v>40255</v>
      </c>
      <c r="B558">
        <v>117.11</v>
      </c>
      <c r="C558">
        <v>117.27</v>
      </c>
      <c r="D558">
        <v>116.57</v>
      </c>
      <c r="E558">
        <v>117.04</v>
      </c>
      <c r="F558">
        <v>196509100</v>
      </c>
      <c r="G558">
        <v>106.33</v>
      </c>
    </row>
    <row r="559" spans="1:7">
      <c r="A559" s="1">
        <v>40256</v>
      </c>
      <c r="B559">
        <v>115.97</v>
      </c>
      <c r="C559">
        <v>117.29</v>
      </c>
      <c r="D559">
        <v>115.52</v>
      </c>
      <c r="E559">
        <v>115.97</v>
      </c>
      <c r="F559">
        <v>226641100</v>
      </c>
      <c r="G559">
        <v>105.79</v>
      </c>
    </row>
    <row r="560" spans="1:7">
      <c r="A560" s="1">
        <v>40259</v>
      </c>
      <c r="B560">
        <v>115.31</v>
      </c>
      <c r="C560">
        <v>116.8</v>
      </c>
      <c r="D560">
        <v>115.24</v>
      </c>
      <c r="E560">
        <v>116.59</v>
      </c>
      <c r="F560">
        <v>184477800</v>
      </c>
      <c r="G560">
        <v>106.36</v>
      </c>
    </row>
    <row r="561" spans="1:7">
      <c r="A561" s="1">
        <v>40260</v>
      </c>
      <c r="B561">
        <v>116.76</v>
      </c>
      <c r="C561">
        <v>117.51</v>
      </c>
      <c r="D561">
        <v>116.38</v>
      </c>
      <c r="E561">
        <v>117.41</v>
      </c>
      <c r="F561">
        <v>182941600</v>
      </c>
      <c r="G561">
        <v>107.1</v>
      </c>
    </row>
    <row r="562" spans="1:7">
      <c r="A562" s="1">
        <v>40261</v>
      </c>
      <c r="B562">
        <v>116.97</v>
      </c>
      <c r="C562">
        <v>117.43</v>
      </c>
      <c r="D562">
        <v>115.58</v>
      </c>
      <c r="E562">
        <v>116.84</v>
      </c>
      <c r="F562">
        <v>196072600</v>
      </c>
      <c r="G562">
        <v>106.58</v>
      </c>
    </row>
    <row r="563" spans="1:7">
      <c r="A563" s="1">
        <v>40262</v>
      </c>
      <c r="B563">
        <v>117.63</v>
      </c>
      <c r="C563">
        <v>118.17</v>
      </c>
      <c r="D563">
        <v>116.51</v>
      </c>
      <c r="E563">
        <v>116.65</v>
      </c>
      <c r="F563">
        <v>223396300</v>
      </c>
      <c r="G563">
        <v>106.41</v>
      </c>
    </row>
    <row r="564" spans="1:7">
      <c r="A564" s="1">
        <v>40263</v>
      </c>
      <c r="B564">
        <v>116.87</v>
      </c>
      <c r="C564">
        <v>117.42</v>
      </c>
      <c r="D564">
        <v>116.12</v>
      </c>
      <c r="E564">
        <v>116.58</v>
      </c>
      <c r="F564">
        <v>205808500</v>
      </c>
      <c r="G564">
        <v>106.35</v>
      </c>
    </row>
    <row r="565" spans="1:7">
      <c r="A565" s="1">
        <v>40266</v>
      </c>
      <c r="B565">
        <v>117.17</v>
      </c>
      <c r="C565">
        <v>117.53</v>
      </c>
      <c r="D565">
        <v>116.69</v>
      </c>
      <c r="E565">
        <v>117.32</v>
      </c>
      <c r="F565">
        <v>134513500</v>
      </c>
      <c r="G565">
        <v>107.02</v>
      </c>
    </row>
    <row r="566" spans="1:7">
      <c r="A566" s="1">
        <v>40267</v>
      </c>
      <c r="B566">
        <v>117.46</v>
      </c>
      <c r="C566">
        <v>117.83</v>
      </c>
      <c r="D566">
        <v>116.91</v>
      </c>
      <c r="E566">
        <v>117.4</v>
      </c>
      <c r="F566">
        <v>145772500</v>
      </c>
      <c r="G566">
        <v>107.1</v>
      </c>
    </row>
    <row r="567" spans="1:7">
      <c r="A567" s="1">
        <v>40268</v>
      </c>
      <c r="B567">
        <v>116.95</v>
      </c>
      <c r="C567">
        <v>117.52</v>
      </c>
      <c r="D567">
        <v>116.61</v>
      </c>
      <c r="E567">
        <v>117</v>
      </c>
      <c r="F567">
        <v>161078700</v>
      </c>
      <c r="G567">
        <v>106.73</v>
      </c>
    </row>
    <row r="568" spans="1:7">
      <c r="A568" s="1">
        <v>40269</v>
      </c>
      <c r="B568">
        <v>117.8</v>
      </c>
      <c r="C568">
        <v>118.25</v>
      </c>
      <c r="D568">
        <v>117.1</v>
      </c>
      <c r="E568">
        <v>117.8</v>
      </c>
      <c r="F568">
        <v>161215200</v>
      </c>
      <c r="G568">
        <v>107.46</v>
      </c>
    </row>
    <row r="569" spans="1:7">
      <c r="A569" s="1">
        <v>40273</v>
      </c>
      <c r="B569">
        <v>118.25</v>
      </c>
      <c r="C569">
        <v>118.84</v>
      </c>
      <c r="D569">
        <v>117.92</v>
      </c>
      <c r="E569">
        <v>118.76</v>
      </c>
      <c r="F569">
        <v>105847600</v>
      </c>
      <c r="G569">
        <v>108.34</v>
      </c>
    </row>
    <row r="570" spans="1:7">
      <c r="A570" s="1">
        <v>40274</v>
      </c>
      <c r="B570">
        <v>118.42</v>
      </c>
      <c r="C570">
        <v>119.25</v>
      </c>
      <c r="D570">
        <v>118.29</v>
      </c>
      <c r="E570">
        <v>119.04</v>
      </c>
      <c r="F570">
        <v>110384200</v>
      </c>
      <c r="G570">
        <v>108.59</v>
      </c>
    </row>
    <row r="571" spans="1:7">
      <c r="A571" s="1">
        <v>40275</v>
      </c>
      <c r="B571">
        <v>118.8</v>
      </c>
      <c r="C571">
        <v>119.36</v>
      </c>
      <c r="D571">
        <v>117.81</v>
      </c>
      <c r="E571">
        <v>118.36</v>
      </c>
      <c r="F571">
        <v>184576300</v>
      </c>
      <c r="G571">
        <v>107.97</v>
      </c>
    </row>
    <row r="572" spans="1:7">
      <c r="A572" s="1">
        <v>40276</v>
      </c>
      <c r="B572">
        <v>117.95</v>
      </c>
      <c r="C572">
        <v>118.97</v>
      </c>
      <c r="D572">
        <v>117.6</v>
      </c>
      <c r="E572">
        <v>118.77</v>
      </c>
      <c r="F572">
        <v>158704000</v>
      </c>
      <c r="G572">
        <v>108.35</v>
      </c>
    </row>
    <row r="573" spans="1:7">
      <c r="A573" s="1">
        <v>40277</v>
      </c>
      <c r="B573">
        <v>119.02</v>
      </c>
      <c r="C573">
        <v>119.6</v>
      </c>
      <c r="D573">
        <v>118.8</v>
      </c>
      <c r="E573">
        <v>119.55</v>
      </c>
      <c r="F573">
        <v>133006500</v>
      </c>
      <c r="G573">
        <v>109.06</v>
      </c>
    </row>
    <row r="574" spans="1:7">
      <c r="A574" s="1">
        <v>40280</v>
      </c>
      <c r="B574">
        <v>119.7</v>
      </c>
      <c r="C574">
        <v>120.05</v>
      </c>
      <c r="D574">
        <v>119.56</v>
      </c>
      <c r="E574">
        <v>119.74</v>
      </c>
      <c r="F574">
        <v>110279000</v>
      </c>
      <c r="G574">
        <v>109.23</v>
      </c>
    </row>
    <row r="575" spans="1:7">
      <c r="A575" s="1">
        <v>40281</v>
      </c>
      <c r="B575">
        <v>119.62</v>
      </c>
      <c r="C575">
        <v>120.04</v>
      </c>
      <c r="D575">
        <v>119</v>
      </c>
      <c r="E575">
        <v>119.83</v>
      </c>
      <c r="F575">
        <v>125043600</v>
      </c>
      <c r="G575">
        <v>109.31</v>
      </c>
    </row>
    <row r="576" spans="1:7">
      <c r="A576" s="1">
        <v>40282</v>
      </c>
      <c r="B576">
        <v>120.27</v>
      </c>
      <c r="C576">
        <v>121.19</v>
      </c>
      <c r="D576">
        <v>120.08</v>
      </c>
      <c r="E576">
        <v>121.19</v>
      </c>
      <c r="F576">
        <v>161609000</v>
      </c>
      <c r="G576">
        <v>110.55</v>
      </c>
    </row>
    <row r="577" spans="1:7">
      <c r="A577" s="1">
        <v>40283</v>
      </c>
      <c r="B577">
        <v>120.99</v>
      </c>
      <c r="C577">
        <v>121.57</v>
      </c>
      <c r="D577">
        <v>120.95</v>
      </c>
      <c r="E577">
        <v>121.29</v>
      </c>
      <c r="F577">
        <v>144615300</v>
      </c>
      <c r="G577">
        <v>110.64</v>
      </c>
    </row>
    <row r="578" spans="1:7">
      <c r="A578" s="1">
        <v>40284</v>
      </c>
      <c r="B578">
        <v>120.86</v>
      </c>
      <c r="C578">
        <v>121.29</v>
      </c>
      <c r="D578">
        <v>118.75</v>
      </c>
      <c r="E578">
        <v>119.36</v>
      </c>
      <c r="F578">
        <v>366786700</v>
      </c>
      <c r="G578">
        <v>108.88</v>
      </c>
    </row>
    <row r="579" spans="1:7">
      <c r="A579" s="1">
        <v>40287</v>
      </c>
      <c r="B579">
        <v>119.01</v>
      </c>
      <c r="C579">
        <v>119.93</v>
      </c>
      <c r="D579">
        <v>118.47</v>
      </c>
      <c r="E579">
        <v>119.81</v>
      </c>
      <c r="F579">
        <v>217947800</v>
      </c>
      <c r="G579">
        <v>109.29</v>
      </c>
    </row>
    <row r="580" spans="1:7">
      <c r="A580" s="1">
        <v>40288</v>
      </c>
      <c r="B580">
        <v>120.56</v>
      </c>
      <c r="C580">
        <v>120.98</v>
      </c>
      <c r="D580">
        <v>119.87</v>
      </c>
      <c r="E580">
        <v>120.88</v>
      </c>
      <c r="F580">
        <v>157708000</v>
      </c>
      <c r="G580">
        <v>110.27</v>
      </c>
    </row>
    <row r="581" spans="1:7">
      <c r="A581" s="1">
        <v>40289</v>
      </c>
      <c r="B581">
        <v>120.95</v>
      </c>
      <c r="C581">
        <v>121.23</v>
      </c>
      <c r="D581">
        <v>119.99</v>
      </c>
      <c r="E581">
        <v>120.66</v>
      </c>
      <c r="F581">
        <v>192910100</v>
      </c>
      <c r="G581">
        <v>110.07</v>
      </c>
    </row>
    <row r="582" spans="1:7">
      <c r="A582" s="1">
        <v>40290</v>
      </c>
      <c r="B582">
        <v>119.81</v>
      </c>
      <c r="C582">
        <v>121.17</v>
      </c>
      <c r="D582">
        <v>119.12</v>
      </c>
      <c r="E582">
        <v>121.02</v>
      </c>
      <c r="F582">
        <v>115360300</v>
      </c>
      <c r="G582">
        <v>110.4</v>
      </c>
    </row>
    <row r="583" spans="1:7">
      <c r="A583" s="1">
        <v>40291</v>
      </c>
      <c r="B583">
        <v>120.94</v>
      </c>
      <c r="C583">
        <v>121.86</v>
      </c>
      <c r="D583">
        <v>120.63</v>
      </c>
      <c r="E583">
        <v>121.81</v>
      </c>
      <c r="F583">
        <v>177335500</v>
      </c>
      <c r="G583">
        <v>111.12</v>
      </c>
    </row>
    <row r="584" spans="1:7">
      <c r="A584" s="1">
        <v>40294</v>
      </c>
      <c r="B584">
        <v>121.85</v>
      </c>
      <c r="C584">
        <v>122.12</v>
      </c>
      <c r="D584">
        <v>121.23</v>
      </c>
      <c r="E584">
        <v>121.35</v>
      </c>
      <c r="F584">
        <v>143457300</v>
      </c>
      <c r="G584">
        <v>110.7</v>
      </c>
    </row>
    <row r="585" spans="1:7">
      <c r="A585" s="1">
        <v>40295</v>
      </c>
      <c r="B585">
        <v>120.65</v>
      </c>
      <c r="C585">
        <v>121.34</v>
      </c>
      <c r="D585">
        <v>118.25</v>
      </c>
      <c r="E585">
        <v>118.48</v>
      </c>
      <c r="F585">
        <v>355853300</v>
      </c>
      <c r="G585">
        <v>108.08</v>
      </c>
    </row>
    <row r="586" spans="1:7">
      <c r="A586" s="1">
        <v>40296</v>
      </c>
      <c r="B586">
        <v>119.05</v>
      </c>
      <c r="C586">
        <v>119.68</v>
      </c>
      <c r="D586">
        <v>118.27</v>
      </c>
      <c r="E586">
        <v>119.38</v>
      </c>
      <c r="F586">
        <v>300674100</v>
      </c>
      <c r="G586">
        <v>108.9</v>
      </c>
    </row>
    <row r="587" spans="1:7">
      <c r="A587" s="1">
        <v>40297</v>
      </c>
      <c r="B587">
        <v>120.1</v>
      </c>
      <c r="C587">
        <v>121.11</v>
      </c>
      <c r="D587">
        <v>120.07</v>
      </c>
      <c r="E587">
        <v>120.86</v>
      </c>
      <c r="F587">
        <v>193775000</v>
      </c>
      <c r="G587">
        <v>110.25</v>
      </c>
    </row>
    <row r="588" spans="1:7">
      <c r="A588" s="1">
        <v>40298</v>
      </c>
      <c r="B588">
        <v>120.88</v>
      </c>
      <c r="C588">
        <v>121.01</v>
      </c>
      <c r="D588">
        <v>118.78</v>
      </c>
      <c r="E588">
        <v>118.81</v>
      </c>
      <c r="F588">
        <v>270000900</v>
      </c>
      <c r="G588">
        <v>108.38</v>
      </c>
    </row>
    <row r="589" spans="1:7">
      <c r="A589" s="1">
        <v>40301</v>
      </c>
      <c r="B589">
        <v>119.38</v>
      </c>
      <c r="C589">
        <v>120.68</v>
      </c>
      <c r="D589">
        <v>119.2</v>
      </c>
      <c r="E589">
        <v>120.35</v>
      </c>
      <c r="F589">
        <v>182747900</v>
      </c>
      <c r="G589">
        <v>109.79</v>
      </c>
    </row>
    <row r="590" spans="1:7">
      <c r="A590" s="1">
        <v>40302</v>
      </c>
      <c r="B590">
        <v>119.01</v>
      </c>
      <c r="C590">
        <v>119.03</v>
      </c>
      <c r="D590">
        <v>116.92</v>
      </c>
      <c r="E590">
        <v>117.52</v>
      </c>
      <c r="F590">
        <v>360353400</v>
      </c>
      <c r="G590">
        <v>107.21</v>
      </c>
    </row>
    <row r="591" spans="1:7">
      <c r="A591" s="1">
        <v>40303</v>
      </c>
      <c r="B591">
        <v>116.56</v>
      </c>
      <c r="C591">
        <v>117.8</v>
      </c>
      <c r="D591">
        <v>115.97</v>
      </c>
      <c r="E591">
        <v>116.82</v>
      </c>
      <c r="F591">
        <v>328973200</v>
      </c>
      <c r="G591">
        <v>106.57</v>
      </c>
    </row>
    <row r="592" spans="1:7">
      <c r="A592" s="1">
        <v>40304</v>
      </c>
      <c r="B592">
        <v>116.26</v>
      </c>
      <c r="C592">
        <v>117</v>
      </c>
      <c r="D592">
        <v>105</v>
      </c>
      <c r="E592">
        <v>112.94</v>
      </c>
      <c r="F592">
        <v>647356600</v>
      </c>
      <c r="G592">
        <v>103.03</v>
      </c>
    </row>
    <row r="593" spans="1:7">
      <c r="A593" s="1">
        <v>40305</v>
      </c>
      <c r="B593">
        <v>112.64</v>
      </c>
      <c r="C593">
        <v>113.77</v>
      </c>
      <c r="D593">
        <v>109.41</v>
      </c>
      <c r="E593">
        <v>111.26</v>
      </c>
      <c r="F593">
        <v>637558800</v>
      </c>
      <c r="G593">
        <v>101.49</v>
      </c>
    </row>
    <row r="594" spans="1:7">
      <c r="A594" s="1">
        <v>40308</v>
      </c>
      <c r="B594">
        <v>115.81</v>
      </c>
      <c r="C594">
        <v>116.65</v>
      </c>
      <c r="D594">
        <v>114.91</v>
      </c>
      <c r="E594">
        <v>116.16</v>
      </c>
      <c r="F594">
        <v>396159600</v>
      </c>
      <c r="G594">
        <v>105.96</v>
      </c>
    </row>
    <row r="595" spans="1:7">
      <c r="A595" s="1">
        <v>40309</v>
      </c>
      <c r="B595">
        <v>115.07</v>
      </c>
      <c r="C595">
        <v>117.36</v>
      </c>
      <c r="D595">
        <v>114.91</v>
      </c>
      <c r="E595">
        <v>115.83</v>
      </c>
      <c r="F595">
        <v>317849800</v>
      </c>
      <c r="G595">
        <v>105.66</v>
      </c>
    </row>
    <row r="596" spans="1:7">
      <c r="A596" s="1">
        <v>40310</v>
      </c>
      <c r="B596">
        <v>116.29</v>
      </c>
      <c r="C596">
        <v>117.62</v>
      </c>
      <c r="D596">
        <v>116.09</v>
      </c>
      <c r="E596">
        <v>117.45</v>
      </c>
      <c r="F596">
        <v>235607100</v>
      </c>
      <c r="G596">
        <v>107.14</v>
      </c>
    </row>
    <row r="597" spans="1:7">
      <c r="A597" s="1">
        <v>40311</v>
      </c>
      <c r="B597">
        <v>117.13</v>
      </c>
      <c r="C597">
        <v>117.68</v>
      </c>
      <c r="D597">
        <v>115.89</v>
      </c>
      <c r="E597">
        <v>115.99</v>
      </c>
      <c r="F597">
        <v>234452500</v>
      </c>
      <c r="G597">
        <v>105.81</v>
      </c>
    </row>
    <row r="598" spans="1:7">
      <c r="A598" s="1">
        <v>40312</v>
      </c>
      <c r="B598">
        <v>115.12</v>
      </c>
      <c r="C598">
        <v>115.33</v>
      </c>
      <c r="D598">
        <v>112.87</v>
      </c>
      <c r="E598">
        <v>113.89</v>
      </c>
      <c r="F598">
        <v>345601400</v>
      </c>
      <c r="G598">
        <v>103.89</v>
      </c>
    </row>
    <row r="599" spans="1:7">
      <c r="A599" s="1">
        <v>40315</v>
      </c>
      <c r="B599">
        <v>114.2</v>
      </c>
      <c r="C599">
        <v>114.52</v>
      </c>
      <c r="D599">
        <v>111.77</v>
      </c>
      <c r="E599">
        <v>113.95</v>
      </c>
      <c r="F599">
        <v>325739800</v>
      </c>
      <c r="G599">
        <v>103.95</v>
      </c>
    </row>
    <row r="600" spans="1:7">
      <c r="A600" s="1">
        <v>40316</v>
      </c>
      <c r="B600">
        <v>114.88</v>
      </c>
      <c r="C600">
        <v>115.22</v>
      </c>
      <c r="D600">
        <v>112.03</v>
      </c>
      <c r="E600">
        <v>112.4</v>
      </c>
      <c r="F600">
        <v>360556800</v>
      </c>
      <c r="G600">
        <v>102.53</v>
      </c>
    </row>
    <row r="601" spans="1:7">
      <c r="A601" s="1">
        <v>40317</v>
      </c>
      <c r="B601">
        <v>111.77</v>
      </c>
      <c r="C601">
        <v>112.77</v>
      </c>
      <c r="D601">
        <v>110.36</v>
      </c>
      <c r="E601">
        <v>111.76</v>
      </c>
      <c r="F601">
        <v>394742700</v>
      </c>
      <c r="G601">
        <v>101.95</v>
      </c>
    </row>
    <row r="602" spans="1:7">
      <c r="A602" s="1">
        <v>40318</v>
      </c>
      <c r="B602">
        <v>109.38</v>
      </c>
      <c r="C602">
        <v>109.89</v>
      </c>
      <c r="D602">
        <v>107.47</v>
      </c>
      <c r="E602">
        <v>107.54</v>
      </c>
      <c r="F602">
        <v>530418300</v>
      </c>
      <c r="G602">
        <v>98.1</v>
      </c>
    </row>
    <row r="603" spans="1:7">
      <c r="A603" s="1">
        <v>40319</v>
      </c>
      <c r="B603">
        <v>105.91</v>
      </c>
      <c r="C603">
        <v>109.38</v>
      </c>
      <c r="D603">
        <v>105.36</v>
      </c>
      <c r="E603">
        <v>109.11</v>
      </c>
      <c r="F603">
        <v>500909400</v>
      </c>
      <c r="G603">
        <v>99.53</v>
      </c>
    </row>
    <row r="604" spans="1:7">
      <c r="A604" s="1">
        <v>40322</v>
      </c>
      <c r="B604">
        <v>108.52</v>
      </c>
      <c r="C604">
        <v>109.39</v>
      </c>
      <c r="D604">
        <v>107.61</v>
      </c>
      <c r="E604">
        <v>107.71</v>
      </c>
      <c r="F604">
        <v>269823000</v>
      </c>
      <c r="G604">
        <v>98.26</v>
      </c>
    </row>
    <row r="605" spans="1:7">
      <c r="A605" s="1">
        <v>40323</v>
      </c>
      <c r="B605">
        <v>105.11</v>
      </c>
      <c r="C605">
        <v>107.87</v>
      </c>
      <c r="D605">
        <v>104.38</v>
      </c>
      <c r="E605">
        <v>107.82</v>
      </c>
      <c r="F605">
        <v>396505200</v>
      </c>
      <c r="G605">
        <v>98.36</v>
      </c>
    </row>
    <row r="606" spans="1:7">
      <c r="A606" s="1">
        <v>40324</v>
      </c>
      <c r="B606">
        <v>108.48</v>
      </c>
      <c r="C606">
        <v>109.47</v>
      </c>
      <c r="D606">
        <v>106.85</v>
      </c>
      <c r="E606">
        <v>107.17</v>
      </c>
      <c r="F606">
        <v>349719300</v>
      </c>
      <c r="G606">
        <v>97.76</v>
      </c>
    </row>
    <row r="607" spans="1:7">
      <c r="A607" s="1">
        <v>40325</v>
      </c>
      <c r="B607">
        <v>109.19</v>
      </c>
      <c r="C607">
        <v>110.8</v>
      </c>
      <c r="D607">
        <v>108.78</v>
      </c>
      <c r="E607">
        <v>110.76</v>
      </c>
      <c r="F607">
        <v>300870500</v>
      </c>
      <c r="G607">
        <v>101.04</v>
      </c>
    </row>
    <row r="608" spans="1:7">
      <c r="A608" s="1">
        <v>40326</v>
      </c>
      <c r="B608">
        <v>110.64</v>
      </c>
      <c r="C608">
        <v>110.72</v>
      </c>
      <c r="D608">
        <v>108.85</v>
      </c>
      <c r="E608">
        <v>109.37</v>
      </c>
      <c r="F608">
        <v>297933500</v>
      </c>
      <c r="G608">
        <v>99.77</v>
      </c>
    </row>
    <row r="609" spans="1:7">
      <c r="A609" s="1">
        <v>40330</v>
      </c>
      <c r="B609">
        <v>108.35</v>
      </c>
      <c r="C609">
        <v>109.95</v>
      </c>
      <c r="D609">
        <v>107.37</v>
      </c>
      <c r="E609">
        <v>107.53</v>
      </c>
      <c r="F609">
        <v>277909400</v>
      </c>
      <c r="G609">
        <v>98.09</v>
      </c>
    </row>
    <row r="610" spans="1:7">
      <c r="A610" s="1">
        <v>40331</v>
      </c>
      <c r="B610">
        <v>108.08</v>
      </c>
      <c r="C610">
        <v>110.34</v>
      </c>
      <c r="D610">
        <v>107.51</v>
      </c>
      <c r="E610">
        <v>110.33</v>
      </c>
      <c r="F610">
        <v>240243700</v>
      </c>
      <c r="G610">
        <v>100.65</v>
      </c>
    </row>
    <row r="611" spans="1:7">
      <c r="A611" s="1">
        <v>40332</v>
      </c>
      <c r="B611">
        <v>110.65</v>
      </c>
      <c r="C611">
        <v>111.06</v>
      </c>
      <c r="D611">
        <v>109.58</v>
      </c>
      <c r="E611">
        <v>110.71</v>
      </c>
      <c r="F611">
        <v>226618300</v>
      </c>
      <c r="G611">
        <v>100.99</v>
      </c>
    </row>
    <row r="612" spans="1:7">
      <c r="A612" s="1">
        <v>40333</v>
      </c>
      <c r="B612">
        <v>108.61</v>
      </c>
      <c r="C612">
        <v>109.33</v>
      </c>
      <c r="D612">
        <v>106.46</v>
      </c>
      <c r="E612">
        <v>106.82</v>
      </c>
      <c r="F612">
        <v>398475600</v>
      </c>
      <c r="G612">
        <v>97.44</v>
      </c>
    </row>
    <row r="613" spans="1:7">
      <c r="A613" s="1">
        <v>40336</v>
      </c>
      <c r="B613">
        <v>107.2</v>
      </c>
      <c r="C613">
        <v>107.61</v>
      </c>
      <c r="D613">
        <v>105.41</v>
      </c>
      <c r="E613">
        <v>105.49</v>
      </c>
      <c r="F613">
        <v>264609100</v>
      </c>
      <c r="G613">
        <v>96.23</v>
      </c>
    </row>
    <row r="614" spans="1:7">
      <c r="A614" s="1">
        <v>40337</v>
      </c>
      <c r="B614">
        <v>105.57</v>
      </c>
      <c r="C614">
        <v>106.83</v>
      </c>
      <c r="D614">
        <v>104.65</v>
      </c>
      <c r="E614">
        <v>106.62</v>
      </c>
      <c r="F614">
        <v>357774300</v>
      </c>
      <c r="G614">
        <v>97.26</v>
      </c>
    </row>
    <row r="615" spans="1:7">
      <c r="A615" s="1">
        <v>40338</v>
      </c>
      <c r="B615">
        <v>107.24</v>
      </c>
      <c r="C615">
        <v>108.28</v>
      </c>
      <c r="D615">
        <v>105.6</v>
      </c>
      <c r="E615">
        <v>106.05</v>
      </c>
      <c r="F615">
        <v>268023300</v>
      </c>
      <c r="G615">
        <v>96.74</v>
      </c>
    </row>
    <row r="616" spans="1:7">
      <c r="A616" s="1">
        <v>40339</v>
      </c>
      <c r="B616">
        <v>107.86</v>
      </c>
      <c r="C616">
        <v>109.28</v>
      </c>
      <c r="D616">
        <v>106.04</v>
      </c>
      <c r="E616">
        <v>109.15</v>
      </c>
      <c r="F616">
        <v>317890600</v>
      </c>
      <c r="G616">
        <v>99.57</v>
      </c>
    </row>
    <row r="617" spans="1:7">
      <c r="A617" s="1">
        <v>40340</v>
      </c>
      <c r="B617">
        <v>108.19</v>
      </c>
      <c r="C617">
        <v>109.75</v>
      </c>
      <c r="D617">
        <v>108.12</v>
      </c>
      <c r="E617">
        <v>109.68</v>
      </c>
      <c r="F617">
        <v>214128200</v>
      </c>
      <c r="G617">
        <v>100.05</v>
      </c>
    </row>
    <row r="618" spans="1:7">
      <c r="A618" s="1">
        <v>40343</v>
      </c>
      <c r="B618">
        <v>110.52</v>
      </c>
      <c r="C618">
        <v>111.12</v>
      </c>
      <c r="D618">
        <v>109.4</v>
      </c>
      <c r="E618">
        <v>109.51</v>
      </c>
      <c r="F618">
        <v>207196100</v>
      </c>
      <c r="G618">
        <v>99.9</v>
      </c>
    </row>
    <row r="619" spans="1:7">
      <c r="A619" s="1">
        <v>40344</v>
      </c>
      <c r="B619">
        <v>110.28</v>
      </c>
      <c r="C619">
        <v>112.1</v>
      </c>
      <c r="D619">
        <v>110.09</v>
      </c>
      <c r="E619">
        <v>112</v>
      </c>
      <c r="F619">
        <v>238268700</v>
      </c>
      <c r="G619">
        <v>102.17</v>
      </c>
    </row>
    <row r="620" spans="1:7">
      <c r="A620" s="1">
        <v>40345</v>
      </c>
      <c r="B620">
        <v>111.42</v>
      </c>
      <c r="C620">
        <v>112.42</v>
      </c>
      <c r="D620">
        <v>111.2</v>
      </c>
      <c r="E620">
        <v>111.96</v>
      </c>
      <c r="F620">
        <v>216374000</v>
      </c>
      <c r="G620">
        <v>102.13</v>
      </c>
    </row>
    <row r="621" spans="1:7">
      <c r="A621" s="1">
        <v>40346</v>
      </c>
      <c r="B621">
        <v>112.28</v>
      </c>
      <c r="C621">
        <v>112.33</v>
      </c>
      <c r="D621">
        <v>111.05</v>
      </c>
      <c r="E621">
        <v>112.14</v>
      </c>
      <c r="F621">
        <v>263185800</v>
      </c>
      <c r="G621">
        <v>102.3</v>
      </c>
    </row>
    <row r="622" spans="1:7">
      <c r="A622" s="1">
        <v>40347</v>
      </c>
      <c r="B622">
        <v>111.83</v>
      </c>
      <c r="C622">
        <v>112.13</v>
      </c>
      <c r="D622">
        <v>111.37</v>
      </c>
      <c r="E622">
        <v>111.73</v>
      </c>
      <c r="F622">
        <v>174006600</v>
      </c>
      <c r="G622">
        <v>102.41</v>
      </c>
    </row>
    <row r="623" spans="1:7">
      <c r="A623" s="1">
        <v>40350</v>
      </c>
      <c r="B623">
        <v>113.12</v>
      </c>
      <c r="C623">
        <v>113.2</v>
      </c>
      <c r="D623">
        <v>110.79</v>
      </c>
      <c r="E623">
        <v>111.41</v>
      </c>
      <c r="F623">
        <v>213140700</v>
      </c>
      <c r="G623">
        <v>102.11</v>
      </c>
    </row>
    <row r="624" spans="1:7">
      <c r="A624" s="1">
        <v>40351</v>
      </c>
      <c r="B624">
        <v>111.41</v>
      </c>
      <c r="C624">
        <v>111.9</v>
      </c>
      <c r="D624">
        <v>109.41</v>
      </c>
      <c r="E624">
        <v>109.57</v>
      </c>
      <c r="F624">
        <v>239355400</v>
      </c>
      <c r="G624">
        <v>100.43</v>
      </c>
    </row>
    <row r="625" spans="1:7">
      <c r="A625" s="1">
        <v>40352</v>
      </c>
      <c r="B625">
        <v>109.64</v>
      </c>
      <c r="C625">
        <v>110.03</v>
      </c>
      <c r="D625">
        <v>108.48</v>
      </c>
      <c r="E625">
        <v>109.23</v>
      </c>
      <c r="F625">
        <v>254639900</v>
      </c>
      <c r="G625">
        <v>100.12</v>
      </c>
    </row>
    <row r="626" spans="1:7">
      <c r="A626" s="1">
        <v>40353</v>
      </c>
      <c r="B626">
        <v>108.69</v>
      </c>
      <c r="C626">
        <v>108.83</v>
      </c>
      <c r="D626">
        <v>107.14</v>
      </c>
      <c r="E626">
        <v>107.42</v>
      </c>
      <c r="F626">
        <v>268523600</v>
      </c>
      <c r="G626">
        <v>98.46</v>
      </c>
    </row>
    <row r="627" spans="1:7">
      <c r="A627" s="1">
        <v>40354</v>
      </c>
      <c r="B627">
        <v>107.74</v>
      </c>
      <c r="C627">
        <v>108.42</v>
      </c>
      <c r="D627">
        <v>106.77</v>
      </c>
      <c r="E627">
        <v>107.87</v>
      </c>
      <c r="F627">
        <v>238726500</v>
      </c>
      <c r="G627">
        <v>98.87</v>
      </c>
    </row>
    <row r="628" spans="1:7">
      <c r="A628" s="1">
        <v>40357</v>
      </c>
      <c r="B628">
        <v>108.03</v>
      </c>
      <c r="C628">
        <v>108.32</v>
      </c>
      <c r="D628">
        <v>107.14</v>
      </c>
      <c r="E628">
        <v>107.53</v>
      </c>
      <c r="F628">
        <v>169218600</v>
      </c>
      <c r="G628">
        <v>98.56</v>
      </c>
    </row>
    <row r="629" spans="1:7">
      <c r="A629" s="1">
        <v>40358</v>
      </c>
      <c r="B629">
        <v>106.02</v>
      </c>
      <c r="C629">
        <v>107.51</v>
      </c>
      <c r="D629">
        <v>103.55</v>
      </c>
      <c r="E629">
        <v>104.21</v>
      </c>
      <c r="F629">
        <v>373649500</v>
      </c>
      <c r="G629">
        <v>95.52</v>
      </c>
    </row>
    <row r="630" spans="1:7">
      <c r="A630" s="1">
        <v>40359</v>
      </c>
      <c r="B630">
        <v>103.92</v>
      </c>
      <c r="C630">
        <v>104.88</v>
      </c>
      <c r="D630">
        <v>102.88</v>
      </c>
      <c r="E630">
        <v>103.22</v>
      </c>
      <c r="F630">
        <v>284101700</v>
      </c>
      <c r="G630">
        <v>94.61</v>
      </c>
    </row>
    <row r="631" spans="1:7">
      <c r="A631" s="1">
        <v>40360</v>
      </c>
      <c r="B631">
        <v>103.15</v>
      </c>
      <c r="C631">
        <v>103.49</v>
      </c>
      <c r="D631">
        <v>101.13</v>
      </c>
      <c r="E631">
        <v>102.76</v>
      </c>
      <c r="F631">
        <v>382924800</v>
      </c>
      <c r="G631">
        <v>94.19</v>
      </c>
    </row>
    <row r="632" spans="1:7">
      <c r="A632" s="1">
        <v>40361</v>
      </c>
      <c r="B632">
        <v>103.11</v>
      </c>
      <c r="C632">
        <v>103.42</v>
      </c>
      <c r="D632">
        <v>101.62</v>
      </c>
      <c r="E632">
        <v>102.2</v>
      </c>
      <c r="F632">
        <v>233385200</v>
      </c>
      <c r="G632">
        <v>93.67</v>
      </c>
    </row>
    <row r="633" spans="1:7">
      <c r="A633" s="1">
        <v>40365</v>
      </c>
      <c r="B633">
        <v>103.64</v>
      </c>
      <c r="C633">
        <v>104.37</v>
      </c>
      <c r="D633">
        <v>101.88</v>
      </c>
      <c r="E633">
        <v>102.87</v>
      </c>
      <c r="F633">
        <v>256935300</v>
      </c>
      <c r="G633">
        <v>94.29</v>
      </c>
    </row>
    <row r="634" spans="1:7">
      <c r="A634" s="1">
        <v>40366</v>
      </c>
      <c r="B634">
        <v>103.13</v>
      </c>
      <c r="C634">
        <v>106.24</v>
      </c>
      <c r="D634">
        <v>103.02</v>
      </c>
      <c r="E634">
        <v>106.11</v>
      </c>
      <c r="F634">
        <v>253769400</v>
      </c>
      <c r="G634">
        <v>97.26</v>
      </c>
    </row>
    <row r="635" spans="1:7">
      <c r="A635" s="1">
        <v>40367</v>
      </c>
      <c r="B635">
        <v>107</v>
      </c>
      <c r="C635">
        <v>107.28</v>
      </c>
      <c r="D635">
        <v>105.91</v>
      </c>
      <c r="E635">
        <v>107.16</v>
      </c>
      <c r="F635">
        <v>210842100</v>
      </c>
      <c r="G635">
        <v>98.22</v>
      </c>
    </row>
    <row r="636" spans="1:7">
      <c r="A636" s="1">
        <v>40368</v>
      </c>
      <c r="B636">
        <v>107.13</v>
      </c>
      <c r="C636">
        <v>107.97</v>
      </c>
      <c r="D636">
        <v>106.93</v>
      </c>
      <c r="E636">
        <v>107.96</v>
      </c>
      <c r="F636">
        <v>144999900</v>
      </c>
      <c r="G636">
        <v>98.95</v>
      </c>
    </row>
    <row r="637" spans="1:7">
      <c r="A637" s="1">
        <v>40371</v>
      </c>
      <c r="B637">
        <v>107.6</v>
      </c>
      <c r="C637">
        <v>108.24</v>
      </c>
      <c r="D637">
        <v>107.15</v>
      </c>
      <c r="E637">
        <v>108.03</v>
      </c>
      <c r="F637">
        <v>131283600</v>
      </c>
      <c r="G637">
        <v>99.02</v>
      </c>
    </row>
    <row r="638" spans="1:7">
      <c r="A638" s="1">
        <v>40372</v>
      </c>
      <c r="B638">
        <v>109.15</v>
      </c>
      <c r="C638">
        <v>110.09</v>
      </c>
      <c r="D638">
        <v>108.93</v>
      </c>
      <c r="E638">
        <v>109.66</v>
      </c>
      <c r="F638">
        <v>213025900</v>
      </c>
      <c r="G638">
        <v>100.51</v>
      </c>
    </row>
    <row r="639" spans="1:7">
      <c r="A639" s="1">
        <v>40373</v>
      </c>
      <c r="B639">
        <v>109.31</v>
      </c>
      <c r="C639">
        <v>110.08</v>
      </c>
      <c r="D639">
        <v>108.86</v>
      </c>
      <c r="E639">
        <v>109.65</v>
      </c>
      <c r="F639">
        <v>184426800</v>
      </c>
      <c r="G639">
        <v>100.5</v>
      </c>
    </row>
    <row r="640" spans="1:7">
      <c r="A640" s="1">
        <v>40374</v>
      </c>
      <c r="B640">
        <v>109.61</v>
      </c>
      <c r="C640">
        <v>110.06</v>
      </c>
      <c r="D640">
        <v>108.17</v>
      </c>
      <c r="E640">
        <v>109.68</v>
      </c>
      <c r="F640">
        <v>232337900</v>
      </c>
      <c r="G640">
        <v>100.53</v>
      </c>
    </row>
    <row r="641" spans="1:7">
      <c r="A641" s="1">
        <v>40375</v>
      </c>
      <c r="B641">
        <v>109.09</v>
      </c>
      <c r="C641">
        <v>109.21</v>
      </c>
      <c r="D641">
        <v>106.45</v>
      </c>
      <c r="E641">
        <v>106.66</v>
      </c>
      <c r="F641">
        <v>282693400</v>
      </c>
      <c r="G641">
        <v>97.76</v>
      </c>
    </row>
    <row r="642" spans="1:7">
      <c r="A642" s="1">
        <v>40378</v>
      </c>
      <c r="B642">
        <v>107.05</v>
      </c>
      <c r="C642">
        <v>107.63</v>
      </c>
      <c r="D642">
        <v>106.22</v>
      </c>
      <c r="E642">
        <v>107.29</v>
      </c>
      <c r="F642">
        <v>186709000</v>
      </c>
      <c r="G642">
        <v>98.34</v>
      </c>
    </row>
    <row r="643" spans="1:7">
      <c r="A643" s="1">
        <v>40379</v>
      </c>
      <c r="B643">
        <v>105.87</v>
      </c>
      <c r="C643">
        <v>108.56</v>
      </c>
      <c r="D643">
        <v>105.82</v>
      </c>
      <c r="E643">
        <v>108.48</v>
      </c>
      <c r="F643">
        <v>258162400</v>
      </c>
      <c r="G643">
        <v>99.43</v>
      </c>
    </row>
    <row r="644" spans="1:7">
      <c r="A644" s="1">
        <v>40380</v>
      </c>
      <c r="B644">
        <v>109.04</v>
      </c>
      <c r="C644">
        <v>109.07</v>
      </c>
      <c r="D644">
        <v>106.63</v>
      </c>
      <c r="E644">
        <v>107.07</v>
      </c>
      <c r="F644">
        <v>264527000</v>
      </c>
      <c r="G644">
        <v>98.14</v>
      </c>
    </row>
    <row r="645" spans="1:7">
      <c r="A645" s="1">
        <v>40381</v>
      </c>
      <c r="B645">
        <v>108.34</v>
      </c>
      <c r="C645">
        <v>109.94</v>
      </c>
      <c r="D645">
        <v>108.33</v>
      </c>
      <c r="E645">
        <v>109.46</v>
      </c>
      <c r="F645">
        <v>274781300</v>
      </c>
      <c r="G645">
        <v>100.33</v>
      </c>
    </row>
    <row r="646" spans="1:7">
      <c r="A646" s="1">
        <v>40382</v>
      </c>
      <c r="B646">
        <v>109.24</v>
      </c>
      <c r="C646">
        <v>110.57</v>
      </c>
      <c r="D646">
        <v>108.93</v>
      </c>
      <c r="E646">
        <v>110.41</v>
      </c>
      <c r="F646">
        <v>222020800</v>
      </c>
      <c r="G646">
        <v>101.2</v>
      </c>
    </row>
    <row r="647" spans="1:7">
      <c r="A647" s="1">
        <v>40385</v>
      </c>
      <c r="B647">
        <v>110.6</v>
      </c>
      <c r="C647">
        <v>111.67</v>
      </c>
      <c r="D647">
        <v>110.29</v>
      </c>
      <c r="E647">
        <v>111.56</v>
      </c>
      <c r="F647">
        <v>184445700</v>
      </c>
      <c r="G647">
        <v>102.25</v>
      </c>
    </row>
    <row r="648" spans="1:7">
      <c r="A648" s="1">
        <v>40386</v>
      </c>
      <c r="B648">
        <v>112.17</v>
      </c>
      <c r="C648">
        <v>112.29</v>
      </c>
      <c r="D648">
        <v>111.11</v>
      </c>
      <c r="E648">
        <v>111.55</v>
      </c>
      <c r="F648">
        <v>204855600</v>
      </c>
      <c r="G648">
        <v>102.24</v>
      </c>
    </row>
    <row r="649" spans="1:7">
      <c r="A649" s="1">
        <v>40387</v>
      </c>
      <c r="B649">
        <v>111.32</v>
      </c>
      <c r="C649">
        <v>111.66</v>
      </c>
      <c r="D649">
        <v>110.46</v>
      </c>
      <c r="E649">
        <v>110.83</v>
      </c>
      <c r="F649">
        <v>163056200</v>
      </c>
      <c r="G649">
        <v>101.58</v>
      </c>
    </row>
    <row r="650" spans="1:7">
      <c r="A650" s="1">
        <v>40388</v>
      </c>
      <c r="B650">
        <v>111.52</v>
      </c>
      <c r="C650">
        <v>111.82</v>
      </c>
      <c r="D650">
        <v>109.41</v>
      </c>
      <c r="E650">
        <v>110.29</v>
      </c>
      <c r="F650">
        <v>220149100</v>
      </c>
      <c r="G650">
        <v>101.09</v>
      </c>
    </row>
    <row r="651" spans="1:7">
      <c r="A651" s="1">
        <v>40389</v>
      </c>
      <c r="B651">
        <v>109.17</v>
      </c>
      <c r="C651">
        <v>110.86</v>
      </c>
      <c r="D651">
        <v>108.98</v>
      </c>
      <c r="E651">
        <v>110.27</v>
      </c>
      <c r="F651">
        <v>220070600</v>
      </c>
      <c r="G651">
        <v>101.07</v>
      </c>
    </row>
    <row r="652" spans="1:7">
      <c r="A652" s="1">
        <v>40392</v>
      </c>
      <c r="B652">
        <v>111.99</v>
      </c>
      <c r="C652">
        <v>112.94</v>
      </c>
      <c r="D652">
        <v>111.54</v>
      </c>
      <c r="E652">
        <v>112.76</v>
      </c>
      <c r="F652">
        <v>188263200</v>
      </c>
      <c r="G652">
        <v>103.35</v>
      </c>
    </row>
    <row r="653" spans="1:7">
      <c r="A653" s="1">
        <v>40393</v>
      </c>
      <c r="B653">
        <v>112.48</v>
      </c>
      <c r="C653">
        <v>112.77</v>
      </c>
      <c r="D653">
        <v>111.85</v>
      </c>
      <c r="E653">
        <v>112.22</v>
      </c>
      <c r="F653">
        <v>146657300</v>
      </c>
      <c r="G653">
        <v>102.86</v>
      </c>
    </row>
    <row r="654" spans="1:7">
      <c r="A654" s="1">
        <v>40394</v>
      </c>
      <c r="B654">
        <v>112.53</v>
      </c>
      <c r="C654">
        <v>113.11</v>
      </c>
      <c r="D654">
        <v>112.16</v>
      </c>
      <c r="E654">
        <v>112.97</v>
      </c>
      <c r="F654">
        <v>158171700</v>
      </c>
      <c r="G654">
        <v>103.54</v>
      </c>
    </row>
    <row r="655" spans="1:7">
      <c r="A655" s="1">
        <v>40395</v>
      </c>
      <c r="B655">
        <v>112.25</v>
      </c>
      <c r="C655">
        <v>112.91</v>
      </c>
      <c r="D655">
        <v>112.08</v>
      </c>
      <c r="E655">
        <v>112.85</v>
      </c>
      <c r="F655">
        <v>140473800</v>
      </c>
      <c r="G655">
        <v>103.43</v>
      </c>
    </row>
    <row r="656" spans="1:7">
      <c r="A656" s="1">
        <v>40396</v>
      </c>
      <c r="B656">
        <v>111.74</v>
      </c>
      <c r="C656">
        <v>112.57</v>
      </c>
      <c r="D656">
        <v>110.92</v>
      </c>
      <c r="E656">
        <v>112.39</v>
      </c>
      <c r="F656">
        <v>239728300</v>
      </c>
      <c r="G656">
        <v>103.01</v>
      </c>
    </row>
    <row r="657" spans="1:7">
      <c r="A657" s="1">
        <v>40399</v>
      </c>
      <c r="B657">
        <v>112.92</v>
      </c>
      <c r="C657">
        <v>113.18</v>
      </c>
      <c r="D657">
        <v>112.32</v>
      </c>
      <c r="E657">
        <v>112.99</v>
      </c>
      <c r="F657">
        <v>120800400</v>
      </c>
      <c r="G657">
        <v>103.56</v>
      </c>
    </row>
    <row r="658" spans="1:7">
      <c r="A658" s="1">
        <v>40400</v>
      </c>
      <c r="B658">
        <v>112.03</v>
      </c>
      <c r="C658">
        <v>112.98</v>
      </c>
      <c r="D658">
        <v>111.37</v>
      </c>
      <c r="E658">
        <v>112.38</v>
      </c>
      <c r="F658">
        <v>242916300</v>
      </c>
      <c r="G658">
        <v>103</v>
      </c>
    </row>
    <row r="659" spans="1:7">
      <c r="A659" s="1">
        <v>40401</v>
      </c>
      <c r="B659">
        <v>110.65</v>
      </c>
      <c r="C659">
        <v>110.69</v>
      </c>
      <c r="D659">
        <v>109.12</v>
      </c>
      <c r="E659">
        <v>109.3</v>
      </c>
      <c r="F659">
        <v>273406900</v>
      </c>
      <c r="G659">
        <v>100.18</v>
      </c>
    </row>
    <row r="660" spans="1:7">
      <c r="A660" s="1">
        <v>40402</v>
      </c>
      <c r="B660">
        <v>107.65</v>
      </c>
      <c r="C660">
        <v>109.02</v>
      </c>
      <c r="D660">
        <v>107.6</v>
      </c>
      <c r="E660">
        <v>108.63</v>
      </c>
      <c r="F660">
        <v>239542600</v>
      </c>
      <c r="G660">
        <v>99.57</v>
      </c>
    </row>
    <row r="661" spans="1:7">
      <c r="A661" s="1">
        <v>40403</v>
      </c>
      <c r="B661">
        <v>108.29</v>
      </c>
      <c r="C661">
        <v>108.96</v>
      </c>
      <c r="D661">
        <v>108.18</v>
      </c>
      <c r="E661">
        <v>108.31</v>
      </c>
      <c r="F661">
        <v>158698500</v>
      </c>
      <c r="G661">
        <v>99.27</v>
      </c>
    </row>
    <row r="662" spans="1:7">
      <c r="A662" s="1">
        <v>40406</v>
      </c>
      <c r="B662">
        <v>107.57</v>
      </c>
      <c r="C662">
        <v>108.61</v>
      </c>
      <c r="D662">
        <v>107.18</v>
      </c>
      <c r="E662">
        <v>108.26</v>
      </c>
      <c r="F662">
        <v>147895300</v>
      </c>
      <c r="G662">
        <v>99.23</v>
      </c>
    </row>
    <row r="663" spans="1:7">
      <c r="A663" s="1">
        <v>40407</v>
      </c>
      <c r="B663">
        <v>109.19</v>
      </c>
      <c r="C663">
        <v>110.39</v>
      </c>
      <c r="D663">
        <v>108.88</v>
      </c>
      <c r="E663">
        <v>109.59</v>
      </c>
      <c r="F663">
        <v>172270300</v>
      </c>
      <c r="G663">
        <v>100.45</v>
      </c>
    </row>
    <row r="664" spans="1:7">
      <c r="A664" s="1">
        <v>40408</v>
      </c>
      <c r="B664">
        <v>109.54</v>
      </c>
      <c r="C664">
        <v>110.38</v>
      </c>
      <c r="D664">
        <v>108.91</v>
      </c>
      <c r="E664">
        <v>109.79</v>
      </c>
      <c r="F664">
        <v>182922100</v>
      </c>
      <c r="G664">
        <v>100.63</v>
      </c>
    </row>
    <row r="665" spans="1:7">
      <c r="A665" s="1">
        <v>40409</v>
      </c>
      <c r="B665">
        <v>109.22</v>
      </c>
      <c r="C665">
        <v>109.49</v>
      </c>
      <c r="D665">
        <v>107.43</v>
      </c>
      <c r="E665">
        <v>107.88</v>
      </c>
      <c r="F665">
        <v>265847600</v>
      </c>
      <c r="G665">
        <v>98.88</v>
      </c>
    </row>
    <row r="666" spans="1:7">
      <c r="A666" s="1">
        <v>40410</v>
      </c>
      <c r="B666">
        <v>107.56</v>
      </c>
      <c r="C666">
        <v>107.94</v>
      </c>
      <c r="D666">
        <v>106.75</v>
      </c>
      <c r="E666">
        <v>107.53</v>
      </c>
      <c r="F666">
        <v>209714200</v>
      </c>
      <c r="G666">
        <v>98.56</v>
      </c>
    </row>
    <row r="667" spans="1:7">
      <c r="A667" s="1">
        <v>40413</v>
      </c>
      <c r="B667">
        <v>108.04</v>
      </c>
      <c r="C667">
        <v>108.57</v>
      </c>
      <c r="D667">
        <v>107.07</v>
      </c>
      <c r="E667">
        <v>107.12</v>
      </c>
      <c r="F667">
        <v>163490300</v>
      </c>
      <c r="G667">
        <v>98.18</v>
      </c>
    </row>
    <row r="668" spans="1:7">
      <c r="A668" s="1">
        <v>40414</v>
      </c>
      <c r="B668">
        <v>105.95</v>
      </c>
      <c r="C668">
        <v>106.39</v>
      </c>
      <c r="D668">
        <v>104.97</v>
      </c>
      <c r="E668">
        <v>105.53</v>
      </c>
      <c r="F668">
        <v>280677800</v>
      </c>
      <c r="G668">
        <v>96.73</v>
      </c>
    </row>
    <row r="669" spans="1:7">
      <c r="A669" s="1">
        <v>40415</v>
      </c>
      <c r="B669">
        <v>104.95</v>
      </c>
      <c r="C669">
        <v>106.34</v>
      </c>
      <c r="D669">
        <v>104.29</v>
      </c>
      <c r="E669">
        <v>105.94</v>
      </c>
      <c r="F669">
        <v>272234800</v>
      </c>
      <c r="G669">
        <v>97.1</v>
      </c>
    </row>
    <row r="670" spans="1:7">
      <c r="A670" s="1">
        <v>40416</v>
      </c>
      <c r="B670">
        <v>106.44</v>
      </c>
      <c r="C670">
        <v>106.58</v>
      </c>
      <c r="D670">
        <v>104.88</v>
      </c>
      <c r="E670">
        <v>105.23</v>
      </c>
      <c r="F670">
        <v>224439500</v>
      </c>
      <c r="G670">
        <v>96.45</v>
      </c>
    </row>
    <row r="671" spans="1:7">
      <c r="A671" s="1">
        <v>40417</v>
      </c>
      <c r="B671">
        <v>105.89</v>
      </c>
      <c r="C671">
        <v>106.97</v>
      </c>
      <c r="D671">
        <v>104.31</v>
      </c>
      <c r="E671">
        <v>106.86</v>
      </c>
      <c r="F671">
        <v>272649000</v>
      </c>
      <c r="G671">
        <v>97.94</v>
      </c>
    </row>
    <row r="672" spans="1:7">
      <c r="A672" s="1">
        <v>40420</v>
      </c>
      <c r="B672">
        <v>106.58</v>
      </c>
      <c r="C672">
        <v>106.91</v>
      </c>
      <c r="D672">
        <v>105.3</v>
      </c>
      <c r="E672">
        <v>105.31</v>
      </c>
      <c r="F672">
        <v>167238600</v>
      </c>
      <c r="G672">
        <v>96.52</v>
      </c>
    </row>
    <row r="673" spans="1:7">
      <c r="A673" s="1">
        <v>40421</v>
      </c>
      <c r="B673">
        <v>104.92</v>
      </c>
      <c r="C673">
        <v>105.98</v>
      </c>
      <c r="D673">
        <v>104.49</v>
      </c>
      <c r="E673">
        <v>105.31</v>
      </c>
      <c r="F673">
        <v>273933100</v>
      </c>
      <c r="G673">
        <v>96.52</v>
      </c>
    </row>
    <row r="674" spans="1:7">
      <c r="A674" s="1">
        <v>40422</v>
      </c>
      <c r="B674">
        <v>106.73</v>
      </c>
      <c r="C674">
        <v>108.61</v>
      </c>
      <c r="D674">
        <v>106.66</v>
      </c>
      <c r="E674">
        <v>108.46</v>
      </c>
      <c r="F674">
        <v>256828100</v>
      </c>
      <c r="G674">
        <v>99.41</v>
      </c>
    </row>
    <row r="675" spans="1:7">
      <c r="A675" s="1">
        <v>40423</v>
      </c>
      <c r="B675">
        <v>108.72</v>
      </c>
      <c r="C675">
        <v>109.49</v>
      </c>
      <c r="D675">
        <v>108.49</v>
      </c>
      <c r="E675">
        <v>109.47</v>
      </c>
      <c r="F675">
        <v>156112200</v>
      </c>
      <c r="G675">
        <v>100.34</v>
      </c>
    </row>
    <row r="676" spans="1:7">
      <c r="A676" s="1">
        <v>40424</v>
      </c>
      <c r="B676">
        <v>110.54</v>
      </c>
      <c r="C676">
        <v>110.99</v>
      </c>
      <c r="D676">
        <v>109.95</v>
      </c>
      <c r="E676">
        <v>110.89</v>
      </c>
      <c r="F676">
        <v>212197300</v>
      </c>
      <c r="G676">
        <v>101.64</v>
      </c>
    </row>
    <row r="677" spans="1:7">
      <c r="A677" s="1">
        <v>40428</v>
      </c>
      <c r="B677">
        <v>110.37</v>
      </c>
      <c r="C677">
        <v>110.51</v>
      </c>
      <c r="D677">
        <v>109.55</v>
      </c>
      <c r="E677">
        <v>109.64</v>
      </c>
      <c r="F677">
        <v>141973700</v>
      </c>
      <c r="G677">
        <v>100.49</v>
      </c>
    </row>
    <row r="678" spans="1:7">
      <c r="A678" s="1">
        <v>40429</v>
      </c>
      <c r="B678">
        <v>109.86</v>
      </c>
      <c r="C678">
        <v>110.85</v>
      </c>
      <c r="D678">
        <v>109.81</v>
      </c>
      <c r="E678">
        <v>110.41</v>
      </c>
      <c r="F678">
        <v>149924400</v>
      </c>
      <c r="G678">
        <v>101.2</v>
      </c>
    </row>
    <row r="679" spans="1:7">
      <c r="A679" s="1">
        <v>40430</v>
      </c>
      <c r="B679">
        <v>111.65</v>
      </c>
      <c r="C679">
        <v>111.68</v>
      </c>
      <c r="D679">
        <v>110.62</v>
      </c>
      <c r="E679">
        <v>110.92</v>
      </c>
      <c r="F679">
        <v>147017900</v>
      </c>
      <c r="G679">
        <v>101.67</v>
      </c>
    </row>
    <row r="680" spans="1:7">
      <c r="A680" s="1">
        <v>40431</v>
      </c>
      <c r="B680">
        <v>111.12</v>
      </c>
      <c r="C680">
        <v>111.61</v>
      </c>
      <c r="D680">
        <v>110.87</v>
      </c>
      <c r="E680">
        <v>111.48</v>
      </c>
      <c r="F680">
        <v>127819000</v>
      </c>
      <c r="G680">
        <v>102.18</v>
      </c>
    </row>
    <row r="681" spans="1:7">
      <c r="A681" s="1">
        <v>40434</v>
      </c>
      <c r="B681">
        <v>112.58</v>
      </c>
      <c r="C681">
        <v>112.95</v>
      </c>
      <c r="D681">
        <v>112.13</v>
      </c>
      <c r="E681">
        <v>112.72</v>
      </c>
      <c r="F681">
        <v>178503500</v>
      </c>
      <c r="G681">
        <v>103.32</v>
      </c>
    </row>
    <row r="682" spans="1:7">
      <c r="A682" s="1">
        <v>40435</v>
      </c>
      <c r="B682">
        <v>112.5</v>
      </c>
      <c r="C682">
        <v>113.29</v>
      </c>
      <c r="D682">
        <v>112.08</v>
      </c>
      <c r="E682">
        <v>112.65</v>
      </c>
      <c r="F682">
        <v>209823600</v>
      </c>
      <c r="G682">
        <v>103.25</v>
      </c>
    </row>
    <row r="683" spans="1:7">
      <c r="A683" s="1">
        <v>40436</v>
      </c>
      <c r="B683">
        <v>112.32</v>
      </c>
      <c r="C683">
        <v>113.21</v>
      </c>
      <c r="D683">
        <v>111.98</v>
      </c>
      <c r="E683">
        <v>113.08</v>
      </c>
      <c r="F683">
        <v>168608400</v>
      </c>
      <c r="G683">
        <v>103.65</v>
      </c>
    </row>
    <row r="684" spans="1:7">
      <c r="A684" s="1">
        <v>40437</v>
      </c>
      <c r="B684">
        <v>112.73</v>
      </c>
      <c r="C684">
        <v>113.12</v>
      </c>
      <c r="D684">
        <v>112.35</v>
      </c>
      <c r="E684">
        <v>113.05</v>
      </c>
      <c r="F684">
        <v>199962900</v>
      </c>
      <c r="G684">
        <v>103.62</v>
      </c>
    </row>
    <row r="685" spans="1:7">
      <c r="A685" s="1">
        <v>40438</v>
      </c>
      <c r="B685">
        <v>113.04</v>
      </c>
      <c r="C685">
        <v>113.15</v>
      </c>
      <c r="D685">
        <v>112.18</v>
      </c>
      <c r="E685">
        <v>112.49</v>
      </c>
      <c r="F685">
        <v>195836900</v>
      </c>
      <c r="G685">
        <v>103.66</v>
      </c>
    </row>
    <row r="686" spans="1:7">
      <c r="A686" s="1">
        <v>40441</v>
      </c>
      <c r="B686">
        <v>112.88</v>
      </c>
      <c r="C686">
        <v>114.46</v>
      </c>
      <c r="D686">
        <v>112.52</v>
      </c>
      <c r="E686">
        <v>114.21</v>
      </c>
      <c r="F686">
        <v>214555200</v>
      </c>
      <c r="G686">
        <v>105.24</v>
      </c>
    </row>
    <row r="687" spans="1:7">
      <c r="A687" s="1">
        <v>40442</v>
      </c>
      <c r="B687">
        <v>114.3</v>
      </c>
      <c r="C687">
        <v>114.84</v>
      </c>
      <c r="D687">
        <v>113.51</v>
      </c>
      <c r="E687">
        <v>113.98</v>
      </c>
      <c r="F687">
        <v>268389100</v>
      </c>
      <c r="G687">
        <v>105.03</v>
      </c>
    </row>
    <row r="688" spans="1:7">
      <c r="A688" s="1">
        <v>40443</v>
      </c>
      <c r="B688">
        <v>113.8</v>
      </c>
      <c r="C688">
        <v>114.44</v>
      </c>
      <c r="D688">
        <v>113.1</v>
      </c>
      <c r="E688">
        <v>113.42</v>
      </c>
      <c r="F688">
        <v>191322400</v>
      </c>
      <c r="G688">
        <v>104.51</v>
      </c>
    </row>
    <row r="689" spans="1:7">
      <c r="A689" s="1">
        <v>40444</v>
      </c>
      <c r="B689">
        <v>112.49</v>
      </c>
      <c r="C689">
        <v>113.67</v>
      </c>
      <c r="D689">
        <v>112.18</v>
      </c>
      <c r="E689">
        <v>112.5</v>
      </c>
      <c r="F689">
        <v>202354300</v>
      </c>
      <c r="G689">
        <v>103.67</v>
      </c>
    </row>
    <row r="690" spans="1:7">
      <c r="A690" s="1">
        <v>40445</v>
      </c>
      <c r="B690">
        <v>113.75</v>
      </c>
      <c r="C690">
        <v>114.9</v>
      </c>
      <c r="D690">
        <v>113.65</v>
      </c>
      <c r="E690">
        <v>114.82</v>
      </c>
      <c r="F690">
        <v>209671800</v>
      </c>
      <c r="G690">
        <v>105.8</v>
      </c>
    </row>
    <row r="691" spans="1:7">
      <c r="A691" s="1">
        <v>40448</v>
      </c>
      <c r="B691">
        <v>114.86</v>
      </c>
      <c r="C691">
        <v>114.99</v>
      </c>
      <c r="D691">
        <v>114.16</v>
      </c>
      <c r="E691">
        <v>114.27</v>
      </c>
      <c r="F691">
        <v>128761800</v>
      </c>
      <c r="G691">
        <v>105.3</v>
      </c>
    </row>
    <row r="692" spans="1:7">
      <c r="A692" s="1">
        <v>40449</v>
      </c>
      <c r="B692">
        <v>114.42</v>
      </c>
      <c r="C692">
        <v>115.04</v>
      </c>
      <c r="D692">
        <v>113.18</v>
      </c>
      <c r="E692">
        <v>114.67</v>
      </c>
      <c r="F692">
        <v>209207500</v>
      </c>
      <c r="G692">
        <v>105.67</v>
      </c>
    </row>
    <row r="693" spans="1:7">
      <c r="A693" s="1">
        <v>40450</v>
      </c>
      <c r="B693">
        <v>114.38</v>
      </c>
      <c r="C693">
        <v>114.91</v>
      </c>
      <c r="D693">
        <v>114.02</v>
      </c>
      <c r="E693">
        <v>114.47</v>
      </c>
      <c r="F693">
        <v>179665800</v>
      </c>
      <c r="G693">
        <v>105.48</v>
      </c>
    </row>
    <row r="694" spans="1:7">
      <c r="A694" s="1">
        <v>40451</v>
      </c>
      <c r="B694">
        <v>115.05</v>
      </c>
      <c r="C694">
        <v>115.79</v>
      </c>
      <c r="D694">
        <v>113.59</v>
      </c>
      <c r="E694">
        <v>114.13</v>
      </c>
      <c r="F694">
        <v>287106700</v>
      </c>
      <c r="G694">
        <v>105.17</v>
      </c>
    </row>
    <row r="695" spans="1:7">
      <c r="A695" s="1">
        <v>40452</v>
      </c>
      <c r="B695">
        <v>114.99</v>
      </c>
      <c r="C695">
        <v>115.12</v>
      </c>
      <c r="D695">
        <v>113.93</v>
      </c>
      <c r="E695">
        <v>114.61</v>
      </c>
      <c r="F695">
        <v>174638700</v>
      </c>
      <c r="G695">
        <v>105.61</v>
      </c>
    </row>
    <row r="696" spans="1:7">
      <c r="A696" s="1">
        <v>40455</v>
      </c>
      <c r="B696">
        <v>114.37</v>
      </c>
      <c r="C696">
        <v>114.85</v>
      </c>
      <c r="D696">
        <v>113.18</v>
      </c>
      <c r="E696">
        <v>113.75</v>
      </c>
      <c r="F696">
        <v>166153200</v>
      </c>
      <c r="G696">
        <v>104.82</v>
      </c>
    </row>
    <row r="697" spans="1:7">
      <c r="A697" s="1">
        <v>40456</v>
      </c>
      <c r="B697">
        <v>114.8</v>
      </c>
      <c r="C697">
        <v>116.32</v>
      </c>
      <c r="D697">
        <v>114.67</v>
      </c>
      <c r="E697">
        <v>116.04</v>
      </c>
      <c r="F697">
        <v>229634100</v>
      </c>
      <c r="G697">
        <v>106.93</v>
      </c>
    </row>
    <row r="698" spans="1:7">
      <c r="A698" s="1">
        <v>40457</v>
      </c>
      <c r="B698">
        <v>116.02</v>
      </c>
      <c r="C698">
        <v>116.33</v>
      </c>
      <c r="D698">
        <v>115.56</v>
      </c>
      <c r="E698">
        <v>116.03</v>
      </c>
      <c r="F698">
        <v>148626600</v>
      </c>
      <c r="G698">
        <v>106.92</v>
      </c>
    </row>
    <row r="699" spans="1:7">
      <c r="A699" s="1">
        <v>40458</v>
      </c>
      <c r="B699">
        <v>116.5</v>
      </c>
      <c r="C699">
        <v>116.53</v>
      </c>
      <c r="D699">
        <v>115.19</v>
      </c>
      <c r="E699">
        <v>115.89</v>
      </c>
      <c r="F699">
        <v>164860000</v>
      </c>
      <c r="G699">
        <v>106.79</v>
      </c>
    </row>
    <row r="700" spans="1:7">
      <c r="A700" s="1">
        <v>40459</v>
      </c>
      <c r="B700">
        <v>116.05</v>
      </c>
      <c r="C700">
        <v>116.86</v>
      </c>
      <c r="D700">
        <v>115.61</v>
      </c>
      <c r="E700">
        <v>116.54</v>
      </c>
      <c r="F700">
        <v>177760100</v>
      </c>
      <c r="G700">
        <v>107.39</v>
      </c>
    </row>
    <row r="701" spans="1:7">
      <c r="A701" s="1">
        <v>40462</v>
      </c>
      <c r="B701">
        <v>116.72</v>
      </c>
      <c r="C701">
        <v>116.97</v>
      </c>
      <c r="D701">
        <v>116.25</v>
      </c>
      <c r="E701">
        <v>116.65</v>
      </c>
      <c r="F701">
        <v>103098300</v>
      </c>
      <c r="G701">
        <v>107.49</v>
      </c>
    </row>
    <row r="702" spans="1:7">
      <c r="A702" s="1">
        <v>40463</v>
      </c>
      <c r="B702">
        <v>116.27</v>
      </c>
      <c r="C702">
        <v>117.35</v>
      </c>
      <c r="D702">
        <v>115.65</v>
      </c>
      <c r="E702">
        <v>117.01</v>
      </c>
      <c r="F702">
        <v>182210000</v>
      </c>
      <c r="G702">
        <v>107.82</v>
      </c>
    </row>
    <row r="703" spans="1:7">
      <c r="A703" s="1">
        <v>40464</v>
      </c>
      <c r="B703">
        <v>117.66</v>
      </c>
      <c r="C703">
        <v>118.55</v>
      </c>
      <c r="D703">
        <v>117.38</v>
      </c>
      <c r="E703">
        <v>117.92</v>
      </c>
      <c r="F703">
        <v>194347200</v>
      </c>
      <c r="G703">
        <v>108.66</v>
      </c>
    </row>
    <row r="704" spans="1:7">
      <c r="A704" s="1">
        <v>40465</v>
      </c>
      <c r="B704">
        <v>117.81</v>
      </c>
      <c r="C704">
        <v>118.01</v>
      </c>
      <c r="D704">
        <v>116.72</v>
      </c>
      <c r="E704">
        <v>117.46</v>
      </c>
      <c r="F704">
        <v>217764300</v>
      </c>
      <c r="G704">
        <v>108.24</v>
      </c>
    </row>
    <row r="705" spans="1:7">
      <c r="A705" s="1">
        <v>40466</v>
      </c>
      <c r="B705">
        <v>118.28</v>
      </c>
      <c r="C705">
        <v>118.35</v>
      </c>
      <c r="D705">
        <v>116.76</v>
      </c>
      <c r="E705">
        <v>117.7</v>
      </c>
      <c r="F705">
        <v>243705000</v>
      </c>
      <c r="G705">
        <v>108.46</v>
      </c>
    </row>
    <row r="706" spans="1:7">
      <c r="A706" s="1">
        <v>40469</v>
      </c>
      <c r="B706">
        <v>117.74</v>
      </c>
      <c r="C706">
        <v>118.67</v>
      </c>
      <c r="D706">
        <v>117.31</v>
      </c>
      <c r="E706">
        <v>118.28</v>
      </c>
      <c r="F706">
        <v>141204800</v>
      </c>
      <c r="G706">
        <v>108.99</v>
      </c>
    </row>
    <row r="707" spans="1:7">
      <c r="A707" s="1">
        <v>40470</v>
      </c>
      <c r="B707">
        <v>117.19</v>
      </c>
      <c r="C707">
        <v>117.85</v>
      </c>
      <c r="D707">
        <v>116.02</v>
      </c>
      <c r="E707">
        <v>116.73</v>
      </c>
      <c r="F707">
        <v>280604700</v>
      </c>
      <c r="G707">
        <v>107.56</v>
      </c>
    </row>
    <row r="708" spans="1:7">
      <c r="A708" s="1">
        <v>40471</v>
      </c>
      <c r="B708">
        <v>116.94</v>
      </c>
      <c r="C708">
        <v>118.44</v>
      </c>
      <c r="D708">
        <v>116.87</v>
      </c>
      <c r="E708">
        <v>117.87</v>
      </c>
      <c r="F708">
        <v>200051800</v>
      </c>
      <c r="G708">
        <v>108.61</v>
      </c>
    </row>
    <row r="709" spans="1:7">
      <c r="A709" s="1">
        <v>40472</v>
      </c>
      <c r="B709">
        <v>118.4</v>
      </c>
      <c r="C709">
        <v>119.09</v>
      </c>
      <c r="D709">
        <v>117.21</v>
      </c>
      <c r="E709">
        <v>118.13</v>
      </c>
      <c r="F709">
        <v>221585500</v>
      </c>
      <c r="G709">
        <v>108.85</v>
      </c>
    </row>
    <row r="710" spans="1:7">
      <c r="A710" s="1">
        <v>40473</v>
      </c>
      <c r="B710">
        <v>118.31</v>
      </c>
      <c r="C710">
        <v>118.53</v>
      </c>
      <c r="D710">
        <v>118</v>
      </c>
      <c r="E710">
        <v>118.35</v>
      </c>
      <c r="F710">
        <v>108212400</v>
      </c>
      <c r="G710">
        <v>109.06</v>
      </c>
    </row>
    <row r="711" spans="1:7">
      <c r="A711" s="1">
        <v>40476</v>
      </c>
      <c r="B711">
        <v>119.14</v>
      </c>
      <c r="C711">
        <v>119.76</v>
      </c>
      <c r="D711">
        <v>118.61</v>
      </c>
      <c r="E711">
        <v>118.7</v>
      </c>
      <c r="F711">
        <v>151145700</v>
      </c>
      <c r="G711">
        <v>109.38</v>
      </c>
    </row>
    <row r="712" spans="1:7">
      <c r="A712" s="1">
        <v>40477</v>
      </c>
      <c r="B712">
        <v>118.1</v>
      </c>
      <c r="C712">
        <v>118.84</v>
      </c>
      <c r="D712">
        <v>117.87</v>
      </c>
      <c r="E712">
        <v>118.72</v>
      </c>
      <c r="F712">
        <v>158982900</v>
      </c>
      <c r="G712">
        <v>109.4</v>
      </c>
    </row>
    <row r="713" spans="1:7">
      <c r="A713" s="1">
        <v>40478</v>
      </c>
      <c r="B713">
        <v>117.89</v>
      </c>
      <c r="C713">
        <v>118.51</v>
      </c>
      <c r="D713">
        <v>117.26</v>
      </c>
      <c r="E713">
        <v>118.38</v>
      </c>
      <c r="F713">
        <v>190024000</v>
      </c>
      <c r="G713">
        <v>109.08</v>
      </c>
    </row>
    <row r="714" spans="1:7">
      <c r="A714" s="1">
        <v>40479</v>
      </c>
      <c r="B714">
        <v>119.06</v>
      </c>
      <c r="C714">
        <v>119.11</v>
      </c>
      <c r="D714">
        <v>117.83</v>
      </c>
      <c r="E714">
        <v>118.4</v>
      </c>
      <c r="F714">
        <v>168576000</v>
      </c>
      <c r="G714">
        <v>109.1</v>
      </c>
    </row>
    <row r="715" spans="1:7">
      <c r="A715" s="1">
        <v>40480</v>
      </c>
      <c r="B715">
        <v>118.28</v>
      </c>
      <c r="C715">
        <v>118.72</v>
      </c>
      <c r="D715">
        <v>118.07</v>
      </c>
      <c r="E715">
        <v>118.49</v>
      </c>
      <c r="F715">
        <v>144305500</v>
      </c>
      <c r="G715">
        <v>109.19</v>
      </c>
    </row>
    <row r="716" spans="1:7">
      <c r="A716" s="1">
        <v>40483</v>
      </c>
      <c r="B716">
        <v>119.07</v>
      </c>
      <c r="C716">
        <v>119.75</v>
      </c>
      <c r="D716">
        <v>117.85</v>
      </c>
      <c r="E716">
        <v>118.53</v>
      </c>
      <c r="F716">
        <v>174074800</v>
      </c>
      <c r="G716">
        <v>109.22</v>
      </c>
    </row>
    <row r="717" spans="1:7">
      <c r="A717" s="1">
        <v>40484</v>
      </c>
      <c r="B717">
        <v>119.42</v>
      </c>
      <c r="C717">
        <v>119.75</v>
      </c>
      <c r="D717">
        <v>119.1</v>
      </c>
      <c r="E717">
        <v>119.47</v>
      </c>
      <c r="F717">
        <v>158345900</v>
      </c>
      <c r="G717">
        <v>110.09</v>
      </c>
    </row>
    <row r="718" spans="1:7">
      <c r="A718" s="1">
        <v>40485</v>
      </c>
      <c r="B718">
        <v>119.68</v>
      </c>
      <c r="C718">
        <v>120.02</v>
      </c>
      <c r="D718">
        <v>118.45</v>
      </c>
      <c r="E718">
        <v>119.95</v>
      </c>
      <c r="F718">
        <v>226702800</v>
      </c>
      <c r="G718">
        <v>110.53</v>
      </c>
    </row>
    <row r="719" spans="1:7">
      <c r="A719" s="1">
        <v>40486</v>
      </c>
      <c r="B719">
        <v>121.28</v>
      </c>
      <c r="C719">
        <v>122.32</v>
      </c>
      <c r="D719">
        <v>119.97</v>
      </c>
      <c r="E719">
        <v>122.26</v>
      </c>
      <c r="F719">
        <v>215039400</v>
      </c>
      <c r="G719">
        <v>112.66</v>
      </c>
    </row>
    <row r="720" spans="1:7">
      <c r="A720" s="1">
        <v>40487</v>
      </c>
      <c r="B720">
        <v>122.34</v>
      </c>
      <c r="C720">
        <v>122.92</v>
      </c>
      <c r="D720">
        <v>122.18</v>
      </c>
      <c r="E720">
        <v>122.72</v>
      </c>
      <c r="F720">
        <v>180654100</v>
      </c>
      <c r="G720">
        <v>113.08</v>
      </c>
    </row>
    <row r="721" spans="1:7">
      <c r="A721" s="1">
        <v>40490</v>
      </c>
      <c r="B721">
        <v>122.34</v>
      </c>
      <c r="C721">
        <v>122.69</v>
      </c>
      <c r="D721">
        <v>121.94</v>
      </c>
      <c r="E721">
        <v>122.49</v>
      </c>
      <c r="F721">
        <v>156107100</v>
      </c>
      <c r="G721">
        <v>112.87</v>
      </c>
    </row>
    <row r="722" spans="1:7">
      <c r="A722" s="1">
        <v>40491</v>
      </c>
      <c r="B722">
        <v>122.82</v>
      </c>
      <c r="C722">
        <v>122.95</v>
      </c>
      <c r="D722">
        <v>121.12</v>
      </c>
      <c r="E722">
        <v>121.61</v>
      </c>
      <c r="F722">
        <v>186621600</v>
      </c>
      <c r="G722">
        <v>112.06</v>
      </c>
    </row>
    <row r="723" spans="1:7">
      <c r="A723" s="1">
        <v>40492</v>
      </c>
      <c r="B723">
        <v>121.58</v>
      </c>
      <c r="C723">
        <v>122.16</v>
      </c>
      <c r="D723">
        <v>120.66</v>
      </c>
      <c r="E723">
        <v>122.1</v>
      </c>
      <c r="F723">
        <v>221387400</v>
      </c>
      <c r="G723">
        <v>112.51</v>
      </c>
    </row>
    <row r="724" spans="1:7">
      <c r="A724" s="1">
        <v>40493</v>
      </c>
      <c r="B724">
        <v>121.05</v>
      </c>
      <c r="C724">
        <v>121.82</v>
      </c>
      <c r="D724">
        <v>120.68</v>
      </c>
      <c r="E724">
        <v>121.64</v>
      </c>
      <c r="F724">
        <v>158017600</v>
      </c>
      <c r="G724">
        <v>112.09</v>
      </c>
    </row>
    <row r="725" spans="1:7">
      <c r="A725" s="1">
        <v>40494</v>
      </c>
      <c r="B725">
        <v>120.82</v>
      </c>
      <c r="C725">
        <v>121.35</v>
      </c>
      <c r="D725">
        <v>119.65</v>
      </c>
      <c r="E725">
        <v>120.2</v>
      </c>
      <c r="F725">
        <v>239068800</v>
      </c>
      <c r="G725">
        <v>110.76</v>
      </c>
    </row>
    <row r="726" spans="1:7">
      <c r="A726" s="1">
        <v>40497</v>
      </c>
      <c r="B726">
        <v>120.58</v>
      </c>
      <c r="C726">
        <v>121.05</v>
      </c>
      <c r="D726">
        <v>119.98</v>
      </c>
      <c r="E726">
        <v>120.03</v>
      </c>
      <c r="F726">
        <v>163940800</v>
      </c>
      <c r="G726">
        <v>110.6</v>
      </c>
    </row>
    <row r="727" spans="1:7">
      <c r="A727" s="1">
        <v>40498</v>
      </c>
      <c r="B727">
        <v>119.29</v>
      </c>
      <c r="C727">
        <v>119.49</v>
      </c>
      <c r="D727">
        <v>117.59</v>
      </c>
      <c r="E727">
        <v>118.16</v>
      </c>
      <c r="F727">
        <v>299566200</v>
      </c>
      <c r="G727">
        <v>108.88</v>
      </c>
    </row>
    <row r="728" spans="1:7">
      <c r="A728" s="1">
        <v>40499</v>
      </c>
      <c r="B728">
        <v>118.21</v>
      </c>
      <c r="C728">
        <v>118.71</v>
      </c>
      <c r="D728">
        <v>117.86</v>
      </c>
      <c r="E728">
        <v>118.22</v>
      </c>
      <c r="F728">
        <v>172308900</v>
      </c>
      <c r="G728">
        <v>108.94</v>
      </c>
    </row>
    <row r="729" spans="1:7">
      <c r="A729" s="1">
        <v>40500</v>
      </c>
      <c r="B729">
        <v>119.36</v>
      </c>
      <c r="C729">
        <v>120.39</v>
      </c>
      <c r="D729">
        <v>119.35</v>
      </c>
      <c r="E729">
        <v>119.96</v>
      </c>
      <c r="F729">
        <v>197723700</v>
      </c>
      <c r="G729">
        <v>110.54</v>
      </c>
    </row>
    <row r="730" spans="1:7">
      <c r="A730" s="1">
        <v>40501</v>
      </c>
      <c r="B730">
        <v>119.9</v>
      </c>
      <c r="C730">
        <v>120.34</v>
      </c>
      <c r="D730">
        <v>119.25</v>
      </c>
      <c r="E730">
        <v>120.29</v>
      </c>
      <c r="F730">
        <v>156852900</v>
      </c>
      <c r="G730">
        <v>110.84</v>
      </c>
    </row>
    <row r="731" spans="1:7">
      <c r="A731" s="1">
        <v>40504</v>
      </c>
      <c r="B731">
        <v>119.69</v>
      </c>
      <c r="C731">
        <v>120.24</v>
      </c>
      <c r="D731">
        <v>118.77</v>
      </c>
      <c r="E731">
        <v>120.19</v>
      </c>
      <c r="F731">
        <v>181361000</v>
      </c>
      <c r="G731">
        <v>110.75</v>
      </c>
    </row>
    <row r="732" spans="1:7">
      <c r="A732" s="1">
        <v>40505</v>
      </c>
      <c r="B732">
        <v>118.77</v>
      </c>
      <c r="C732">
        <v>119.02</v>
      </c>
      <c r="D732">
        <v>117.99</v>
      </c>
      <c r="E732">
        <v>118.45</v>
      </c>
      <c r="F732">
        <v>222309000</v>
      </c>
      <c r="G732">
        <v>109.15</v>
      </c>
    </row>
    <row r="733" spans="1:7">
      <c r="A733" s="1">
        <v>40506</v>
      </c>
      <c r="B733">
        <v>119.2</v>
      </c>
      <c r="C733">
        <v>120.23</v>
      </c>
      <c r="D733">
        <v>119.18</v>
      </c>
      <c r="E733">
        <v>120.2</v>
      </c>
      <c r="F733">
        <v>140046100</v>
      </c>
      <c r="G733">
        <v>110.76</v>
      </c>
    </row>
    <row r="734" spans="1:7">
      <c r="A734" s="1">
        <v>40508</v>
      </c>
      <c r="B734">
        <v>119.16</v>
      </c>
      <c r="C734">
        <v>119.81</v>
      </c>
      <c r="D734">
        <v>118.8</v>
      </c>
      <c r="E734">
        <v>118.8</v>
      </c>
      <c r="F734">
        <v>76007800</v>
      </c>
      <c r="G734">
        <v>109.47</v>
      </c>
    </row>
    <row r="735" spans="1:7">
      <c r="A735" s="1">
        <v>40511</v>
      </c>
      <c r="B735">
        <v>118.5</v>
      </c>
      <c r="C735">
        <v>119.48</v>
      </c>
      <c r="D735">
        <v>117.74</v>
      </c>
      <c r="E735">
        <v>119.16</v>
      </c>
      <c r="F735">
        <v>223642300</v>
      </c>
      <c r="G735">
        <v>109.8</v>
      </c>
    </row>
    <row r="736" spans="1:7">
      <c r="A736" s="1">
        <v>40512</v>
      </c>
      <c r="B736">
        <v>117.98</v>
      </c>
      <c r="C736">
        <v>119.17</v>
      </c>
      <c r="D736">
        <v>117.81</v>
      </c>
      <c r="E736">
        <v>118.49</v>
      </c>
      <c r="F736">
        <v>233930700</v>
      </c>
      <c r="G736">
        <v>109.19</v>
      </c>
    </row>
    <row r="737" spans="1:7">
      <c r="A737" s="1">
        <v>40513</v>
      </c>
      <c r="B737">
        <v>120.2</v>
      </c>
      <c r="C737">
        <v>121.24</v>
      </c>
      <c r="D737">
        <v>120.19</v>
      </c>
      <c r="E737">
        <v>121.01</v>
      </c>
      <c r="F737">
        <v>221037200</v>
      </c>
      <c r="G737">
        <v>111.51</v>
      </c>
    </row>
    <row r="738" spans="1:7">
      <c r="A738" s="1">
        <v>40514</v>
      </c>
      <c r="B738">
        <v>121.2</v>
      </c>
      <c r="C738">
        <v>122.65</v>
      </c>
      <c r="D738">
        <v>121.13</v>
      </c>
      <c r="E738">
        <v>122.56</v>
      </c>
      <c r="F738">
        <v>191213600</v>
      </c>
      <c r="G738">
        <v>112.94</v>
      </c>
    </row>
    <row r="739" spans="1:7">
      <c r="A739" s="1">
        <v>40515</v>
      </c>
      <c r="B739">
        <v>122.14</v>
      </c>
      <c r="C739">
        <v>123.03</v>
      </c>
      <c r="D739">
        <v>122.11</v>
      </c>
      <c r="E739">
        <v>122.89</v>
      </c>
      <c r="F739">
        <v>151288900</v>
      </c>
      <c r="G739">
        <v>113.24</v>
      </c>
    </row>
    <row r="740" spans="1:7">
      <c r="A740" s="1">
        <v>40518</v>
      </c>
      <c r="B740">
        <v>122.63</v>
      </c>
      <c r="C740">
        <v>123.04</v>
      </c>
      <c r="D740">
        <v>122.5</v>
      </c>
      <c r="E740">
        <v>122.76</v>
      </c>
      <c r="F740">
        <v>103050500</v>
      </c>
      <c r="G740">
        <v>113.12</v>
      </c>
    </row>
    <row r="741" spans="1:7">
      <c r="A741" s="1">
        <v>40519</v>
      </c>
      <c r="B741">
        <v>123.94</v>
      </c>
      <c r="C741">
        <v>124.01</v>
      </c>
      <c r="D741">
        <v>122.76</v>
      </c>
      <c r="E741">
        <v>122.83</v>
      </c>
      <c r="F741">
        <v>206581000</v>
      </c>
      <c r="G741">
        <v>113.18</v>
      </c>
    </row>
    <row r="742" spans="1:7">
      <c r="A742" s="1">
        <v>40520</v>
      </c>
      <c r="B742">
        <v>122.98</v>
      </c>
      <c r="C742">
        <v>123.38</v>
      </c>
      <c r="D742">
        <v>122.41</v>
      </c>
      <c r="E742">
        <v>123.28</v>
      </c>
      <c r="F742">
        <v>138019200</v>
      </c>
      <c r="G742">
        <v>113.6</v>
      </c>
    </row>
    <row r="743" spans="1:7">
      <c r="A743" s="1">
        <v>40521</v>
      </c>
      <c r="B743">
        <v>123.97</v>
      </c>
      <c r="C743">
        <v>124.02</v>
      </c>
      <c r="D743">
        <v>123.15</v>
      </c>
      <c r="E743">
        <v>123.76</v>
      </c>
      <c r="F743">
        <v>123705100</v>
      </c>
      <c r="G743">
        <v>114.04</v>
      </c>
    </row>
    <row r="744" spans="1:7">
      <c r="A744" s="1">
        <v>40522</v>
      </c>
      <c r="B744">
        <v>124.14</v>
      </c>
      <c r="C744">
        <v>124.6</v>
      </c>
      <c r="D744">
        <v>123.73</v>
      </c>
      <c r="E744">
        <v>124.48</v>
      </c>
      <c r="F744">
        <v>117571700</v>
      </c>
      <c r="G744">
        <v>114.71</v>
      </c>
    </row>
    <row r="745" spans="1:7">
      <c r="A745" s="1">
        <v>40525</v>
      </c>
      <c r="B745">
        <v>125.05</v>
      </c>
      <c r="C745">
        <v>125.2</v>
      </c>
      <c r="D745">
        <v>124.52</v>
      </c>
      <c r="E745">
        <v>124.56</v>
      </c>
      <c r="F745">
        <v>133812700</v>
      </c>
      <c r="G745">
        <v>114.78</v>
      </c>
    </row>
    <row r="746" spans="1:7">
      <c r="A746" s="1">
        <v>40526</v>
      </c>
      <c r="B746">
        <v>124.75</v>
      </c>
      <c r="C746">
        <v>125.23</v>
      </c>
      <c r="D746">
        <v>124.29</v>
      </c>
      <c r="E746">
        <v>124.67</v>
      </c>
      <c r="F746">
        <v>147249600</v>
      </c>
      <c r="G746">
        <v>114.88</v>
      </c>
    </row>
    <row r="747" spans="1:7">
      <c r="A747" s="1">
        <v>40527</v>
      </c>
      <c r="B747">
        <v>124.44</v>
      </c>
      <c r="C747">
        <v>124.93</v>
      </c>
      <c r="D747">
        <v>123.89</v>
      </c>
      <c r="E747">
        <v>124.1</v>
      </c>
      <c r="F747">
        <v>160823100</v>
      </c>
      <c r="G747">
        <v>114.36</v>
      </c>
    </row>
    <row r="748" spans="1:7">
      <c r="A748" s="1">
        <v>40528</v>
      </c>
      <c r="B748">
        <v>124.18</v>
      </c>
      <c r="C748">
        <v>124.91</v>
      </c>
      <c r="D748">
        <v>123.75</v>
      </c>
      <c r="E748">
        <v>124.82</v>
      </c>
      <c r="F748">
        <v>185035200</v>
      </c>
      <c r="G748">
        <v>115.02</v>
      </c>
    </row>
    <row r="749" spans="1:7">
      <c r="A749" s="1">
        <v>40529</v>
      </c>
      <c r="B749">
        <v>124.08</v>
      </c>
      <c r="C749">
        <v>124.46</v>
      </c>
      <c r="D749">
        <v>123.82</v>
      </c>
      <c r="E749">
        <v>124.3</v>
      </c>
      <c r="F749">
        <v>141075300</v>
      </c>
      <c r="G749">
        <v>115.14</v>
      </c>
    </row>
    <row r="750" spans="1:7">
      <c r="A750" s="1">
        <v>40532</v>
      </c>
      <c r="B750">
        <v>124.64</v>
      </c>
      <c r="C750">
        <v>124.9</v>
      </c>
      <c r="D750">
        <v>123.98</v>
      </c>
      <c r="E750">
        <v>124.6</v>
      </c>
      <c r="F750">
        <v>119085500</v>
      </c>
      <c r="G750">
        <v>115.42</v>
      </c>
    </row>
    <row r="751" spans="1:7">
      <c r="A751" s="1">
        <v>40533</v>
      </c>
      <c r="B751">
        <v>124.99</v>
      </c>
      <c r="C751">
        <v>125.47</v>
      </c>
      <c r="D751">
        <v>124.87</v>
      </c>
      <c r="E751">
        <v>125.39</v>
      </c>
      <c r="F751">
        <v>94965500</v>
      </c>
      <c r="G751">
        <v>116.15</v>
      </c>
    </row>
    <row r="752" spans="1:7">
      <c r="A752" s="1">
        <v>40534</v>
      </c>
      <c r="B752">
        <v>125.48</v>
      </c>
      <c r="C752">
        <v>125.82</v>
      </c>
      <c r="D752">
        <v>125.41</v>
      </c>
      <c r="E752">
        <v>125.78</v>
      </c>
      <c r="F752">
        <v>78878100</v>
      </c>
      <c r="G752">
        <v>116.51</v>
      </c>
    </row>
    <row r="753" spans="1:7">
      <c r="A753" s="1">
        <v>40535</v>
      </c>
      <c r="B753">
        <v>125.64</v>
      </c>
      <c r="C753">
        <v>125.78</v>
      </c>
      <c r="D753">
        <v>125.29</v>
      </c>
      <c r="E753">
        <v>125.6</v>
      </c>
      <c r="F753">
        <v>70053700</v>
      </c>
      <c r="G753">
        <v>116.35</v>
      </c>
    </row>
    <row r="754" spans="1:7">
      <c r="A754" s="1">
        <v>40539</v>
      </c>
      <c r="B754">
        <v>125.13</v>
      </c>
      <c r="C754">
        <v>125.77</v>
      </c>
      <c r="D754">
        <v>125.04</v>
      </c>
      <c r="E754">
        <v>125.65</v>
      </c>
      <c r="F754">
        <v>58126000</v>
      </c>
      <c r="G754">
        <v>116.39</v>
      </c>
    </row>
    <row r="755" spans="1:7">
      <c r="A755" s="1">
        <v>40540</v>
      </c>
      <c r="B755">
        <v>125.9</v>
      </c>
      <c r="C755">
        <v>125.95</v>
      </c>
      <c r="D755">
        <v>125.5</v>
      </c>
      <c r="E755">
        <v>125.83</v>
      </c>
      <c r="F755">
        <v>55309100</v>
      </c>
      <c r="G755">
        <v>116.56</v>
      </c>
    </row>
    <row r="756" spans="1:7">
      <c r="A756" s="1">
        <v>40541</v>
      </c>
      <c r="B756">
        <v>125.98</v>
      </c>
      <c r="C756">
        <v>126.2</v>
      </c>
      <c r="D756">
        <v>125.9</v>
      </c>
      <c r="E756">
        <v>125.92</v>
      </c>
      <c r="F756">
        <v>58033100</v>
      </c>
      <c r="G756">
        <v>116.64</v>
      </c>
    </row>
    <row r="757" spans="1:7">
      <c r="A757" s="1">
        <v>40542</v>
      </c>
      <c r="B757">
        <v>125.8</v>
      </c>
      <c r="C757">
        <v>126.13</v>
      </c>
      <c r="D757">
        <v>125.53</v>
      </c>
      <c r="E757">
        <v>125.72</v>
      </c>
      <c r="F757">
        <v>76616900</v>
      </c>
      <c r="G757">
        <v>116.46</v>
      </c>
    </row>
    <row r="758" spans="1:7">
      <c r="A758" s="1">
        <v>40543</v>
      </c>
      <c r="B758">
        <v>125.53</v>
      </c>
      <c r="C758">
        <v>125.87</v>
      </c>
      <c r="D758">
        <v>125.33</v>
      </c>
      <c r="E758">
        <v>125.75</v>
      </c>
      <c r="F758">
        <v>91218900</v>
      </c>
      <c r="G758">
        <v>116.48</v>
      </c>
    </row>
    <row r="759" spans="1:7">
      <c r="A759" s="1">
        <v>40546</v>
      </c>
      <c r="B759">
        <v>126.71</v>
      </c>
      <c r="C759">
        <v>127.6</v>
      </c>
      <c r="D759">
        <v>125.7</v>
      </c>
      <c r="E759">
        <v>127.05</v>
      </c>
      <c r="F759">
        <v>138725200</v>
      </c>
      <c r="G759">
        <v>117.69</v>
      </c>
    </row>
    <row r="760" spans="1:7">
      <c r="A760" s="1">
        <v>40547</v>
      </c>
      <c r="B760">
        <v>127.33</v>
      </c>
      <c r="C760">
        <v>127.37</v>
      </c>
      <c r="D760">
        <v>126.19</v>
      </c>
      <c r="E760">
        <v>126.98</v>
      </c>
      <c r="F760">
        <v>137409700</v>
      </c>
      <c r="G760">
        <v>117.62</v>
      </c>
    </row>
    <row r="761" spans="1:7">
      <c r="A761" s="1">
        <v>40548</v>
      </c>
      <c r="B761">
        <v>126.58</v>
      </c>
      <c r="C761">
        <v>127.72</v>
      </c>
      <c r="D761">
        <v>126.46</v>
      </c>
      <c r="E761">
        <v>127.64</v>
      </c>
      <c r="F761">
        <v>133975300</v>
      </c>
      <c r="G761">
        <v>118.24</v>
      </c>
    </row>
    <row r="762" spans="1:7">
      <c r="A762" s="1">
        <v>40549</v>
      </c>
      <c r="B762">
        <v>127.69</v>
      </c>
      <c r="C762">
        <v>127.83</v>
      </c>
      <c r="D762">
        <v>127.01</v>
      </c>
      <c r="E762">
        <v>127.39</v>
      </c>
      <c r="F762">
        <v>122519000</v>
      </c>
      <c r="G762">
        <v>118</v>
      </c>
    </row>
    <row r="763" spans="1:7">
      <c r="A763" s="1">
        <v>40550</v>
      </c>
      <c r="B763">
        <v>127.56</v>
      </c>
      <c r="C763">
        <v>127.77</v>
      </c>
      <c r="D763">
        <v>126.15</v>
      </c>
      <c r="E763">
        <v>127.14</v>
      </c>
      <c r="F763">
        <v>156034600</v>
      </c>
      <c r="G763">
        <v>117.77</v>
      </c>
    </row>
    <row r="764" spans="1:7">
      <c r="A764" s="1">
        <v>40553</v>
      </c>
      <c r="B764">
        <v>126.58</v>
      </c>
      <c r="C764">
        <v>127.16</v>
      </c>
      <c r="D764">
        <v>126.2</v>
      </c>
      <c r="E764">
        <v>126.98</v>
      </c>
      <c r="F764">
        <v>122401700</v>
      </c>
      <c r="G764">
        <v>117.62</v>
      </c>
    </row>
    <row r="765" spans="1:7">
      <c r="A765" s="1">
        <v>40554</v>
      </c>
      <c r="B765">
        <v>127.44</v>
      </c>
      <c r="C765">
        <v>127.74</v>
      </c>
      <c r="D765">
        <v>126.95</v>
      </c>
      <c r="E765">
        <v>127.43</v>
      </c>
      <c r="F765">
        <v>110287000</v>
      </c>
      <c r="G765">
        <v>118.04</v>
      </c>
    </row>
    <row r="766" spans="1:7">
      <c r="A766" s="1">
        <v>40555</v>
      </c>
      <c r="B766">
        <v>128.21</v>
      </c>
      <c r="C766">
        <v>128.72</v>
      </c>
      <c r="D766">
        <v>127.46</v>
      </c>
      <c r="E766">
        <v>128.58000000000001</v>
      </c>
      <c r="F766">
        <v>107929200</v>
      </c>
      <c r="G766">
        <v>119.11</v>
      </c>
    </row>
    <row r="767" spans="1:7">
      <c r="A767" s="1">
        <v>40556</v>
      </c>
      <c r="B767">
        <v>128.63</v>
      </c>
      <c r="C767">
        <v>128.69</v>
      </c>
      <c r="D767">
        <v>128.05000000000001</v>
      </c>
      <c r="E767">
        <v>128.37</v>
      </c>
      <c r="F767">
        <v>129048400</v>
      </c>
      <c r="G767">
        <v>118.91</v>
      </c>
    </row>
    <row r="768" spans="1:7">
      <c r="A768" s="1">
        <v>40557</v>
      </c>
      <c r="B768">
        <v>128.19</v>
      </c>
      <c r="C768">
        <v>129.33000000000001</v>
      </c>
      <c r="D768">
        <v>128.1</v>
      </c>
      <c r="E768">
        <v>129.30000000000001</v>
      </c>
      <c r="F768">
        <v>117677900</v>
      </c>
      <c r="G768">
        <v>119.77</v>
      </c>
    </row>
    <row r="769" spans="1:7">
      <c r="A769" s="1">
        <v>40561</v>
      </c>
      <c r="B769">
        <v>129.18</v>
      </c>
      <c r="C769">
        <v>129.63999999999999</v>
      </c>
      <c r="D769">
        <v>129.03</v>
      </c>
      <c r="E769">
        <v>129.52000000000001</v>
      </c>
      <c r="F769">
        <v>114401300</v>
      </c>
      <c r="G769">
        <v>119.98</v>
      </c>
    </row>
    <row r="770" spans="1:7">
      <c r="A770" s="1">
        <v>40562</v>
      </c>
      <c r="B770">
        <v>129.41</v>
      </c>
      <c r="C770">
        <v>129.54</v>
      </c>
      <c r="D770">
        <v>127.91</v>
      </c>
      <c r="E770">
        <v>128.25</v>
      </c>
      <c r="F770">
        <v>151958400</v>
      </c>
      <c r="G770">
        <v>118.8</v>
      </c>
    </row>
    <row r="771" spans="1:7">
      <c r="A771" s="1">
        <v>40563</v>
      </c>
      <c r="B771">
        <v>127.96</v>
      </c>
      <c r="C771">
        <v>128.4</v>
      </c>
      <c r="D771">
        <v>127.13</v>
      </c>
      <c r="E771">
        <v>128.08000000000001</v>
      </c>
      <c r="F771">
        <v>175745700</v>
      </c>
      <c r="G771">
        <v>118.64</v>
      </c>
    </row>
    <row r="772" spans="1:7">
      <c r="A772" s="1">
        <v>40564</v>
      </c>
      <c r="B772">
        <v>128.88</v>
      </c>
      <c r="C772">
        <v>129.16999999999999</v>
      </c>
      <c r="D772">
        <v>128.22999999999999</v>
      </c>
      <c r="E772">
        <v>128.37</v>
      </c>
      <c r="F772">
        <v>151462900</v>
      </c>
      <c r="G772">
        <v>118.91</v>
      </c>
    </row>
    <row r="773" spans="1:7">
      <c r="A773" s="1">
        <v>40567</v>
      </c>
      <c r="B773">
        <v>128.29</v>
      </c>
      <c r="C773">
        <v>129.25</v>
      </c>
      <c r="D773">
        <v>128.26</v>
      </c>
      <c r="E773">
        <v>129.1</v>
      </c>
      <c r="F773">
        <v>113715500</v>
      </c>
      <c r="G773">
        <v>119.59</v>
      </c>
    </row>
    <row r="774" spans="1:7">
      <c r="A774" s="1">
        <v>40568</v>
      </c>
      <c r="B774">
        <v>128.76</v>
      </c>
      <c r="C774">
        <v>129.28</v>
      </c>
      <c r="D774">
        <v>128.11000000000001</v>
      </c>
      <c r="E774">
        <v>129.16999999999999</v>
      </c>
      <c r="F774">
        <v>167552200</v>
      </c>
      <c r="G774">
        <v>119.65</v>
      </c>
    </row>
    <row r="775" spans="1:7">
      <c r="A775" s="1">
        <v>40569</v>
      </c>
      <c r="B775">
        <v>129.49</v>
      </c>
      <c r="C775">
        <v>130.05000000000001</v>
      </c>
      <c r="D775">
        <v>129.22999999999999</v>
      </c>
      <c r="E775">
        <v>129.66999999999999</v>
      </c>
      <c r="F775">
        <v>141281500</v>
      </c>
      <c r="G775">
        <v>120.12</v>
      </c>
    </row>
    <row r="776" spans="1:7">
      <c r="A776" s="1">
        <v>40570</v>
      </c>
      <c r="B776">
        <v>129.69999999999999</v>
      </c>
      <c r="C776">
        <v>130.21</v>
      </c>
      <c r="D776">
        <v>129.47</v>
      </c>
      <c r="E776">
        <v>129.99</v>
      </c>
      <c r="F776">
        <v>123302700</v>
      </c>
      <c r="G776">
        <v>120.41</v>
      </c>
    </row>
    <row r="777" spans="1:7">
      <c r="A777" s="1">
        <v>40571</v>
      </c>
      <c r="B777">
        <v>130.13999999999999</v>
      </c>
      <c r="C777">
        <v>130.35</v>
      </c>
      <c r="D777">
        <v>127.51</v>
      </c>
      <c r="E777">
        <v>127.72</v>
      </c>
      <c r="F777">
        <v>295637300</v>
      </c>
      <c r="G777">
        <v>118.31</v>
      </c>
    </row>
    <row r="778" spans="1:7">
      <c r="A778" s="1">
        <v>40574</v>
      </c>
      <c r="B778">
        <v>128.07</v>
      </c>
      <c r="C778">
        <v>128.78</v>
      </c>
      <c r="D778">
        <v>127.75</v>
      </c>
      <c r="E778">
        <v>128.68</v>
      </c>
      <c r="F778">
        <v>149249200</v>
      </c>
      <c r="G778">
        <v>119.2</v>
      </c>
    </row>
    <row r="779" spans="1:7">
      <c r="A779" s="1">
        <v>40575</v>
      </c>
      <c r="B779">
        <v>129.46</v>
      </c>
      <c r="C779">
        <v>130.97</v>
      </c>
      <c r="D779">
        <v>129.38</v>
      </c>
      <c r="E779">
        <v>130.74</v>
      </c>
      <c r="F779">
        <v>167194300</v>
      </c>
      <c r="G779">
        <v>121.11</v>
      </c>
    </row>
    <row r="780" spans="1:7">
      <c r="A780" s="1">
        <v>40576</v>
      </c>
      <c r="B780">
        <v>130.4</v>
      </c>
      <c r="C780">
        <v>130.84</v>
      </c>
      <c r="D780">
        <v>130.33000000000001</v>
      </c>
      <c r="E780">
        <v>130.49</v>
      </c>
      <c r="F780">
        <v>118323600</v>
      </c>
      <c r="G780">
        <v>120.88</v>
      </c>
    </row>
    <row r="781" spans="1:7">
      <c r="A781" s="1">
        <v>40577</v>
      </c>
      <c r="B781">
        <v>130.26</v>
      </c>
      <c r="C781">
        <v>130.97999999999999</v>
      </c>
      <c r="D781">
        <v>129.57</v>
      </c>
      <c r="E781">
        <v>130.78</v>
      </c>
      <c r="F781">
        <v>145886700</v>
      </c>
      <c r="G781">
        <v>121.14</v>
      </c>
    </row>
    <row r="782" spans="1:7">
      <c r="A782" s="1">
        <v>40578</v>
      </c>
      <c r="B782">
        <v>130.83000000000001</v>
      </c>
      <c r="C782">
        <v>131.19999999999999</v>
      </c>
      <c r="D782">
        <v>130.22999999999999</v>
      </c>
      <c r="E782">
        <v>131.15</v>
      </c>
      <c r="F782">
        <v>134634800</v>
      </c>
      <c r="G782">
        <v>121.49</v>
      </c>
    </row>
    <row r="783" spans="1:7">
      <c r="A783" s="1">
        <v>40581</v>
      </c>
      <c r="B783">
        <v>131.44</v>
      </c>
      <c r="C783">
        <v>132.4</v>
      </c>
      <c r="D783">
        <v>131.43</v>
      </c>
      <c r="E783">
        <v>131.97</v>
      </c>
      <c r="F783">
        <v>112439100</v>
      </c>
      <c r="G783">
        <v>122.25</v>
      </c>
    </row>
    <row r="784" spans="1:7">
      <c r="A784" s="1">
        <v>40582</v>
      </c>
      <c r="B784">
        <v>132.09</v>
      </c>
      <c r="C784">
        <v>132.63999999999999</v>
      </c>
      <c r="D784">
        <v>131.72999999999999</v>
      </c>
      <c r="E784">
        <v>132.57</v>
      </c>
      <c r="F784">
        <v>99072800</v>
      </c>
      <c r="G784">
        <v>122.8</v>
      </c>
    </row>
    <row r="785" spans="1:7">
      <c r="A785" s="1">
        <v>40583</v>
      </c>
      <c r="B785">
        <v>132.21</v>
      </c>
      <c r="C785">
        <v>132.63</v>
      </c>
      <c r="D785">
        <v>131.61000000000001</v>
      </c>
      <c r="E785">
        <v>132.27000000000001</v>
      </c>
      <c r="F785">
        <v>146436700</v>
      </c>
      <c r="G785">
        <v>122.52</v>
      </c>
    </row>
    <row r="786" spans="1:7">
      <c r="A786" s="1">
        <v>40584</v>
      </c>
      <c r="B786">
        <v>131.6</v>
      </c>
      <c r="C786">
        <v>132.47</v>
      </c>
      <c r="D786">
        <v>131.30000000000001</v>
      </c>
      <c r="E786">
        <v>132.32</v>
      </c>
      <c r="F786">
        <v>162708500</v>
      </c>
      <c r="G786">
        <v>122.57</v>
      </c>
    </row>
    <row r="787" spans="1:7">
      <c r="A787" s="1">
        <v>40585</v>
      </c>
      <c r="B787">
        <v>131.80000000000001</v>
      </c>
      <c r="C787">
        <v>133.28</v>
      </c>
      <c r="D787">
        <v>131.77000000000001</v>
      </c>
      <c r="E787">
        <v>133.11000000000001</v>
      </c>
      <c r="F787">
        <v>137710300</v>
      </c>
      <c r="G787">
        <v>123.3</v>
      </c>
    </row>
    <row r="788" spans="1:7">
      <c r="A788" s="1">
        <v>40588</v>
      </c>
      <c r="B788">
        <v>133.03</v>
      </c>
      <c r="C788">
        <v>133.54</v>
      </c>
      <c r="D788">
        <v>132.88</v>
      </c>
      <c r="E788">
        <v>133.43</v>
      </c>
      <c r="F788">
        <v>101690700</v>
      </c>
      <c r="G788">
        <v>123.6</v>
      </c>
    </row>
    <row r="789" spans="1:7">
      <c r="A789" s="1">
        <v>40589</v>
      </c>
      <c r="B789">
        <v>133.02000000000001</v>
      </c>
      <c r="C789">
        <v>133.22</v>
      </c>
      <c r="D789">
        <v>132.32</v>
      </c>
      <c r="E789">
        <v>133.01</v>
      </c>
      <c r="F789">
        <v>119575400</v>
      </c>
      <c r="G789">
        <v>123.21</v>
      </c>
    </row>
    <row r="790" spans="1:7">
      <c r="A790" s="1">
        <v>40590</v>
      </c>
      <c r="B790">
        <v>133.46</v>
      </c>
      <c r="C790">
        <v>134.01</v>
      </c>
      <c r="D790">
        <v>133.19</v>
      </c>
      <c r="E790">
        <v>133.85</v>
      </c>
      <c r="F790">
        <v>130183500</v>
      </c>
      <c r="G790">
        <v>123.99</v>
      </c>
    </row>
    <row r="791" spans="1:7">
      <c r="A791" s="1">
        <v>40591</v>
      </c>
      <c r="B791">
        <v>133.46</v>
      </c>
      <c r="C791">
        <v>134.43</v>
      </c>
      <c r="D791">
        <v>133.34</v>
      </c>
      <c r="E791">
        <v>134.25</v>
      </c>
      <c r="F791">
        <v>109810500</v>
      </c>
      <c r="G791">
        <v>124.36</v>
      </c>
    </row>
    <row r="792" spans="1:7">
      <c r="A792" s="1">
        <v>40592</v>
      </c>
      <c r="B792">
        <v>134.37</v>
      </c>
      <c r="C792">
        <v>134.69</v>
      </c>
      <c r="D792">
        <v>134.06</v>
      </c>
      <c r="E792">
        <v>134.53</v>
      </c>
      <c r="F792">
        <v>130002400</v>
      </c>
      <c r="G792">
        <v>124.62</v>
      </c>
    </row>
    <row r="793" spans="1:7">
      <c r="A793" s="1">
        <v>40596</v>
      </c>
      <c r="B793">
        <v>133.12</v>
      </c>
      <c r="C793">
        <v>134.56</v>
      </c>
      <c r="D793">
        <v>131.47</v>
      </c>
      <c r="E793">
        <v>131.83000000000001</v>
      </c>
      <c r="F793">
        <v>233116400</v>
      </c>
      <c r="G793">
        <v>122.12</v>
      </c>
    </row>
    <row r="794" spans="1:7">
      <c r="A794" s="1">
        <v>40597</v>
      </c>
      <c r="B794">
        <v>131.75</v>
      </c>
      <c r="C794">
        <v>132.07</v>
      </c>
      <c r="D794">
        <v>130.21</v>
      </c>
      <c r="E794">
        <v>131.02000000000001</v>
      </c>
      <c r="F794">
        <v>227584000</v>
      </c>
      <c r="G794">
        <v>121.37</v>
      </c>
    </row>
    <row r="795" spans="1:7">
      <c r="A795" s="1">
        <v>40598</v>
      </c>
      <c r="B795">
        <v>130.88</v>
      </c>
      <c r="C795">
        <v>131.44</v>
      </c>
      <c r="D795">
        <v>129.69999999999999</v>
      </c>
      <c r="E795">
        <v>130.93</v>
      </c>
      <c r="F795">
        <v>260431400</v>
      </c>
      <c r="G795">
        <v>121.28</v>
      </c>
    </row>
    <row r="796" spans="1:7">
      <c r="A796" s="1">
        <v>40599</v>
      </c>
      <c r="B796">
        <v>131.47999999999999</v>
      </c>
      <c r="C796">
        <v>132.41</v>
      </c>
      <c r="D796">
        <v>131.4</v>
      </c>
      <c r="E796">
        <v>132.33000000000001</v>
      </c>
      <c r="F796">
        <v>141686900</v>
      </c>
      <c r="G796">
        <v>122.58</v>
      </c>
    </row>
    <row r="797" spans="1:7">
      <c r="A797" s="1">
        <v>40602</v>
      </c>
      <c r="B797">
        <v>132.82</v>
      </c>
      <c r="C797">
        <v>133.32</v>
      </c>
      <c r="D797">
        <v>132.38</v>
      </c>
      <c r="E797">
        <v>133.15</v>
      </c>
      <c r="F797">
        <v>141585500</v>
      </c>
      <c r="G797">
        <v>123.34</v>
      </c>
    </row>
    <row r="798" spans="1:7">
      <c r="A798" s="1">
        <v>40603</v>
      </c>
      <c r="B798">
        <v>133.57</v>
      </c>
      <c r="C798">
        <v>133.69</v>
      </c>
      <c r="D798">
        <v>130.88999999999999</v>
      </c>
      <c r="E798">
        <v>130.93</v>
      </c>
      <c r="F798">
        <v>258565500</v>
      </c>
      <c r="G798">
        <v>121.28</v>
      </c>
    </row>
    <row r="799" spans="1:7">
      <c r="A799" s="1">
        <v>40604</v>
      </c>
      <c r="B799">
        <v>130.75</v>
      </c>
      <c r="C799">
        <v>131.82</v>
      </c>
      <c r="D799">
        <v>130.35</v>
      </c>
      <c r="E799">
        <v>131.21</v>
      </c>
      <c r="F799">
        <v>200277400</v>
      </c>
      <c r="G799">
        <v>121.54</v>
      </c>
    </row>
    <row r="800" spans="1:7">
      <c r="A800" s="1">
        <v>40605</v>
      </c>
      <c r="B800">
        <v>132.4</v>
      </c>
      <c r="C800">
        <v>133.62</v>
      </c>
      <c r="D800">
        <v>132.38999999999999</v>
      </c>
      <c r="E800">
        <v>133.47</v>
      </c>
      <c r="F800">
        <v>176480100</v>
      </c>
      <c r="G800">
        <v>123.64</v>
      </c>
    </row>
    <row r="801" spans="1:7">
      <c r="A801" s="1">
        <v>40606</v>
      </c>
      <c r="B801">
        <v>133.37</v>
      </c>
      <c r="C801">
        <v>133.63</v>
      </c>
      <c r="D801">
        <v>131.6</v>
      </c>
      <c r="E801">
        <v>132.47</v>
      </c>
      <c r="F801">
        <v>277202300</v>
      </c>
      <c r="G801">
        <v>122.71</v>
      </c>
    </row>
    <row r="802" spans="1:7">
      <c r="A802" s="1">
        <v>40609</v>
      </c>
      <c r="B802">
        <v>132.86000000000001</v>
      </c>
      <c r="C802">
        <v>133.16</v>
      </c>
      <c r="D802">
        <v>130.74</v>
      </c>
      <c r="E802">
        <v>131.43</v>
      </c>
      <c r="F802">
        <v>216790400</v>
      </c>
      <c r="G802">
        <v>121.75</v>
      </c>
    </row>
    <row r="803" spans="1:7">
      <c r="A803" s="1">
        <v>40610</v>
      </c>
      <c r="B803">
        <v>131.63999999999999</v>
      </c>
      <c r="C803">
        <v>133</v>
      </c>
      <c r="D803">
        <v>131.07</v>
      </c>
      <c r="E803">
        <v>132.58000000000001</v>
      </c>
      <c r="F803">
        <v>174615000</v>
      </c>
      <c r="G803">
        <v>122.81</v>
      </c>
    </row>
    <row r="804" spans="1:7">
      <c r="A804" s="1">
        <v>40611</v>
      </c>
      <c r="B804">
        <v>132.32</v>
      </c>
      <c r="C804">
        <v>132.80000000000001</v>
      </c>
      <c r="D804">
        <v>131.6</v>
      </c>
      <c r="E804">
        <v>132.38999999999999</v>
      </c>
      <c r="F804">
        <v>153806000</v>
      </c>
      <c r="G804">
        <v>122.64</v>
      </c>
    </row>
    <row r="805" spans="1:7">
      <c r="A805" s="1">
        <v>40612</v>
      </c>
      <c r="B805">
        <v>131</v>
      </c>
      <c r="C805">
        <v>131.18</v>
      </c>
      <c r="D805">
        <v>129.81</v>
      </c>
      <c r="E805">
        <v>129.94</v>
      </c>
      <c r="F805">
        <v>301291800</v>
      </c>
      <c r="G805">
        <v>120.37</v>
      </c>
    </row>
    <row r="806" spans="1:7">
      <c r="A806" s="1">
        <v>40613</v>
      </c>
      <c r="B806">
        <v>129.52000000000001</v>
      </c>
      <c r="C806">
        <v>131.31</v>
      </c>
      <c r="D806">
        <v>129.49</v>
      </c>
      <c r="E806">
        <v>130.84</v>
      </c>
      <c r="F806">
        <v>225621800</v>
      </c>
      <c r="G806">
        <v>121.2</v>
      </c>
    </row>
    <row r="807" spans="1:7">
      <c r="A807" s="1">
        <v>40616</v>
      </c>
      <c r="B807">
        <v>129.99</v>
      </c>
      <c r="C807">
        <v>130.47999999999999</v>
      </c>
      <c r="D807">
        <v>129.06</v>
      </c>
      <c r="E807">
        <v>130.05000000000001</v>
      </c>
      <c r="F807">
        <v>234974100</v>
      </c>
      <c r="G807">
        <v>120.47</v>
      </c>
    </row>
    <row r="808" spans="1:7">
      <c r="A808" s="1">
        <v>40617</v>
      </c>
      <c r="B808">
        <v>126.59</v>
      </c>
      <c r="C808">
        <v>129.33000000000001</v>
      </c>
      <c r="D808">
        <v>126.5</v>
      </c>
      <c r="E808">
        <v>128.56</v>
      </c>
      <c r="F808">
        <v>359585400</v>
      </c>
      <c r="G808">
        <v>119.09</v>
      </c>
    </row>
    <row r="809" spans="1:7">
      <c r="A809" s="1">
        <v>40618</v>
      </c>
      <c r="B809">
        <v>128.15</v>
      </c>
      <c r="C809">
        <v>128.57</v>
      </c>
      <c r="D809">
        <v>125.28</v>
      </c>
      <c r="E809">
        <v>126.18</v>
      </c>
      <c r="F809">
        <v>468670300</v>
      </c>
      <c r="G809">
        <v>116.88</v>
      </c>
    </row>
    <row r="810" spans="1:7">
      <c r="A810" s="1">
        <v>40619</v>
      </c>
      <c r="B810">
        <v>128</v>
      </c>
      <c r="C810">
        <v>128.38999999999999</v>
      </c>
      <c r="D810">
        <v>127.1</v>
      </c>
      <c r="E810">
        <v>127.85</v>
      </c>
      <c r="F810">
        <v>254303700</v>
      </c>
      <c r="G810">
        <v>118.43</v>
      </c>
    </row>
    <row r="811" spans="1:7">
      <c r="A811" s="1">
        <v>40620</v>
      </c>
      <c r="B811">
        <v>128.84</v>
      </c>
      <c r="C811">
        <v>128.88</v>
      </c>
      <c r="D811">
        <v>127.51</v>
      </c>
      <c r="E811">
        <v>127.76</v>
      </c>
      <c r="F811">
        <v>230435400</v>
      </c>
      <c r="G811">
        <v>118.86</v>
      </c>
    </row>
    <row r="812" spans="1:7">
      <c r="A812" s="1">
        <v>40623</v>
      </c>
      <c r="B812">
        <v>129.35</v>
      </c>
      <c r="C812">
        <v>130.01</v>
      </c>
      <c r="D812">
        <v>129.19999999999999</v>
      </c>
      <c r="E812">
        <v>129.74</v>
      </c>
      <c r="F812">
        <v>153992600</v>
      </c>
      <c r="G812">
        <v>120.7</v>
      </c>
    </row>
    <row r="813" spans="1:7">
      <c r="A813" s="1">
        <v>40624</v>
      </c>
      <c r="B813">
        <v>129.72</v>
      </c>
      <c r="C813">
        <v>129.88999999999999</v>
      </c>
      <c r="D813">
        <v>129.16999999999999</v>
      </c>
      <c r="E813">
        <v>129.29</v>
      </c>
      <c r="F813">
        <v>129538600</v>
      </c>
      <c r="G813">
        <v>120.28</v>
      </c>
    </row>
    <row r="814" spans="1:7">
      <c r="A814" s="1">
        <v>40625</v>
      </c>
      <c r="B814">
        <v>128.93</v>
      </c>
      <c r="C814">
        <v>130</v>
      </c>
      <c r="D814">
        <v>128.32</v>
      </c>
      <c r="E814">
        <v>129.66</v>
      </c>
      <c r="F814">
        <v>148603100</v>
      </c>
      <c r="G814">
        <v>120.63</v>
      </c>
    </row>
    <row r="815" spans="1:7">
      <c r="A815" s="1">
        <v>40626</v>
      </c>
      <c r="B815">
        <v>130.4</v>
      </c>
      <c r="C815">
        <v>131.09</v>
      </c>
      <c r="D815">
        <v>129.66999999999999</v>
      </c>
      <c r="E815">
        <v>130.9</v>
      </c>
      <c r="F815">
        <v>159129800</v>
      </c>
      <c r="G815">
        <v>121.78</v>
      </c>
    </row>
    <row r="816" spans="1:7">
      <c r="A816" s="1">
        <v>40627</v>
      </c>
      <c r="B816">
        <v>131.24</v>
      </c>
      <c r="C816">
        <v>131.87</v>
      </c>
      <c r="D816">
        <v>130.88999999999999</v>
      </c>
      <c r="E816">
        <v>131.30000000000001</v>
      </c>
      <c r="F816">
        <v>155642800</v>
      </c>
      <c r="G816">
        <v>122.15</v>
      </c>
    </row>
    <row r="817" spans="1:7">
      <c r="A817" s="1">
        <v>40630</v>
      </c>
      <c r="B817">
        <v>131.58000000000001</v>
      </c>
      <c r="C817">
        <v>131.91999999999999</v>
      </c>
      <c r="D817">
        <v>130.94</v>
      </c>
      <c r="E817">
        <v>130.97999999999999</v>
      </c>
      <c r="F817">
        <v>109762400</v>
      </c>
      <c r="G817">
        <v>121.86</v>
      </c>
    </row>
    <row r="818" spans="1:7">
      <c r="A818" s="1">
        <v>40631</v>
      </c>
      <c r="B818">
        <v>130.87</v>
      </c>
      <c r="C818">
        <v>131.9</v>
      </c>
      <c r="D818">
        <v>130.44</v>
      </c>
      <c r="E818">
        <v>131.86000000000001</v>
      </c>
      <c r="F818">
        <v>129798800</v>
      </c>
      <c r="G818">
        <v>122.68</v>
      </c>
    </row>
    <row r="819" spans="1:7">
      <c r="A819" s="1">
        <v>40632</v>
      </c>
      <c r="B819">
        <v>132.55000000000001</v>
      </c>
      <c r="C819">
        <v>133.16</v>
      </c>
      <c r="D819">
        <v>132.36000000000001</v>
      </c>
      <c r="E819">
        <v>132.77000000000001</v>
      </c>
      <c r="F819">
        <v>135835000</v>
      </c>
      <c r="G819">
        <v>123.52</v>
      </c>
    </row>
    <row r="820" spans="1:7">
      <c r="A820" s="1">
        <v>40633</v>
      </c>
      <c r="B820">
        <v>132.6</v>
      </c>
      <c r="C820">
        <v>132.96</v>
      </c>
      <c r="D820">
        <v>132.44999999999999</v>
      </c>
      <c r="E820">
        <v>132.59</v>
      </c>
      <c r="F820">
        <v>132537100</v>
      </c>
      <c r="G820">
        <v>123.35</v>
      </c>
    </row>
    <row r="821" spans="1:7">
      <c r="A821" s="1">
        <v>40634</v>
      </c>
      <c r="B821">
        <v>133.41</v>
      </c>
      <c r="C821">
        <v>133.77000000000001</v>
      </c>
      <c r="D821">
        <v>132.83000000000001</v>
      </c>
      <c r="E821">
        <v>133.15</v>
      </c>
      <c r="F821">
        <v>153850100</v>
      </c>
      <c r="G821">
        <v>123.88</v>
      </c>
    </row>
    <row r="822" spans="1:7">
      <c r="A822" s="1">
        <v>40637</v>
      </c>
      <c r="B822">
        <v>133.43</v>
      </c>
      <c r="C822">
        <v>133.66999999999999</v>
      </c>
      <c r="D822">
        <v>132.88</v>
      </c>
      <c r="E822">
        <v>133.26</v>
      </c>
      <c r="F822">
        <v>100768900</v>
      </c>
      <c r="G822">
        <v>123.98</v>
      </c>
    </row>
    <row r="823" spans="1:7">
      <c r="A823" s="1">
        <v>40638</v>
      </c>
      <c r="B823">
        <v>133</v>
      </c>
      <c r="C823">
        <v>133.83000000000001</v>
      </c>
      <c r="D823">
        <v>132.94</v>
      </c>
      <c r="E823">
        <v>133.24</v>
      </c>
      <c r="F823">
        <v>120791500</v>
      </c>
      <c r="G823">
        <v>123.96</v>
      </c>
    </row>
    <row r="824" spans="1:7">
      <c r="A824" s="1">
        <v>40639</v>
      </c>
      <c r="B824">
        <v>133.88</v>
      </c>
      <c r="C824">
        <v>134</v>
      </c>
      <c r="D824">
        <v>133.12</v>
      </c>
      <c r="E824">
        <v>133.66</v>
      </c>
      <c r="F824">
        <v>120411600</v>
      </c>
      <c r="G824">
        <v>124.35</v>
      </c>
    </row>
    <row r="825" spans="1:7">
      <c r="A825" s="1">
        <v>40640</v>
      </c>
      <c r="B825">
        <v>133.41999999999999</v>
      </c>
      <c r="C825">
        <v>133.97999999999999</v>
      </c>
      <c r="D825">
        <v>132.66</v>
      </c>
      <c r="E825">
        <v>133.32</v>
      </c>
      <c r="F825">
        <v>170731500</v>
      </c>
      <c r="G825">
        <v>124.03</v>
      </c>
    </row>
    <row r="826" spans="1:7">
      <c r="A826" s="1">
        <v>40641</v>
      </c>
      <c r="B826">
        <v>133.91</v>
      </c>
      <c r="C826">
        <v>133.99</v>
      </c>
      <c r="D826">
        <v>132.31</v>
      </c>
      <c r="E826">
        <v>132.86000000000001</v>
      </c>
      <c r="F826">
        <v>147945400</v>
      </c>
      <c r="G826">
        <v>123.61</v>
      </c>
    </row>
    <row r="827" spans="1:7">
      <c r="A827" s="1">
        <v>40644</v>
      </c>
      <c r="B827">
        <v>133</v>
      </c>
      <c r="C827">
        <v>133.44999999999999</v>
      </c>
      <c r="D827">
        <v>132.13999999999999</v>
      </c>
      <c r="E827">
        <v>132.46</v>
      </c>
      <c r="F827">
        <v>121385400</v>
      </c>
      <c r="G827">
        <v>123.23</v>
      </c>
    </row>
    <row r="828" spans="1:7">
      <c r="A828" s="1">
        <v>40645</v>
      </c>
      <c r="B828">
        <v>131.72</v>
      </c>
      <c r="C828">
        <v>131.97999999999999</v>
      </c>
      <c r="D828">
        <v>130.99</v>
      </c>
      <c r="E828">
        <v>131.47</v>
      </c>
      <c r="F828">
        <v>161187400</v>
      </c>
      <c r="G828">
        <v>122.31</v>
      </c>
    </row>
    <row r="829" spans="1:7">
      <c r="A829" s="1">
        <v>40646</v>
      </c>
      <c r="B829">
        <v>132.08000000000001</v>
      </c>
      <c r="C829">
        <v>132.18</v>
      </c>
      <c r="D829">
        <v>130.96</v>
      </c>
      <c r="E829">
        <v>131.46</v>
      </c>
      <c r="F829">
        <v>162059000</v>
      </c>
      <c r="G829">
        <v>122.3</v>
      </c>
    </row>
    <row r="830" spans="1:7">
      <c r="A830" s="1">
        <v>40647</v>
      </c>
      <c r="B830">
        <v>130.69999999999999</v>
      </c>
      <c r="C830">
        <v>131.76</v>
      </c>
      <c r="D830">
        <v>130.27000000000001</v>
      </c>
      <c r="E830">
        <v>131.56</v>
      </c>
      <c r="F830">
        <v>161220400</v>
      </c>
      <c r="G830">
        <v>122.4</v>
      </c>
    </row>
    <row r="831" spans="1:7">
      <c r="A831" s="1">
        <v>40648</v>
      </c>
      <c r="B831">
        <v>131.80000000000001</v>
      </c>
      <c r="C831">
        <v>132.37</v>
      </c>
      <c r="D831">
        <v>131.41</v>
      </c>
      <c r="E831">
        <v>132.04</v>
      </c>
      <c r="F831">
        <v>170006700</v>
      </c>
      <c r="G831">
        <v>122.84</v>
      </c>
    </row>
    <row r="832" spans="1:7">
      <c r="A832" s="1">
        <v>40651</v>
      </c>
      <c r="B832">
        <v>130.59</v>
      </c>
      <c r="C832">
        <v>132.03</v>
      </c>
      <c r="D832">
        <v>129.51</v>
      </c>
      <c r="E832">
        <v>130.56</v>
      </c>
      <c r="F832">
        <v>210759300</v>
      </c>
      <c r="G832">
        <v>121.47</v>
      </c>
    </row>
    <row r="833" spans="1:7">
      <c r="A833" s="1">
        <v>40652</v>
      </c>
      <c r="B833">
        <v>130.76</v>
      </c>
      <c r="C833">
        <v>131.35</v>
      </c>
      <c r="D833">
        <v>130.44</v>
      </c>
      <c r="E833">
        <v>131.31</v>
      </c>
      <c r="F833">
        <v>124258800</v>
      </c>
      <c r="G833">
        <v>122.16</v>
      </c>
    </row>
    <row r="834" spans="1:7">
      <c r="A834" s="1">
        <v>40653</v>
      </c>
      <c r="B834">
        <v>132.88</v>
      </c>
      <c r="C834">
        <v>133.38999999999999</v>
      </c>
      <c r="D834">
        <v>132.79</v>
      </c>
      <c r="E834">
        <v>133.1</v>
      </c>
      <c r="F834">
        <v>156133800</v>
      </c>
      <c r="G834">
        <v>123.83</v>
      </c>
    </row>
    <row r="835" spans="1:7">
      <c r="A835" s="1">
        <v>40654</v>
      </c>
      <c r="B835">
        <v>133.79</v>
      </c>
      <c r="C835">
        <v>133.84</v>
      </c>
      <c r="D835">
        <v>133.1</v>
      </c>
      <c r="E835">
        <v>133.78</v>
      </c>
      <c r="F835">
        <v>135935400</v>
      </c>
      <c r="G835">
        <v>124.46</v>
      </c>
    </row>
    <row r="836" spans="1:7">
      <c r="A836" s="1">
        <v>40658</v>
      </c>
      <c r="B836">
        <v>133.68</v>
      </c>
      <c r="C836">
        <v>133.86000000000001</v>
      </c>
      <c r="D836">
        <v>133.19999999999999</v>
      </c>
      <c r="E836">
        <v>133.63999999999999</v>
      </c>
      <c r="F836">
        <v>65757100</v>
      </c>
      <c r="G836">
        <v>124.33</v>
      </c>
    </row>
    <row r="837" spans="1:7">
      <c r="A837" s="1">
        <v>40659</v>
      </c>
      <c r="B837">
        <v>134.05000000000001</v>
      </c>
      <c r="C837">
        <v>135.06</v>
      </c>
      <c r="D837">
        <v>133.91</v>
      </c>
      <c r="E837">
        <v>134.79</v>
      </c>
      <c r="F837">
        <v>146600000</v>
      </c>
      <c r="G837">
        <v>125.4</v>
      </c>
    </row>
    <row r="838" spans="1:7">
      <c r="A838" s="1">
        <v>40660</v>
      </c>
      <c r="B838">
        <v>135.05000000000001</v>
      </c>
      <c r="C838">
        <v>135.87</v>
      </c>
      <c r="D838">
        <v>134.5</v>
      </c>
      <c r="E838">
        <v>135.66999999999999</v>
      </c>
      <c r="F838">
        <v>143031000</v>
      </c>
      <c r="G838">
        <v>126.22</v>
      </c>
    </row>
    <row r="839" spans="1:7">
      <c r="A839" s="1">
        <v>40661</v>
      </c>
      <c r="B839">
        <v>135.43</v>
      </c>
      <c r="C839">
        <v>136.29</v>
      </c>
      <c r="D839">
        <v>135.41</v>
      </c>
      <c r="E839">
        <v>136.11000000000001</v>
      </c>
      <c r="F839">
        <v>124791100</v>
      </c>
      <c r="G839">
        <v>126.63</v>
      </c>
    </row>
    <row r="840" spans="1:7">
      <c r="A840" s="1">
        <v>40662</v>
      </c>
      <c r="B840">
        <v>136.16</v>
      </c>
      <c r="C840">
        <v>136.57</v>
      </c>
      <c r="D840">
        <v>135.97999999999999</v>
      </c>
      <c r="E840">
        <v>136.43</v>
      </c>
      <c r="F840">
        <v>115094100</v>
      </c>
      <c r="G840">
        <v>126.93</v>
      </c>
    </row>
    <row r="841" spans="1:7">
      <c r="A841" s="1">
        <v>40665</v>
      </c>
      <c r="B841">
        <v>137.07</v>
      </c>
      <c r="C841">
        <v>137.18</v>
      </c>
      <c r="D841">
        <v>135.94999999999999</v>
      </c>
      <c r="E841">
        <v>136.22</v>
      </c>
      <c r="F841">
        <v>126278700</v>
      </c>
      <c r="G841">
        <v>126.73</v>
      </c>
    </row>
    <row r="842" spans="1:7">
      <c r="A842" s="1">
        <v>40666</v>
      </c>
      <c r="B842">
        <v>135.96</v>
      </c>
      <c r="C842">
        <v>136.19</v>
      </c>
      <c r="D842">
        <v>135.04</v>
      </c>
      <c r="E842">
        <v>135.72999999999999</v>
      </c>
      <c r="F842">
        <v>138375000</v>
      </c>
      <c r="G842">
        <v>126.28</v>
      </c>
    </row>
    <row r="843" spans="1:7">
      <c r="A843" s="1">
        <v>40667</v>
      </c>
      <c r="B843">
        <v>135.66999999999999</v>
      </c>
      <c r="C843">
        <v>135.72999999999999</v>
      </c>
      <c r="D843">
        <v>134.22999999999999</v>
      </c>
      <c r="E843">
        <v>134.83000000000001</v>
      </c>
      <c r="F843">
        <v>182678500</v>
      </c>
      <c r="G843">
        <v>125.44</v>
      </c>
    </row>
    <row r="844" spans="1:7">
      <c r="A844" s="1">
        <v>40668</v>
      </c>
      <c r="B844">
        <v>134.08000000000001</v>
      </c>
      <c r="C844">
        <v>134.94999999999999</v>
      </c>
      <c r="D844">
        <v>133.02000000000001</v>
      </c>
      <c r="E844">
        <v>133.61000000000001</v>
      </c>
      <c r="F844">
        <v>226900000</v>
      </c>
      <c r="G844">
        <v>124.3</v>
      </c>
    </row>
    <row r="845" spans="1:7">
      <c r="A845" s="1">
        <v>40669</v>
      </c>
      <c r="B845">
        <v>134.94</v>
      </c>
      <c r="C845">
        <v>135.63</v>
      </c>
      <c r="D845">
        <v>133.68</v>
      </c>
      <c r="E845">
        <v>134.19999999999999</v>
      </c>
      <c r="F845">
        <v>222787200</v>
      </c>
      <c r="G845">
        <v>124.85</v>
      </c>
    </row>
    <row r="846" spans="1:7">
      <c r="A846" s="1">
        <v>40672</v>
      </c>
      <c r="B846">
        <v>134.19</v>
      </c>
      <c r="C846">
        <v>135.11000000000001</v>
      </c>
      <c r="D846">
        <v>133.97999999999999</v>
      </c>
      <c r="E846">
        <v>134.72</v>
      </c>
      <c r="F846">
        <v>114104500</v>
      </c>
      <c r="G846">
        <v>125.34</v>
      </c>
    </row>
    <row r="847" spans="1:7">
      <c r="A847" s="1">
        <v>40673</v>
      </c>
      <c r="B847">
        <v>135.16999999999999</v>
      </c>
      <c r="C847">
        <v>136.11000000000001</v>
      </c>
      <c r="D847">
        <v>135</v>
      </c>
      <c r="E847">
        <v>135.87</v>
      </c>
      <c r="F847">
        <v>114806900</v>
      </c>
      <c r="G847">
        <v>126.41</v>
      </c>
    </row>
    <row r="848" spans="1:7">
      <c r="A848" s="1">
        <v>40674</v>
      </c>
      <c r="B848">
        <v>135.66999999999999</v>
      </c>
      <c r="C848">
        <v>135.69</v>
      </c>
      <c r="D848">
        <v>133.82</v>
      </c>
      <c r="E848">
        <v>134.44</v>
      </c>
      <c r="F848">
        <v>193564200</v>
      </c>
      <c r="G848">
        <v>125.08</v>
      </c>
    </row>
    <row r="849" spans="1:7">
      <c r="A849" s="1">
        <v>40675</v>
      </c>
      <c r="B849">
        <v>134.08000000000001</v>
      </c>
      <c r="C849">
        <v>135.36000000000001</v>
      </c>
      <c r="D849">
        <v>133.38999999999999</v>
      </c>
      <c r="E849">
        <v>135.08000000000001</v>
      </c>
      <c r="F849">
        <v>171550700</v>
      </c>
      <c r="G849">
        <v>125.67</v>
      </c>
    </row>
    <row r="850" spans="1:7">
      <c r="A850" s="1">
        <v>40676</v>
      </c>
      <c r="B850">
        <v>135.15</v>
      </c>
      <c r="C850">
        <v>135.34</v>
      </c>
      <c r="D850">
        <v>133.56</v>
      </c>
      <c r="E850">
        <v>134.04</v>
      </c>
      <c r="F850">
        <v>157444900</v>
      </c>
      <c r="G850">
        <v>124.7</v>
      </c>
    </row>
    <row r="851" spans="1:7">
      <c r="A851" s="1">
        <v>40679</v>
      </c>
      <c r="B851">
        <v>133.56</v>
      </c>
      <c r="C851">
        <v>134.61000000000001</v>
      </c>
      <c r="D851">
        <v>132.97</v>
      </c>
      <c r="E851">
        <v>133.19</v>
      </c>
      <c r="F851">
        <v>141675400</v>
      </c>
      <c r="G851">
        <v>123.91</v>
      </c>
    </row>
    <row r="852" spans="1:7">
      <c r="A852" s="1">
        <v>40680</v>
      </c>
      <c r="B852">
        <v>132.69</v>
      </c>
      <c r="C852">
        <v>133.35</v>
      </c>
      <c r="D852">
        <v>132.12</v>
      </c>
      <c r="E852">
        <v>133.16999999999999</v>
      </c>
      <c r="F852">
        <v>192686200</v>
      </c>
      <c r="G852">
        <v>123.89</v>
      </c>
    </row>
    <row r="853" spans="1:7">
      <c r="A853" s="1">
        <v>40681</v>
      </c>
      <c r="B853">
        <v>133.24</v>
      </c>
      <c r="C853">
        <v>134.5</v>
      </c>
      <c r="D853">
        <v>132.94999999999999</v>
      </c>
      <c r="E853">
        <v>134.36000000000001</v>
      </c>
      <c r="F853">
        <v>135217900</v>
      </c>
      <c r="G853">
        <v>125</v>
      </c>
    </row>
    <row r="854" spans="1:7">
      <c r="A854" s="1">
        <v>40682</v>
      </c>
      <c r="B854">
        <v>134.80000000000001</v>
      </c>
      <c r="C854">
        <v>135.03</v>
      </c>
      <c r="D854">
        <v>133.94</v>
      </c>
      <c r="E854">
        <v>134.68</v>
      </c>
      <c r="F854">
        <v>119489500</v>
      </c>
      <c r="G854">
        <v>125.3</v>
      </c>
    </row>
    <row r="855" spans="1:7">
      <c r="A855" s="1">
        <v>40683</v>
      </c>
      <c r="B855">
        <v>134.33000000000001</v>
      </c>
      <c r="C855">
        <v>134.68</v>
      </c>
      <c r="D855">
        <v>133.36000000000001</v>
      </c>
      <c r="E855">
        <v>133.61000000000001</v>
      </c>
      <c r="F855">
        <v>182594900</v>
      </c>
      <c r="G855">
        <v>124.3</v>
      </c>
    </row>
    <row r="856" spans="1:7">
      <c r="A856" s="1">
        <v>40686</v>
      </c>
      <c r="B856">
        <v>131.97999999999999</v>
      </c>
      <c r="C856">
        <v>132.72</v>
      </c>
      <c r="D856">
        <v>131.59</v>
      </c>
      <c r="E856">
        <v>132.06</v>
      </c>
      <c r="F856">
        <v>168700000</v>
      </c>
      <c r="G856">
        <v>122.86</v>
      </c>
    </row>
    <row r="857" spans="1:7">
      <c r="A857" s="1">
        <v>40687</v>
      </c>
      <c r="B857">
        <v>132.44</v>
      </c>
      <c r="C857">
        <v>132.72999999999999</v>
      </c>
      <c r="D857">
        <v>131.69999999999999</v>
      </c>
      <c r="E857">
        <v>131.94999999999999</v>
      </c>
      <c r="F857">
        <v>147199600</v>
      </c>
      <c r="G857">
        <v>122.76</v>
      </c>
    </row>
    <row r="858" spans="1:7">
      <c r="A858" s="1">
        <v>40688</v>
      </c>
      <c r="B858">
        <v>131.41999999999999</v>
      </c>
      <c r="C858">
        <v>132.94</v>
      </c>
      <c r="D858">
        <v>131.38</v>
      </c>
      <c r="E858">
        <v>132.38999999999999</v>
      </c>
      <c r="F858">
        <v>151050100</v>
      </c>
      <c r="G858">
        <v>123.17</v>
      </c>
    </row>
    <row r="859" spans="1:7">
      <c r="A859" s="1">
        <v>40689</v>
      </c>
      <c r="B859">
        <v>132.03</v>
      </c>
      <c r="C859">
        <v>133.24</v>
      </c>
      <c r="D859">
        <v>131.78</v>
      </c>
      <c r="E859">
        <v>133</v>
      </c>
      <c r="F859">
        <v>164850000</v>
      </c>
      <c r="G859">
        <v>123.74</v>
      </c>
    </row>
    <row r="860" spans="1:7">
      <c r="A860" s="1">
        <v>40690</v>
      </c>
      <c r="B860">
        <v>133.37</v>
      </c>
      <c r="C860">
        <v>133.87</v>
      </c>
      <c r="D860">
        <v>132.96</v>
      </c>
      <c r="E860">
        <v>133.51</v>
      </c>
      <c r="F860">
        <v>120921900</v>
      </c>
      <c r="G860">
        <v>124.21</v>
      </c>
    </row>
    <row r="861" spans="1:7">
      <c r="A861" s="1">
        <v>40694</v>
      </c>
      <c r="B861">
        <v>134.77000000000001</v>
      </c>
      <c r="C861">
        <v>134.91999999999999</v>
      </c>
      <c r="D861">
        <v>133.84</v>
      </c>
      <c r="E861">
        <v>134.9</v>
      </c>
      <c r="F861">
        <v>164731200</v>
      </c>
      <c r="G861">
        <v>125.5</v>
      </c>
    </row>
    <row r="862" spans="1:7">
      <c r="A862" s="1">
        <v>40695</v>
      </c>
      <c r="B862">
        <v>134.51</v>
      </c>
      <c r="C862">
        <v>134.91999999999999</v>
      </c>
      <c r="D862">
        <v>131.76</v>
      </c>
      <c r="E862">
        <v>131.87</v>
      </c>
      <c r="F862">
        <v>233094300</v>
      </c>
      <c r="G862">
        <v>122.68</v>
      </c>
    </row>
    <row r="863" spans="1:7">
      <c r="A863" s="1">
        <v>40696</v>
      </c>
      <c r="B863">
        <v>131.96</v>
      </c>
      <c r="C863">
        <v>132.24</v>
      </c>
      <c r="D863">
        <v>130.96</v>
      </c>
      <c r="E863">
        <v>131.72999999999999</v>
      </c>
      <c r="F863">
        <v>200466800</v>
      </c>
      <c r="G863">
        <v>122.55</v>
      </c>
    </row>
    <row r="864" spans="1:7">
      <c r="A864" s="1">
        <v>40697</v>
      </c>
      <c r="B864">
        <v>130.15</v>
      </c>
      <c r="C864">
        <v>131.41999999999999</v>
      </c>
      <c r="D864">
        <v>130.08000000000001</v>
      </c>
      <c r="E864">
        <v>130.41999999999999</v>
      </c>
      <c r="F864">
        <v>234690200</v>
      </c>
      <c r="G864">
        <v>121.34</v>
      </c>
    </row>
    <row r="865" spans="1:7">
      <c r="A865" s="1">
        <v>40700</v>
      </c>
      <c r="B865">
        <v>130.09</v>
      </c>
      <c r="C865">
        <v>130.36000000000001</v>
      </c>
      <c r="D865">
        <v>128.87</v>
      </c>
      <c r="E865">
        <v>129.04</v>
      </c>
      <c r="F865">
        <v>179951200</v>
      </c>
      <c r="G865">
        <v>120.05</v>
      </c>
    </row>
    <row r="866" spans="1:7">
      <c r="A866" s="1">
        <v>40701</v>
      </c>
      <c r="B866">
        <v>129.69999999999999</v>
      </c>
      <c r="C866">
        <v>130.07</v>
      </c>
      <c r="D866">
        <v>128.85</v>
      </c>
      <c r="E866">
        <v>128.96</v>
      </c>
      <c r="F866">
        <v>161660500</v>
      </c>
      <c r="G866">
        <v>119.98</v>
      </c>
    </row>
    <row r="867" spans="1:7">
      <c r="A867" s="1">
        <v>40702</v>
      </c>
      <c r="B867">
        <v>128.76</v>
      </c>
      <c r="C867">
        <v>129.19</v>
      </c>
      <c r="D867">
        <v>128.18</v>
      </c>
      <c r="E867">
        <v>128.41999999999999</v>
      </c>
      <c r="F867">
        <v>198696400</v>
      </c>
      <c r="G867">
        <v>119.47</v>
      </c>
    </row>
    <row r="868" spans="1:7">
      <c r="A868" s="1">
        <v>40703</v>
      </c>
      <c r="B868">
        <v>128.77000000000001</v>
      </c>
      <c r="C868">
        <v>129.93</v>
      </c>
      <c r="D868">
        <v>128.46</v>
      </c>
      <c r="E868">
        <v>129.4</v>
      </c>
      <c r="F868">
        <v>160964400</v>
      </c>
      <c r="G868">
        <v>120.39</v>
      </c>
    </row>
    <row r="869" spans="1:7">
      <c r="A869" s="1">
        <v>40704</v>
      </c>
      <c r="B869">
        <v>128.85</v>
      </c>
      <c r="C869">
        <v>128.93</v>
      </c>
      <c r="D869">
        <v>127.26</v>
      </c>
      <c r="E869">
        <v>127.6</v>
      </c>
      <c r="F869">
        <v>238629400</v>
      </c>
      <c r="G869">
        <v>118.71</v>
      </c>
    </row>
    <row r="870" spans="1:7">
      <c r="A870" s="1">
        <v>40707</v>
      </c>
      <c r="B870">
        <v>127.89</v>
      </c>
      <c r="C870">
        <v>128.24</v>
      </c>
      <c r="D870">
        <v>127.05</v>
      </c>
      <c r="E870">
        <v>127.7</v>
      </c>
      <c r="F870">
        <v>207599800</v>
      </c>
      <c r="G870">
        <v>118.81</v>
      </c>
    </row>
    <row r="871" spans="1:7">
      <c r="A871" s="1">
        <v>40708</v>
      </c>
      <c r="B871">
        <v>128.87</v>
      </c>
      <c r="C871">
        <v>129.77000000000001</v>
      </c>
      <c r="D871">
        <v>128.82</v>
      </c>
      <c r="E871">
        <v>129.32</v>
      </c>
      <c r="F871">
        <v>160570400</v>
      </c>
      <c r="G871">
        <v>120.31</v>
      </c>
    </row>
    <row r="872" spans="1:7">
      <c r="A872" s="1">
        <v>40709</v>
      </c>
      <c r="B872">
        <v>128.24</v>
      </c>
      <c r="C872">
        <v>129.30000000000001</v>
      </c>
      <c r="D872">
        <v>126.68</v>
      </c>
      <c r="E872">
        <v>127.02</v>
      </c>
      <c r="F872">
        <v>300958000</v>
      </c>
      <c r="G872">
        <v>118.17</v>
      </c>
    </row>
    <row r="873" spans="1:7">
      <c r="A873" s="1">
        <v>40710</v>
      </c>
      <c r="B873">
        <v>127.06</v>
      </c>
      <c r="C873">
        <v>127.97</v>
      </c>
      <c r="D873">
        <v>126.32</v>
      </c>
      <c r="E873">
        <v>127.3</v>
      </c>
      <c r="F873">
        <v>308032800</v>
      </c>
      <c r="G873">
        <v>118.43</v>
      </c>
    </row>
    <row r="874" spans="1:7">
      <c r="A874" s="1">
        <v>40711</v>
      </c>
      <c r="B874">
        <v>127.93</v>
      </c>
      <c r="C874">
        <v>127.94</v>
      </c>
      <c r="D874">
        <v>126.62</v>
      </c>
      <c r="E874">
        <v>127.05</v>
      </c>
      <c r="F874">
        <v>233284900</v>
      </c>
      <c r="G874">
        <v>118.79</v>
      </c>
    </row>
    <row r="875" spans="1:7">
      <c r="A875" s="1">
        <v>40714</v>
      </c>
      <c r="B875">
        <v>126.62</v>
      </c>
      <c r="C875">
        <v>127.97</v>
      </c>
      <c r="D875">
        <v>126.58</v>
      </c>
      <c r="E875">
        <v>127.7</v>
      </c>
      <c r="F875">
        <v>159479000</v>
      </c>
      <c r="G875">
        <v>119.39</v>
      </c>
    </row>
    <row r="876" spans="1:7">
      <c r="A876" s="1">
        <v>40715</v>
      </c>
      <c r="B876">
        <v>128.36000000000001</v>
      </c>
      <c r="C876">
        <v>129.69999999999999</v>
      </c>
      <c r="D876">
        <v>127.75</v>
      </c>
      <c r="E876">
        <v>129.44999999999999</v>
      </c>
      <c r="F876">
        <v>193157300</v>
      </c>
      <c r="G876">
        <v>121.03</v>
      </c>
    </row>
    <row r="877" spans="1:7">
      <c r="A877" s="1">
        <v>40716</v>
      </c>
      <c r="B877">
        <v>129.05000000000001</v>
      </c>
      <c r="C877">
        <v>129.81</v>
      </c>
      <c r="D877">
        <v>128.59</v>
      </c>
      <c r="E877">
        <v>128.66999999999999</v>
      </c>
      <c r="F877">
        <v>176703000</v>
      </c>
      <c r="G877">
        <v>120.3</v>
      </c>
    </row>
    <row r="878" spans="1:7">
      <c r="A878" s="1">
        <v>40717</v>
      </c>
      <c r="B878">
        <v>127.16</v>
      </c>
      <c r="C878">
        <v>128.63999999999999</v>
      </c>
      <c r="D878">
        <v>126.19</v>
      </c>
      <c r="E878">
        <v>128.30000000000001</v>
      </c>
      <c r="F878">
        <v>334286500</v>
      </c>
      <c r="G878">
        <v>119.96</v>
      </c>
    </row>
    <row r="879" spans="1:7">
      <c r="A879" s="1">
        <v>40718</v>
      </c>
      <c r="B879">
        <v>128.27000000000001</v>
      </c>
      <c r="C879">
        <v>128.37</v>
      </c>
      <c r="D879">
        <v>126.62</v>
      </c>
      <c r="E879">
        <v>126.81</v>
      </c>
      <c r="F879">
        <v>226129300</v>
      </c>
      <c r="G879">
        <v>118.56</v>
      </c>
    </row>
    <row r="880" spans="1:7">
      <c r="A880" s="1">
        <v>40721</v>
      </c>
      <c r="B880">
        <v>126.89</v>
      </c>
      <c r="C880">
        <v>128.43</v>
      </c>
      <c r="D880">
        <v>126.64</v>
      </c>
      <c r="E880">
        <v>127.94</v>
      </c>
      <c r="F880">
        <v>168904700</v>
      </c>
      <c r="G880">
        <v>119.62</v>
      </c>
    </row>
    <row r="881" spans="1:7">
      <c r="A881" s="1">
        <v>40722</v>
      </c>
      <c r="B881">
        <v>128.44999999999999</v>
      </c>
      <c r="C881">
        <v>129.63</v>
      </c>
      <c r="D881">
        <v>128.27000000000001</v>
      </c>
      <c r="E881">
        <v>129.61000000000001</v>
      </c>
      <c r="F881">
        <v>165556300</v>
      </c>
      <c r="G881">
        <v>121.18</v>
      </c>
    </row>
    <row r="882" spans="1:7">
      <c r="A882" s="1">
        <v>40723</v>
      </c>
      <c r="B882">
        <v>130.19999999999999</v>
      </c>
      <c r="C882">
        <v>130.93</v>
      </c>
      <c r="D882">
        <v>129.63</v>
      </c>
      <c r="E882">
        <v>130.72</v>
      </c>
      <c r="F882">
        <v>244295500</v>
      </c>
      <c r="G882">
        <v>122.22</v>
      </c>
    </row>
    <row r="883" spans="1:7">
      <c r="A883" s="1">
        <v>40724</v>
      </c>
      <c r="B883">
        <v>131.13999999999999</v>
      </c>
      <c r="C883">
        <v>132.18</v>
      </c>
      <c r="D883">
        <v>130.71</v>
      </c>
      <c r="E883">
        <v>131.97</v>
      </c>
      <c r="F883">
        <v>223322700</v>
      </c>
      <c r="G883">
        <v>123.39</v>
      </c>
    </row>
    <row r="884" spans="1:7">
      <c r="A884" s="1">
        <v>40725</v>
      </c>
      <c r="B884">
        <v>132.09</v>
      </c>
      <c r="C884">
        <v>134.1</v>
      </c>
      <c r="D884">
        <v>131.78</v>
      </c>
      <c r="E884">
        <v>133.91999999999999</v>
      </c>
      <c r="F884">
        <v>202385700</v>
      </c>
      <c r="G884">
        <v>125.21</v>
      </c>
    </row>
    <row r="885" spans="1:7">
      <c r="A885" s="1">
        <v>40729</v>
      </c>
      <c r="B885">
        <v>133.78</v>
      </c>
      <c r="C885">
        <v>134.08000000000001</v>
      </c>
      <c r="D885">
        <v>133.38999999999999</v>
      </c>
      <c r="E885">
        <v>133.81</v>
      </c>
      <c r="F885">
        <v>165936000</v>
      </c>
      <c r="G885">
        <v>125.11</v>
      </c>
    </row>
    <row r="886" spans="1:7">
      <c r="A886" s="1">
        <v>40730</v>
      </c>
      <c r="B886">
        <v>133.49</v>
      </c>
      <c r="C886">
        <v>134.13999999999999</v>
      </c>
      <c r="D886">
        <v>133.11000000000001</v>
      </c>
      <c r="E886">
        <v>133.97</v>
      </c>
      <c r="F886">
        <v>143331600</v>
      </c>
      <c r="G886">
        <v>125.26</v>
      </c>
    </row>
    <row r="887" spans="1:7">
      <c r="A887" s="1">
        <v>40731</v>
      </c>
      <c r="B887">
        <v>135.16</v>
      </c>
      <c r="C887">
        <v>135.69999999999999</v>
      </c>
      <c r="D887">
        <v>134.88</v>
      </c>
      <c r="E887">
        <v>135.36000000000001</v>
      </c>
      <c r="F887">
        <v>170464200</v>
      </c>
      <c r="G887">
        <v>126.56</v>
      </c>
    </row>
    <row r="888" spans="1:7">
      <c r="A888" s="1">
        <v>40732</v>
      </c>
      <c r="B888">
        <v>133.83000000000001</v>
      </c>
      <c r="C888">
        <v>135.36000000000001</v>
      </c>
      <c r="D888">
        <v>133.38999999999999</v>
      </c>
      <c r="E888">
        <v>134.4</v>
      </c>
      <c r="F888">
        <v>194100500</v>
      </c>
      <c r="G888">
        <v>125.66</v>
      </c>
    </row>
    <row r="889" spans="1:7">
      <c r="A889" s="1">
        <v>40735</v>
      </c>
      <c r="B889">
        <v>132.75</v>
      </c>
      <c r="C889">
        <v>133.18</v>
      </c>
      <c r="D889">
        <v>131.66</v>
      </c>
      <c r="E889">
        <v>131.97</v>
      </c>
      <c r="F889">
        <v>195918600</v>
      </c>
      <c r="G889">
        <v>123.39</v>
      </c>
    </row>
    <row r="890" spans="1:7">
      <c r="A890" s="1">
        <v>40736</v>
      </c>
      <c r="B890">
        <v>131.69</v>
      </c>
      <c r="C890">
        <v>132.78</v>
      </c>
      <c r="D890">
        <v>131.36000000000001</v>
      </c>
      <c r="E890">
        <v>131.4</v>
      </c>
      <c r="F890">
        <v>214675700</v>
      </c>
      <c r="G890">
        <v>122.85</v>
      </c>
    </row>
    <row r="891" spans="1:7">
      <c r="A891" s="1">
        <v>40737</v>
      </c>
      <c r="B891">
        <v>132.09</v>
      </c>
      <c r="C891">
        <v>133.22</v>
      </c>
      <c r="D891">
        <v>131.52000000000001</v>
      </c>
      <c r="E891">
        <v>131.84</v>
      </c>
      <c r="F891">
        <v>204062600</v>
      </c>
      <c r="G891">
        <v>123.26</v>
      </c>
    </row>
    <row r="892" spans="1:7">
      <c r="A892" s="1">
        <v>40738</v>
      </c>
      <c r="B892">
        <v>132.16999999999999</v>
      </c>
      <c r="C892">
        <v>132.78</v>
      </c>
      <c r="D892">
        <v>130.68</v>
      </c>
      <c r="E892">
        <v>130.93</v>
      </c>
      <c r="F892">
        <v>226111800</v>
      </c>
      <c r="G892">
        <v>122.41</v>
      </c>
    </row>
    <row r="893" spans="1:7">
      <c r="A893" s="1">
        <v>40739</v>
      </c>
      <c r="B893">
        <v>131.66</v>
      </c>
      <c r="C893">
        <v>131.87</v>
      </c>
      <c r="D893">
        <v>130.77000000000001</v>
      </c>
      <c r="E893">
        <v>131.69</v>
      </c>
      <c r="F893">
        <v>220012800</v>
      </c>
      <c r="G893">
        <v>123.12</v>
      </c>
    </row>
    <row r="894" spans="1:7">
      <c r="A894" s="1">
        <v>40742</v>
      </c>
      <c r="B894">
        <v>131.08000000000001</v>
      </c>
      <c r="C894">
        <v>131.28</v>
      </c>
      <c r="D894">
        <v>129.63</v>
      </c>
      <c r="E894">
        <v>130.61000000000001</v>
      </c>
      <c r="F894">
        <v>196872100</v>
      </c>
      <c r="G894">
        <v>122.11</v>
      </c>
    </row>
    <row r="895" spans="1:7">
      <c r="A895" s="1">
        <v>40743</v>
      </c>
      <c r="B895">
        <v>131.34</v>
      </c>
      <c r="C895">
        <v>132.88999999999999</v>
      </c>
      <c r="D895">
        <v>131.31</v>
      </c>
      <c r="E895">
        <v>132.72999999999999</v>
      </c>
      <c r="F895">
        <v>166554900</v>
      </c>
      <c r="G895">
        <v>124.1</v>
      </c>
    </row>
    <row r="896" spans="1:7">
      <c r="A896" s="1">
        <v>40744</v>
      </c>
      <c r="B896">
        <v>133.07</v>
      </c>
      <c r="C896">
        <v>133.15</v>
      </c>
      <c r="D896">
        <v>132.41999999999999</v>
      </c>
      <c r="E896">
        <v>132.65</v>
      </c>
      <c r="F896">
        <v>137145400</v>
      </c>
      <c r="G896">
        <v>124.02</v>
      </c>
    </row>
    <row r="897" spans="1:7">
      <c r="A897" s="1">
        <v>40745</v>
      </c>
      <c r="B897">
        <v>133.4</v>
      </c>
      <c r="C897">
        <v>134.82</v>
      </c>
      <c r="D897">
        <v>132.66999999999999</v>
      </c>
      <c r="E897">
        <v>134.49</v>
      </c>
      <c r="F897">
        <v>245246300</v>
      </c>
      <c r="G897">
        <v>125.74</v>
      </c>
    </row>
    <row r="898" spans="1:7">
      <c r="A898" s="1">
        <v>40746</v>
      </c>
      <c r="B898">
        <v>134.52000000000001</v>
      </c>
      <c r="C898">
        <v>134.72</v>
      </c>
      <c r="D898">
        <v>133.76</v>
      </c>
      <c r="E898">
        <v>134.58000000000001</v>
      </c>
      <c r="F898">
        <v>126019400</v>
      </c>
      <c r="G898">
        <v>125.83</v>
      </c>
    </row>
    <row r="899" spans="1:7">
      <c r="A899" s="1">
        <v>40749</v>
      </c>
      <c r="B899">
        <v>133.30000000000001</v>
      </c>
      <c r="C899">
        <v>134.49</v>
      </c>
      <c r="D899">
        <v>133.16</v>
      </c>
      <c r="E899">
        <v>133.83000000000001</v>
      </c>
      <c r="F899">
        <v>136653800</v>
      </c>
      <c r="G899">
        <v>125.13</v>
      </c>
    </row>
    <row r="900" spans="1:7">
      <c r="A900" s="1">
        <v>40750</v>
      </c>
      <c r="B900">
        <v>133.74</v>
      </c>
      <c r="C900">
        <v>133.96</v>
      </c>
      <c r="D900">
        <v>133.03</v>
      </c>
      <c r="E900">
        <v>133.33000000000001</v>
      </c>
      <c r="F900">
        <v>131278200</v>
      </c>
      <c r="G900">
        <v>124.66</v>
      </c>
    </row>
    <row r="901" spans="1:7">
      <c r="A901" s="1">
        <v>40751</v>
      </c>
      <c r="B901">
        <v>132.59</v>
      </c>
      <c r="C901">
        <v>132.63</v>
      </c>
      <c r="D901">
        <v>130.43</v>
      </c>
      <c r="E901">
        <v>130.6</v>
      </c>
      <c r="F901">
        <v>249020100</v>
      </c>
      <c r="G901">
        <v>122.11</v>
      </c>
    </row>
    <row r="902" spans="1:7">
      <c r="A902" s="1">
        <v>40752</v>
      </c>
      <c r="B902">
        <v>130.6</v>
      </c>
      <c r="C902">
        <v>131.77000000000001</v>
      </c>
      <c r="D902">
        <v>130.01</v>
      </c>
      <c r="E902">
        <v>130.22</v>
      </c>
      <c r="F902">
        <v>207939900</v>
      </c>
      <c r="G902">
        <v>121.75</v>
      </c>
    </row>
    <row r="903" spans="1:7">
      <c r="A903" s="1">
        <v>40753</v>
      </c>
      <c r="B903">
        <v>128.91</v>
      </c>
      <c r="C903">
        <v>130.55000000000001</v>
      </c>
      <c r="D903">
        <v>127.97</v>
      </c>
      <c r="E903">
        <v>129.33000000000001</v>
      </c>
      <c r="F903">
        <v>307038400</v>
      </c>
      <c r="G903">
        <v>120.92</v>
      </c>
    </row>
    <row r="904" spans="1:7">
      <c r="A904" s="1">
        <v>40756</v>
      </c>
      <c r="B904">
        <v>130.84</v>
      </c>
      <c r="C904">
        <v>130.96</v>
      </c>
      <c r="D904">
        <v>127.53</v>
      </c>
      <c r="E904">
        <v>128.78</v>
      </c>
      <c r="F904">
        <v>325790900</v>
      </c>
      <c r="G904">
        <v>120.4</v>
      </c>
    </row>
    <row r="905" spans="1:7">
      <c r="A905" s="1">
        <v>40757</v>
      </c>
      <c r="B905">
        <v>127.81</v>
      </c>
      <c r="C905">
        <v>128.5</v>
      </c>
      <c r="D905">
        <v>125.49</v>
      </c>
      <c r="E905">
        <v>125.49</v>
      </c>
      <c r="F905">
        <v>346653800</v>
      </c>
      <c r="G905">
        <v>117.33</v>
      </c>
    </row>
    <row r="906" spans="1:7">
      <c r="A906" s="1">
        <v>40758</v>
      </c>
      <c r="B906">
        <v>125.66</v>
      </c>
      <c r="C906">
        <v>126.31</v>
      </c>
      <c r="D906">
        <v>123.53</v>
      </c>
      <c r="E906">
        <v>126.17</v>
      </c>
      <c r="F906">
        <v>370830800</v>
      </c>
      <c r="G906">
        <v>117.96</v>
      </c>
    </row>
    <row r="907" spans="1:7">
      <c r="A907" s="1">
        <v>40759</v>
      </c>
      <c r="B907">
        <v>124.42</v>
      </c>
      <c r="C907">
        <v>124.62</v>
      </c>
      <c r="D907">
        <v>120.06</v>
      </c>
      <c r="E907">
        <v>120.26</v>
      </c>
      <c r="F907">
        <v>520721800</v>
      </c>
      <c r="G907">
        <v>112.44</v>
      </c>
    </row>
    <row r="908" spans="1:7">
      <c r="A908" s="1">
        <v>40760</v>
      </c>
      <c r="B908">
        <v>121.76</v>
      </c>
      <c r="C908">
        <v>122.07</v>
      </c>
      <c r="D908">
        <v>116.86</v>
      </c>
      <c r="E908">
        <v>120.08</v>
      </c>
      <c r="F908">
        <v>655619200</v>
      </c>
      <c r="G908">
        <v>112.27</v>
      </c>
    </row>
    <row r="909" spans="1:7">
      <c r="A909" s="1">
        <v>40763</v>
      </c>
      <c r="B909">
        <v>116.91</v>
      </c>
      <c r="C909">
        <v>120.12</v>
      </c>
      <c r="D909">
        <v>112.02</v>
      </c>
      <c r="E909">
        <v>112.26</v>
      </c>
      <c r="F909">
        <v>702263900</v>
      </c>
      <c r="G909">
        <v>104.96</v>
      </c>
    </row>
    <row r="910" spans="1:7">
      <c r="A910" s="1">
        <v>40764</v>
      </c>
      <c r="B910">
        <v>114.07</v>
      </c>
      <c r="C910">
        <v>117.64</v>
      </c>
      <c r="D910">
        <v>110.27</v>
      </c>
      <c r="E910">
        <v>117.48</v>
      </c>
      <c r="F910">
        <v>717828700</v>
      </c>
      <c r="G910">
        <v>109.84</v>
      </c>
    </row>
    <row r="911" spans="1:7">
      <c r="A911" s="1">
        <v>40765</v>
      </c>
      <c r="B911">
        <v>115.26</v>
      </c>
      <c r="C911">
        <v>116.28</v>
      </c>
      <c r="D911">
        <v>111.95</v>
      </c>
      <c r="E911">
        <v>112.29</v>
      </c>
      <c r="F911">
        <v>662607400</v>
      </c>
      <c r="G911">
        <v>104.99</v>
      </c>
    </row>
    <row r="912" spans="1:7">
      <c r="A912" s="1">
        <v>40766</v>
      </c>
      <c r="B912">
        <v>113.26</v>
      </c>
      <c r="C912">
        <v>118.92</v>
      </c>
      <c r="D912">
        <v>112.32</v>
      </c>
      <c r="E912">
        <v>117.33</v>
      </c>
      <c r="F912">
        <v>487979700</v>
      </c>
      <c r="G912">
        <v>109.7</v>
      </c>
    </row>
    <row r="913" spans="1:7">
      <c r="A913" s="1">
        <v>40767</v>
      </c>
      <c r="B913">
        <v>118.4</v>
      </c>
      <c r="C913">
        <v>119.21</v>
      </c>
      <c r="D913">
        <v>117.28</v>
      </c>
      <c r="E913">
        <v>118.12</v>
      </c>
      <c r="F913">
        <v>313731600</v>
      </c>
      <c r="G913">
        <v>110.44</v>
      </c>
    </row>
    <row r="914" spans="1:7">
      <c r="A914" s="1">
        <v>40770</v>
      </c>
      <c r="B914">
        <v>119.19</v>
      </c>
      <c r="C914">
        <v>120.74</v>
      </c>
      <c r="D914">
        <v>119</v>
      </c>
      <c r="E914">
        <v>120.62</v>
      </c>
      <c r="F914">
        <v>258810600</v>
      </c>
      <c r="G914">
        <v>112.77</v>
      </c>
    </row>
    <row r="915" spans="1:7">
      <c r="A915" s="1">
        <v>40771</v>
      </c>
      <c r="B915">
        <v>119.47</v>
      </c>
      <c r="C915">
        <v>120.69</v>
      </c>
      <c r="D915">
        <v>118.31</v>
      </c>
      <c r="E915">
        <v>119.59</v>
      </c>
      <c r="F915">
        <v>294095200</v>
      </c>
      <c r="G915">
        <v>111.81</v>
      </c>
    </row>
    <row r="916" spans="1:7">
      <c r="A916" s="1">
        <v>40772</v>
      </c>
      <c r="B916">
        <v>120.25</v>
      </c>
      <c r="C916">
        <v>121.2</v>
      </c>
      <c r="D916">
        <v>118.72</v>
      </c>
      <c r="E916">
        <v>119.67</v>
      </c>
      <c r="F916">
        <v>238201100</v>
      </c>
      <c r="G916">
        <v>111.89</v>
      </c>
    </row>
    <row r="917" spans="1:7">
      <c r="A917" s="1">
        <v>40773</v>
      </c>
      <c r="B917">
        <v>116.5</v>
      </c>
      <c r="C917">
        <v>119.71</v>
      </c>
      <c r="D917">
        <v>113.39</v>
      </c>
      <c r="E917">
        <v>114.51</v>
      </c>
      <c r="F917">
        <v>512956300</v>
      </c>
      <c r="G917">
        <v>107.06</v>
      </c>
    </row>
    <row r="918" spans="1:7">
      <c r="A918" s="1">
        <v>40774</v>
      </c>
      <c r="B918">
        <v>112.96</v>
      </c>
      <c r="C918">
        <v>115.88</v>
      </c>
      <c r="D918">
        <v>112.5</v>
      </c>
      <c r="E918">
        <v>112.64</v>
      </c>
      <c r="F918">
        <v>428281300</v>
      </c>
      <c r="G918">
        <v>105.31</v>
      </c>
    </row>
    <row r="919" spans="1:7">
      <c r="A919" s="1">
        <v>40777</v>
      </c>
      <c r="B919">
        <v>115.17</v>
      </c>
      <c r="C919">
        <v>115.23</v>
      </c>
      <c r="D919">
        <v>112.41</v>
      </c>
      <c r="E919">
        <v>112.73</v>
      </c>
      <c r="F919">
        <v>275090600</v>
      </c>
      <c r="G919">
        <v>105.4</v>
      </c>
    </row>
    <row r="920" spans="1:7">
      <c r="A920" s="1">
        <v>40778</v>
      </c>
      <c r="B920">
        <v>113.15</v>
      </c>
      <c r="C920">
        <v>116.57</v>
      </c>
      <c r="D920">
        <v>112.58</v>
      </c>
      <c r="E920">
        <v>116.44</v>
      </c>
      <c r="F920">
        <v>331136600</v>
      </c>
      <c r="G920">
        <v>108.87</v>
      </c>
    </row>
    <row r="921" spans="1:7">
      <c r="A921" s="1">
        <v>40779</v>
      </c>
      <c r="B921">
        <v>116.19</v>
      </c>
      <c r="C921">
        <v>118.24</v>
      </c>
      <c r="D921">
        <v>115.92</v>
      </c>
      <c r="E921">
        <v>118.08</v>
      </c>
      <c r="F921">
        <v>246869700</v>
      </c>
      <c r="G921">
        <v>110.4</v>
      </c>
    </row>
    <row r="922" spans="1:7">
      <c r="A922" s="1">
        <v>40780</v>
      </c>
      <c r="B922">
        <v>118.73</v>
      </c>
      <c r="C922">
        <v>119.4</v>
      </c>
      <c r="D922">
        <v>115.87</v>
      </c>
      <c r="E922">
        <v>116.28</v>
      </c>
      <c r="F922">
        <v>312365400</v>
      </c>
      <c r="G922">
        <v>108.72</v>
      </c>
    </row>
    <row r="923" spans="1:7">
      <c r="A923" s="1">
        <v>40781</v>
      </c>
      <c r="B923">
        <v>115.69</v>
      </c>
      <c r="C923">
        <v>118.51</v>
      </c>
      <c r="D923">
        <v>113.85</v>
      </c>
      <c r="E923">
        <v>117.97</v>
      </c>
      <c r="F923">
        <v>314495900</v>
      </c>
      <c r="G923">
        <v>110.3</v>
      </c>
    </row>
    <row r="924" spans="1:7">
      <c r="A924" s="1">
        <v>40784</v>
      </c>
      <c r="B924">
        <v>119.56</v>
      </c>
      <c r="C924">
        <v>121.43</v>
      </c>
      <c r="D924">
        <v>118.06</v>
      </c>
      <c r="E924">
        <v>121.36</v>
      </c>
      <c r="F924">
        <v>190977200</v>
      </c>
      <c r="G924">
        <v>113.47</v>
      </c>
    </row>
    <row r="925" spans="1:7">
      <c r="A925" s="1">
        <v>40785</v>
      </c>
      <c r="B925">
        <v>120.83</v>
      </c>
      <c r="C925">
        <v>122.43</v>
      </c>
      <c r="D925">
        <v>119.26</v>
      </c>
      <c r="E925">
        <v>121.68</v>
      </c>
      <c r="F925">
        <v>241315700</v>
      </c>
      <c r="G925">
        <v>113.77</v>
      </c>
    </row>
    <row r="926" spans="1:7">
      <c r="A926" s="1">
        <v>40786</v>
      </c>
      <c r="B926">
        <v>122.46</v>
      </c>
      <c r="C926">
        <v>123.51</v>
      </c>
      <c r="D926">
        <v>121.3</v>
      </c>
      <c r="E926">
        <v>122.22</v>
      </c>
      <c r="F926">
        <v>301828400</v>
      </c>
      <c r="G926">
        <v>114.27</v>
      </c>
    </row>
    <row r="927" spans="1:7">
      <c r="A927" s="1">
        <v>40787</v>
      </c>
      <c r="B927">
        <v>122.29</v>
      </c>
      <c r="C927">
        <v>123.4</v>
      </c>
      <c r="D927">
        <v>120.78</v>
      </c>
      <c r="E927">
        <v>120.94</v>
      </c>
      <c r="F927">
        <v>254585900</v>
      </c>
      <c r="G927">
        <v>113.07</v>
      </c>
    </row>
    <row r="928" spans="1:7">
      <c r="A928" s="1">
        <v>40788</v>
      </c>
      <c r="B928">
        <v>118.42</v>
      </c>
      <c r="C928">
        <v>120.87</v>
      </c>
      <c r="D928">
        <v>117.43</v>
      </c>
      <c r="E928">
        <v>117.85</v>
      </c>
      <c r="F928">
        <v>255517200</v>
      </c>
      <c r="G928">
        <v>110.18</v>
      </c>
    </row>
    <row r="929" spans="1:7">
      <c r="A929" s="1">
        <v>40792</v>
      </c>
      <c r="B929">
        <v>114.39</v>
      </c>
      <c r="C929">
        <v>117.16</v>
      </c>
      <c r="D929">
        <v>114.38</v>
      </c>
      <c r="E929">
        <v>116.99</v>
      </c>
      <c r="F929">
        <v>285130500</v>
      </c>
      <c r="G929">
        <v>109.38</v>
      </c>
    </row>
    <row r="930" spans="1:7">
      <c r="A930" s="1">
        <v>40793</v>
      </c>
      <c r="B930">
        <v>118.76</v>
      </c>
      <c r="C930">
        <v>120.34</v>
      </c>
      <c r="D930">
        <v>118.36</v>
      </c>
      <c r="E930">
        <v>120.29</v>
      </c>
      <c r="F930">
        <v>209803200</v>
      </c>
      <c r="G930">
        <v>112.47</v>
      </c>
    </row>
    <row r="931" spans="1:7">
      <c r="A931" s="1">
        <v>40794</v>
      </c>
      <c r="B931">
        <v>119.57</v>
      </c>
      <c r="C931">
        <v>120.94</v>
      </c>
      <c r="D931">
        <v>118.77</v>
      </c>
      <c r="E931">
        <v>119.04</v>
      </c>
      <c r="F931">
        <v>250568200</v>
      </c>
      <c r="G931">
        <v>111.3</v>
      </c>
    </row>
    <row r="932" spans="1:7">
      <c r="A932" s="1">
        <v>40795</v>
      </c>
      <c r="B932">
        <v>117.68</v>
      </c>
      <c r="C932">
        <v>119.06</v>
      </c>
      <c r="D932">
        <v>115.28</v>
      </c>
      <c r="E932">
        <v>115.92</v>
      </c>
      <c r="F932">
        <v>380195100</v>
      </c>
      <c r="G932">
        <v>108.38</v>
      </c>
    </row>
    <row r="933" spans="1:7">
      <c r="A933" s="1">
        <v>40798</v>
      </c>
      <c r="B933">
        <v>114.47</v>
      </c>
      <c r="C933">
        <v>116.76</v>
      </c>
      <c r="D933">
        <v>114.05</v>
      </c>
      <c r="E933">
        <v>116.67</v>
      </c>
      <c r="F933">
        <v>305793500</v>
      </c>
      <c r="G933">
        <v>109.08</v>
      </c>
    </row>
    <row r="934" spans="1:7">
      <c r="A934" s="1">
        <v>40799</v>
      </c>
      <c r="B934">
        <v>117.05</v>
      </c>
      <c r="C934">
        <v>118.18</v>
      </c>
      <c r="D934">
        <v>116.22</v>
      </c>
      <c r="E934">
        <v>117.74</v>
      </c>
      <c r="F934">
        <v>272514700</v>
      </c>
      <c r="G934">
        <v>110.08</v>
      </c>
    </row>
    <row r="935" spans="1:7">
      <c r="A935" s="1">
        <v>40800</v>
      </c>
      <c r="B935">
        <v>118.34</v>
      </c>
      <c r="C935">
        <v>120.8</v>
      </c>
      <c r="D935">
        <v>116.72</v>
      </c>
      <c r="E935">
        <v>119.37</v>
      </c>
      <c r="F935">
        <v>319389500</v>
      </c>
      <c r="G935">
        <v>111.61</v>
      </c>
    </row>
    <row r="936" spans="1:7">
      <c r="A936" s="1">
        <v>40801</v>
      </c>
      <c r="B936">
        <v>120.65</v>
      </c>
      <c r="C936">
        <v>121.47</v>
      </c>
      <c r="D936">
        <v>119.4</v>
      </c>
      <c r="E936">
        <v>121.43</v>
      </c>
      <c r="F936">
        <v>326777200</v>
      </c>
      <c r="G936">
        <v>113.53</v>
      </c>
    </row>
    <row r="937" spans="1:7">
      <c r="A937" s="1">
        <v>40802</v>
      </c>
      <c r="B937">
        <v>121.29</v>
      </c>
      <c r="C937">
        <v>121.97</v>
      </c>
      <c r="D937">
        <v>120.32</v>
      </c>
      <c r="E937">
        <v>121.52</v>
      </c>
      <c r="F937">
        <v>284528300</v>
      </c>
      <c r="G937">
        <v>114.2</v>
      </c>
    </row>
    <row r="938" spans="1:7">
      <c r="A938" s="1">
        <v>40805</v>
      </c>
      <c r="B938">
        <v>119.53</v>
      </c>
      <c r="C938">
        <v>120.93</v>
      </c>
      <c r="D938">
        <v>118.72</v>
      </c>
      <c r="E938">
        <v>120.31</v>
      </c>
      <c r="F938">
        <v>241517000</v>
      </c>
      <c r="G938">
        <v>113.07</v>
      </c>
    </row>
    <row r="939" spans="1:7">
      <c r="A939" s="1">
        <v>40806</v>
      </c>
      <c r="B939">
        <v>120.82</v>
      </c>
      <c r="C939">
        <v>121.99</v>
      </c>
      <c r="D939">
        <v>120.01</v>
      </c>
      <c r="E939">
        <v>120.17</v>
      </c>
      <c r="F939">
        <v>218932200</v>
      </c>
      <c r="G939">
        <v>112.94</v>
      </c>
    </row>
    <row r="940" spans="1:7">
      <c r="A940" s="1">
        <v>40807</v>
      </c>
      <c r="B940">
        <v>120.23</v>
      </c>
      <c r="C940">
        <v>120.6</v>
      </c>
      <c r="D940">
        <v>116.44</v>
      </c>
      <c r="E940">
        <v>116.63</v>
      </c>
      <c r="F940">
        <v>316251300</v>
      </c>
      <c r="G940">
        <v>109.61</v>
      </c>
    </row>
    <row r="941" spans="1:7">
      <c r="A941" s="1">
        <v>40808</v>
      </c>
      <c r="B941">
        <v>113.25</v>
      </c>
      <c r="C941">
        <v>114.21</v>
      </c>
      <c r="D941">
        <v>111.3</v>
      </c>
      <c r="E941">
        <v>112.86</v>
      </c>
      <c r="F941">
        <v>513911300</v>
      </c>
      <c r="G941">
        <v>106.07</v>
      </c>
    </row>
    <row r="942" spans="1:7">
      <c r="A942" s="1">
        <v>40809</v>
      </c>
      <c r="B942">
        <v>112.11</v>
      </c>
      <c r="C942">
        <v>114.16</v>
      </c>
      <c r="D942">
        <v>112.02</v>
      </c>
      <c r="E942">
        <v>113.54</v>
      </c>
      <c r="F942">
        <v>307242500</v>
      </c>
      <c r="G942">
        <v>106.7</v>
      </c>
    </row>
    <row r="943" spans="1:7">
      <c r="A943" s="1">
        <v>40812</v>
      </c>
      <c r="B943">
        <v>114.61</v>
      </c>
      <c r="C943">
        <v>116.4</v>
      </c>
      <c r="D943">
        <v>112.98</v>
      </c>
      <c r="E943">
        <v>116.24</v>
      </c>
      <c r="F943">
        <v>260673700</v>
      </c>
      <c r="G943">
        <v>109.24</v>
      </c>
    </row>
    <row r="944" spans="1:7">
      <c r="A944" s="1">
        <v>40813</v>
      </c>
      <c r="B944">
        <v>118.53</v>
      </c>
      <c r="C944">
        <v>119.56</v>
      </c>
      <c r="D944">
        <v>116.84</v>
      </c>
      <c r="E944">
        <v>117.54</v>
      </c>
      <c r="F944">
        <v>311753900</v>
      </c>
      <c r="G944">
        <v>110.46</v>
      </c>
    </row>
    <row r="945" spans="1:7">
      <c r="A945" s="1">
        <v>40814</v>
      </c>
      <c r="B945">
        <v>117.78</v>
      </c>
      <c r="C945">
        <v>118.49</v>
      </c>
      <c r="D945">
        <v>114.97</v>
      </c>
      <c r="E945">
        <v>115.14</v>
      </c>
      <c r="F945">
        <v>286696800</v>
      </c>
      <c r="G945">
        <v>108.21</v>
      </c>
    </row>
    <row r="946" spans="1:7">
      <c r="A946" s="1">
        <v>40815</v>
      </c>
      <c r="B946">
        <v>117.05</v>
      </c>
      <c r="C946">
        <v>117.63</v>
      </c>
      <c r="D946">
        <v>113.93</v>
      </c>
      <c r="E946">
        <v>116.05</v>
      </c>
      <c r="F946">
        <v>298108900</v>
      </c>
      <c r="G946">
        <v>109.06</v>
      </c>
    </row>
    <row r="947" spans="1:7">
      <c r="A947" s="1">
        <v>40816</v>
      </c>
      <c r="B947">
        <v>114.45</v>
      </c>
      <c r="C947">
        <v>115.45</v>
      </c>
      <c r="D947">
        <v>113.07</v>
      </c>
      <c r="E947">
        <v>113.15</v>
      </c>
      <c r="F947">
        <v>288392300</v>
      </c>
      <c r="G947">
        <v>106.34</v>
      </c>
    </row>
    <row r="948" spans="1:7">
      <c r="A948" s="1">
        <v>40819</v>
      </c>
      <c r="B948">
        <v>112.49</v>
      </c>
      <c r="C948">
        <v>113.95</v>
      </c>
      <c r="D948">
        <v>109.81</v>
      </c>
      <c r="E948">
        <v>109.93</v>
      </c>
      <c r="F948">
        <v>365136800</v>
      </c>
      <c r="G948">
        <v>103.31</v>
      </c>
    </row>
    <row r="949" spans="1:7">
      <c r="A949" s="1">
        <v>40820</v>
      </c>
      <c r="B949">
        <v>108.35</v>
      </c>
      <c r="C949">
        <v>112.58</v>
      </c>
      <c r="D949">
        <v>107.43</v>
      </c>
      <c r="E949">
        <v>112.34</v>
      </c>
      <c r="F949">
        <v>459177500</v>
      </c>
      <c r="G949">
        <v>105.58</v>
      </c>
    </row>
    <row r="950" spans="1:7">
      <c r="A950" s="1">
        <v>40821</v>
      </c>
      <c r="B950">
        <v>112.62</v>
      </c>
      <c r="C950">
        <v>114.72</v>
      </c>
      <c r="D950">
        <v>111.58</v>
      </c>
      <c r="E950">
        <v>114.42</v>
      </c>
      <c r="F950">
        <v>284108000</v>
      </c>
      <c r="G950">
        <v>107.53</v>
      </c>
    </row>
    <row r="951" spans="1:7">
      <c r="A951" s="1">
        <v>40822</v>
      </c>
      <c r="B951">
        <v>114.36</v>
      </c>
      <c r="C951">
        <v>116.66</v>
      </c>
      <c r="D951">
        <v>113.51</v>
      </c>
      <c r="E951">
        <v>116.49</v>
      </c>
      <c r="F951">
        <v>257800800</v>
      </c>
      <c r="G951">
        <v>109.48</v>
      </c>
    </row>
    <row r="952" spans="1:7">
      <c r="A952" s="1">
        <v>40823</v>
      </c>
      <c r="B952">
        <v>117.17</v>
      </c>
      <c r="C952">
        <v>117.25</v>
      </c>
      <c r="D952">
        <v>115.06</v>
      </c>
      <c r="E952">
        <v>115.71</v>
      </c>
      <c r="F952">
        <v>312657900</v>
      </c>
      <c r="G952">
        <v>108.74</v>
      </c>
    </row>
    <row r="953" spans="1:7">
      <c r="A953" s="1">
        <v>40826</v>
      </c>
      <c r="B953">
        <v>117.68</v>
      </c>
      <c r="C953">
        <v>119.63</v>
      </c>
      <c r="D953">
        <v>117.67</v>
      </c>
      <c r="E953">
        <v>119.58</v>
      </c>
      <c r="F953">
        <v>230666300</v>
      </c>
      <c r="G953">
        <v>112.38</v>
      </c>
    </row>
    <row r="954" spans="1:7">
      <c r="A954" s="1">
        <v>40827</v>
      </c>
      <c r="B954">
        <v>118.87</v>
      </c>
      <c r="C954">
        <v>120.04</v>
      </c>
      <c r="D954">
        <v>118.75</v>
      </c>
      <c r="E954">
        <v>119.7</v>
      </c>
      <c r="F954">
        <v>209088000</v>
      </c>
      <c r="G954">
        <v>112.49</v>
      </c>
    </row>
    <row r="955" spans="1:7">
      <c r="A955" s="1">
        <v>40828</v>
      </c>
      <c r="B955">
        <v>120.6</v>
      </c>
      <c r="C955">
        <v>122.14</v>
      </c>
      <c r="D955">
        <v>120.33</v>
      </c>
      <c r="E955">
        <v>120.75</v>
      </c>
      <c r="F955">
        <v>281544900</v>
      </c>
      <c r="G955">
        <v>113.48</v>
      </c>
    </row>
    <row r="956" spans="1:7">
      <c r="A956" s="1">
        <v>40829</v>
      </c>
      <c r="B956">
        <v>120.04</v>
      </c>
      <c r="C956">
        <v>120.87</v>
      </c>
      <c r="D956">
        <v>119.12</v>
      </c>
      <c r="E956">
        <v>120.51</v>
      </c>
      <c r="F956">
        <v>212538800</v>
      </c>
      <c r="G956">
        <v>113.25</v>
      </c>
    </row>
    <row r="957" spans="1:7">
      <c r="A957" s="1">
        <v>40830</v>
      </c>
      <c r="B957">
        <v>121.91</v>
      </c>
      <c r="C957">
        <v>122.6</v>
      </c>
      <c r="D957">
        <v>121.23</v>
      </c>
      <c r="E957">
        <v>122.57</v>
      </c>
      <c r="F957">
        <v>211397600</v>
      </c>
      <c r="G957">
        <v>115.19</v>
      </c>
    </row>
    <row r="958" spans="1:7">
      <c r="A958" s="1">
        <v>40833</v>
      </c>
      <c r="B958">
        <v>121.99</v>
      </c>
      <c r="C958">
        <v>122.55</v>
      </c>
      <c r="D958">
        <v>119.93</v>
      </c>
      <c r="E958">
        <v>120.23</v>
      </c>
      <c r="F958">
        <v>202311600</v>
      </c>
      <c r="G958">
        <v>112.99</v>
      </c>
    </row>
    <row r="959" spans="1:7">
      <c r="A959" s="1">
        <v>40834</v>
      </c>
      <c r="B959">
        <v>120.14</v>
      </c>
      <c r="C959">
        <v>123.5</v>
      </c>
      <c r="D959">
        <v>119.2</v>
      </c>
      <c r="E959">
        <v>122.58</v>
      </c>
      <c r="F959">
        <v>318857900</v>
      </c>
      <c r="G959">
        <v>115.2</v>
      </c>
    </row>
    <row r="960" spans="1:7">
      <c r="A960" s="1">
        <v>40835</v>
      </c>
      <c r="B960">
        <v>122.38</v>
      </c>
      <c r="C960">
        <v>123.08</v>
      </c>
      <c r="D960">
        <v>120.71</v>
      </c>
      <c r="E960">
        <v>121.13</v>
      </c>
      <c r="F960">
        <v>226601300</v>
      </c>
      <c r="G960">
        <v>113.84</v>
      </c>
    </row>
    <row r="961" spans="1:7">
      <c r="A961" s="1">
        <v>40836</v>
      </c>
      <c r="B961">
        <v>121.43</v>
      </c>
      <c r="C961">
        <v>122.1</v>
      </c>
      <c r="D961">
        <v>119.82</v>
      </c>
      <c r="E961">
        <v>121.66</v>
      </c>
      <c r="F961">
        <v>262075600</v>
      </c>
      <c r="G961">
        <v>114.34</v>
      </c>
    </row>
    <row r="962" spans="1:7">
      <c r="A962" s="1">
        <v>40837</v>
      </c>
      <c r="B962">
        <v>123.09</v>
      </c>
      <c r="C962">
        <v>124.12</v>
      </c>
      <c r="D962">
        <v>122.72</v>
      </c>
      <c r="E962">
        <v>123.97</v>
      </c>
      <c r="F962">
        <v>278999400</v>
      </c>
      <c r="G962">
        <v>116.51</v>
      </c>
    </row>
    <row r="963" spans="1:7">
      <c r="A963" s="1">
        <v>40840</v>
      </c>
      <c r="B963">
        <v>124.17</v>
      </c>
      <c r="C963">
        <v>125.8</v>
      </c>
      <c r="D963">
        <v>124.06</v>
      </c>
      <c r="E963">
        <v>125.49</v>
      </c>
      <c r="F963">
        <v>203215600</v>
      </c>
      <c r="G963">
        <v>117.93</v>
      </c>
    </row>
    <row r="964" spans="1:7">
      <c r="A964" s="1">
        <v>40841</v>
      </c>
      <c r="B964">
        <v>124.89</v>
      </c>
      <c r="C964">
        <v>124.95</v>
      </c>
      <c r="D964">
        <v>122.78</v>
      </c>
      <c r="E964">
        <v>123.05</v>
      </c>
      <c r="F964">
        <v>268596800</v>
      </c>
      <c r="G964">
        <v>115.64</v>
      </c>
    </row>
    <row r="965" spans="1:7">
      <c r="A965" s="1">
        <v>40842</v>
      </c>
      <c r="B965">
        <v>124.35</v>
      </c>
      <c r="C965">
        <v>124.77</v>
      </c>
      <c r="D965">
        <v>122.21</v>
      </c>
      <c r="E965">
        <v>124.3</v>
      </c>
      <c r="F965">
        <v>289053800</v>
      </c>
      <c r="G965">
        <v>116.82</v>
      </c>
    </row>
    <row r="966" spans="1:7">
      <c r="A966" s="1">
        <v>40843</v>
      </c>
      <c r="B966">
        <v>127.63</v>
      </c>
      <c r="C966">
        <v>129.41999999999999</v>
      </c>
      <c r="D966">
        <v>126.61</v>
      </c>
      <c r="E966">
        <v>128.63</v>
      </c>
      <c r="F966">
        <v>393220200</v>
      </c>
      <c r="G966">
        <v>120.89</v>
      </c>
    </row>
    <row r="967" spans="1:7">
      <c r="A967" s="1">
        <v>40844</v>
      </c>
      <c r="B967">
        <v>128</v>
      </c>
      <c r="C967">
        <v>128.85</v>
      </c>
      <c r="D967">
        <v>127.8</v>
      </c>
      <c r="E967">
        <v>128.6</v>
      </c>
      <c r="F967">
        <v>225906500</v>
      </c>
      <c r="G967">
        <v>120.86</v>
      </c>
    </row>
    <row r="968" spans="1:7">
      <c r="A968" s="1">
        <v>40847</v>
      </c>
      <c r="B968">
        <v>127.16</v>
      </c>
      <c r="C968">
        <v>128.62</v>
      </c>
      <c r="D968">
        <v>125.32</v>
      </c>
      <c r="E968">
        <v>125.5</v>
      </c>
      <c r="F968">
        <v>228146700</v>
      </c>
      <c r="G968">
        <v>117.94</v>
      </c>
    </row>
    <row r="969" spans="1:7">
      <c r="A969" s="1">
        <v>40848</v>
      </c>
      <c r="B969">
        <v>122.03</v>
      </c>
      <c r="C969">
        <v>123.51</v>
      </c>
      <c r="D969">
        <v>121.52</v>
      </c>
      <c r="E969">
        <v>122</v>
      </c>
      <c r="F969">
        <v>416565800</v>
      </c>
      <c r="G969">
        <v>114.65</v>
      </c>
    </row>
    <row r="970" spans="1:7">
      <c r="A970" s="1">
        <v>40849</v>
      </c>
      <c r="B970">
        <v>123.83</v>
      </c>
      <c r="C970">
        <v>124.4</v>
      </c>
      <c r="D970">
        <v>122.79</v>
      </c>
      <c r="E970">
        <v>123.99</v>
      </c>
      <c r="F970">
        <v>244717600</v>
      </c>
      <c r="G970">
        <v>116.53</v>
      </c>
    </row>
    <row r="971" spans="1:7">
      <c r="A971" s="1">
        <v>40850</v>
      </c>
      <c r="B971">
        <v>125.27</v>
      </c>
      <c r="C971">
        <v>126.5</v>
      </c>
      <c r="D971">
        <v>123.6</v>
      </c>
      <c r="E971">
        <v>126.25</v>
      </c>
      <c r="F971">
        <v>291174800</v>
      </c>
      <c r="G971">
        <v>118.65</v>
      </c>
    </row>
    <row r="972" spans="1:7">
      <c r="A972" s="1">
        <v>40851</v>
      </c>
      <c r="B972">
        <v>125.23</v>
      </c>
      <c r="C972">
        <v>125.7</v>
      </c>
      <c r="D972">
        <v>124.01</v>
      </c>
      <c r="E972">
        <v>125.48</v>
      </c>
      <c r="F972">
        <v>249401600</v>
      </c>
      <c r="G972">
        <v>117.93</v>
      </c>
    </row>
    <row r="973" spans="1:7">
      <c r="A973" s="1">
        <v>40854</v>
      </c>
      <c r="B973">
        <v>125.39</v>
      </c>
      <c r="C973">
        <v>126.39</v>
      </c>
      <c r="D973">
        <v>124.2</v>
      </c>
      <c r="E973">
        <v>126.26</v>
      </c>
      <c r="F973">
        <v>196617200</v>
      </c>
      <c r="G973">
        <v>118.66</v>
      </c>
    </row>
    <row r="974" spans="1:7">
      <c r="A974" s="1">
        <v>40855</v>
      </c>
      <c r="B974">
        <v>126.92</v>
      </c>
      <c r="C974">
        <v>128.02000000000001</v>
      </c>
      <c r="D974">
        <v>125.71</v>
      </c>
      <c r="E974">
        <v>127.88</v>
      </c>
      <c r="F974">
        <v>224426300</v>
      </c>
      <c r="G974">
        <v>120.18</v>
      </c>
    </row>
    <row r="975" spans="1:7">
      <c r="A975" s="1">
        <v>40856</v>
      </c>
      <c r="B975">
        <v>124.89</v>
      </c>
      <c r="C975">
        <v>125.8</v>
      </c>
      <c r="D975">
        <v>122.86</v>
      </c>
      <c r="E975">
        <v>123.16</v>
      </c>
      <c r="F975">
        <v>337982000</v>
      </c>
      <c r="G975">
        <v>115.75</v>
      </c>
    </row>
    <row r="976" spans="1:7">
      <c r="A976" s="1">
        <v>40857</v>
      </c>
      <c r="B976">
        <v>124.79</v>
      </c>
      <c r="C976">
        <v>124.94</v>
      </c>
      <c r="D976">
        <v>123.02</v>
      </c>
      <c r="E976">
        <v>124.32</v>
      </c>
      <c r="F976">
        <v>231866500</v>
      </c>
      <c r="G976">
        <v>116.84</v>
      </c>
    </row>
    <row r="977" spans="1:7">
      <c r="A977" s="1">
        <v>40858</v>
      </c>
      <c r="B977">
        <v>125.83</v>
      </c>
      <c r="C977">
        <v>126.99</v>
      </c>
      <c r="D977">
        <v>125.79</v>
      </c>
      <c r="E977">
        <v>126.66</v>
      </c>
      <c r="F977">
        <v>189924400</v>
      </c>
      <c r="G977">
        <v>119.03</v>
      </c>
    </row>
    <row r="978" spans="1:7">
      <c r="A978" s="1">
        <v>40861</v>
      </c>
      <c r="B978">
        <v>126.19</v>
      </c>
      <c r="C978">
        <v>127.45</v>
      </c>
      <c r="D978">
        <v>124.92</v>
      </c>
      <c r="E978">
        <v>125.46</v>
      </c>
      <c r="F978">
        <v>159258300</v>
      </c>
      <c r="G978">
        <v>117.91</v>
      </c>
    </row>
    <row r="979" spans="1:7">
      <c r="A979" s="1">
        <v>40862</v>
      </c>
      <c r="B979">
        <v>125.17</v>
      </c>
      <c r="C979">
        <v>126.75</v>
      </c>
      <c r="D979">
        <v>124.72</v>
      </c>
      <c r="E979">
        <v>126.08</v>
      </c>
      <c r="F979">
        <v>184709400</v>
      </c>
      <c r="G979">
        <v>118.49</v>
      </c>
    </row>
    <row r="980" spans="1:7">
      <c r="A980" s="1">
        <v>40863</v>
      </c>
      <c r="B980">
        <v>124.81</v>
      </c>
      <c r="C980">
        <v>126.34</v>
      </c>
      <c r="D980">
        <v>123.9</v>
      </c>
      <c r="E980">
        <v>124.08</v>
      </c>
      <c r="F980">
        <v>235782500</v>
      </c>
      <c r="G980">
        <v>116.61</v>
      </c>
    </row>
    <row r="981" spans="1:7">
      <c r="A981" s="1">
        <v>40864</v>
      </c>
      <c r="B981">
        <v>123.85</v>
      </c>
      <c r="C981">
        <v>124.16</v>
      </c>
      <c r="D981">
        <v>121.23</v>
      </c>
      <c r="E981">
        <v>122.11</v>
      </c>
      <c r="F981">
        <v>331219600</v>
      </c>
      <c r="G981">
        <v>114.76</v>
      </c>
    </row>
    <row r="982" spans="1:7">
      <c r="A982" s="1">
        <v>40865</v>
      </c>
      <c r="B982">
        <v>122.5</v>
      </c>
      <c r="C982">
        <v>122.75</v>
      </c>
      <c r="D982">
        <v>121.47</v>
      </c>
      <c r="E982">
        <v>121.98</v>
      </c>
      <c r="F982">
        <v>215580400</v>
      </c>
      <c r="G982">
        <v>114.64</v>
      </c>
    </row>
    <row r="983" spans="1:7">
      <c r="A983" s="1">
        <v>40868</v>
      </c>
      <c r="B983">
        <v>120.2</v>
      </c>
      <c r="C983">
        <v>120.35</v>
      </c>
      <c r="D983">
        <v>118.65</v>
      </c>
      <c r="E983">
        <v>119.66</v>
      </c>
      <c r="F983">
        <v>229611600</v>
      </c>
      <c r="G983">
        <v>112.46</v>
      </c>
    </row>
    <row r="984" spans="1:7">
      <c r="A984" s="1">
        <v>40869</v>
      </c>
      <c r="B984">
        <v>119.4</v>
      </c>
      <c r="C984">
        <v>120.1</v>
      </c>
      <c r="D984">
        <v>118.52</v>
      </c>
      <c r="E984">
        <v>119.19</v>
      </c>
      <c r="F984">
        <v>216494900</v>
      </c>
      <c r="G984">
        <v>112.01</v>
      </c>
    </row>
    <row r="985" spans="1:7">
      <c r="A985" s="1">
        <v>40870</v>
      </c>
      <c r="B985">
        <v>118.07</v>
      </c>
      <c r="C985">
        <v>119.19</v>
      </c>
      <c r="D985">
        <v>116.56</v>
      </c>
      <c r="E985">
        <v>116.56</v>
      </c>
      <c r="F985">
        <v>224329100</v>
      </c>
      <c r="G985">
        <v>109.54</v>
      </c>
    </row>
    <row r="986" spans="1:7">
      <c r="A986" s="1">
        <v>40872</v>
      </c>
      <c r="B986">
        <v>116.38</v>
      </c>
      <c r="C986">
        <v>117.7</v>
      </c>
      <c r="D986">
        <v>116.2</v>
      </c>
      <c r="E986">
        <v>116.34</v>
      </c>
      <c r="F986">
        <v>99557000</v>
      </c>
      <c r="G986">
        <v>109.34</v>
      </c>
    </row>
    <row r="987" spans="1:7">
      <c r="A987" s="1">
        <v>40875</v>
      </c>
      <c r="B987">
        <v>119.54</v>
      </c>
      <c r="C987">
        <v>120.18</v>
      </c>
      <c r="D987">
        <v>118.82</v>
      </c>
      <c r="E987">
        <v>119.71</v>
      </c>
      <c r="F987">
        <v>210686000</v>
      </c>
      <c r="G987">
        <v>112.5</v>
      </c>
    </row>
    <row r="988" spans="1:7">
      <c r="A988" s="1">
        <v>40876</v>
      </c>
      <c r="B988">
        <v>120.05</v>
      </c>
      <c r="C988">
        <v>121</v>
      </c>
      <c r="D988">
        <v>119.61</v>
      </c>
      <c r="E988">
        <v>120.05</v>
      </c>
      <c r="F988">
        <v>199241500</v>
      </c>
      <c r="G988">
        <v>112.82</v>
      </c>
    </row>
    <row r="989" spans="1:7">
      <c r="A989" s="1">
        <v>40877</v>
      </c>
      <c r="B989">
        <v>123.49</v>
      </c>
      <c r="C989">
        <v>125.22</v>
      </c>
      <c r="D989">
        <v>120</v>
      </c>
      <c r="E989">
        <v>124.99</v>
      </c>
      <c r="F989">
        <v>324439500</v>
      </c>
      <c r="G989">
        <v>117.46</v>
      </c>
    </row>
    <row r="990" spans="1:7">
      <c r="A990" s="1">
        <v>40878</v>
      </c>
      <c r="B990">
        <v>124.85</v>
      </c>
      <c r="C990">
        <v>125.64</v>
      </c>
      <c r="D990">
        <v>124.43</v>
      </c>
      <c r="E990">
        <v>124.97</v>
      </c>
      <c r="F990">
        <v>176954800</v>
      </c>
      <c r="G990">
        <v>117.45</v>
      </c>
    </row>
    <row r="991" spans="1:7">
      <c r="A991" s="1">
        <v>40879</v>
      </c>
      <c r="B991">
        <v>126.12</v>
      </c>
      <c r="C991">
        <v>126.5</v>
      </c>
      <c r="D991">
        <v>124.78</v>
      </c>
      <c r="E991">
        <v>124.86</v>
      </c>
      <c r="F991">
        <v>221109700</v>
      </c>
      <c r="G991">
        <v>117.34</v>
      </c>
    </row>
    <row r="992" spans="1:7">
      <c r="A992" s="1">
        <v>40882</v>
      </c>
      <c r="B992">
        <v>126.84</v>
      </c>
      <c r="C992">
        <v>127.18</v>
      </c>
      <c r="D992">
        <v>125.44</v>
      </c>
      <c r="E992">
        <v>126.22</v>
      </c>
      <c r="F992">
        <v>225263900</v>
      </c>
      <c r="G992">
        <v>118.62</v>
      </c>
    </row>
    <row r="993" spans="1:7">
      <c r="A993" s="1">
        <v>40883</v>
      </c>
      <c r="B993">
        <v>126.21</v>
      </c>
      <c r="C993">
        <v>127.11</v>
      </c>
      <c r="D993">
        <v>125.76</v>
      </c>
      <c r="E993">
        <v>126.26</v>
      </c>
      <c r="F993">
        <v>178842100</v>
      </c>
      <c r="G993">
        <v>118.66</v>
      </c>
    </row>
    <row r="994" spans="1:7">
      <c r="A994" s="1">
        <v>40884</v>
      </c>
      <c r="B994">
        <v>125.84</v>
      </c>
      <c r="C994">
        <v>127.26</v>
      </c>
      <c r="D994">
        <v>124.97</v>
      </c>
      <c r="E994">
        <v>126.73</v>
      </c>
      <c r="F994">
        <v>237802500</v>
      </c>
      <c r="G994">
        <v>119.1</v>
      </c>
    </row>
    <row r="995" spans="1:7">
      <c r="A995" s="1">
        <v>40885</v>
      </c>
      <c r="B995">
        <v>125.9</v>
      </c>
      <c r="C995">
        <v>126.18</v>
      </c>
      <c r="D995">
        <v>123.65</v>
      </c>
      <c r="E995">
        <v>123.95</v>
      </c>
      <c r="F995">
        <v>240862800</v>
      </c>
      <c r="G995">
        <v>116.49</v>
      </c>
    </row>
    <row r="996" spans="1:7">
      <c r="A996" s="1">
        <v>40886</v>
      </c>
      <c r="B996">
        <v>124.51</v>
      </c>
      <c r="C996">
        <v>126.37</v>
      </c>
      <c r="D996">
        <v>124.4</v>
      </c>
      <c r="E996">
        <v>126.05</v>
      </c>
      <c r="F996">
        <v>209111400</v>
      </c>
      <c r="G996">
        <v>118.46</v>
      </c>
    </row>
    <row r="997" spans="1:7">
      <c r="A997" s="1">
        <v>40889</v>
      </c>
      <c r="B997">
        <v>124.95</v>
      </c>
      <c r="C997">
        <v>124.97</v>
      </c>
      <c r="D997">
        <v>123.16</v>
      </c>
      <c r="E997">
        <v>124.21</v>
      </c>
      <c r="F997">
        <v>215826100</v>
      </c>
      <c r="G997">
        <v>116.73</v>
      </c>
    </row>
    <row r="998" spans="1:7">
      <c r="A998" s="1">
        <v>40890</v>
      </c>
      <c r="B998">
        <v>124.86</v>
      </c>
      <c r="C998">
        <v>125.57</v>
      </c>
      <c r="D998">
        <v>122.45</v>
      </c>
      <c r="E998">
        <v>123.05</v>
      </c>
      <c r="F998">
        <v>245159800</v>
      </c>
      <c r="G998">
        <v>115.64</v>
      </c>
    </row>
    <row r="999" spans="1:7">
      <c r="A999" s="1">
        <v>40891</v>
      </c>
      <c r="B999">
        <v>122.56</v>
      </c>
      <c r="C999">
        <v>123.03</v>
      </c>
      <c r="D999">
        <v>121.47</v>
      </c>
      <c r="E999">
        <v>121.74</v>
      </c>
      <c r="F999">
        <v>238618800</v>
      </c>
      <c r="G999">
        <v>114.41</v>
      </c>
    </row>
    <row r="1000" spans="1:7">
      <c r="A1000" s="1">
        <v>40892</v>
      </c>
      <c r="B1000">
        <v>123.03</v>
      </c>
      <c r="C1000">
        <v>123.2</v>
      </c>
      <c r="D1000">
        <v>121.99</v>
      </c>
      <c r="E1000">
        <v>122.18</v>
      </c>
      <c r="F1000">
        <v>199109200</v>
      </c>
      <c r="G1000">
        <v>114.82</v>
      </c>
    </row>
    <row r="1001" spans="1:7">
      <c r="A1001" s="1">
        <v>40893</v>
      </c>
      <c r="B1001">
        <v>122.23</v>
      </c>
      <c r="C1001">
        <v>122.95</v>
      </c>
      <c r="D1001">
        <v>121.3</v>
      </c>
      <c r="E1001">
        <v>121.59</v>
      </c>
      <c r="F1001">
        <v>220481400</v>
      </c>
      <c r="G1001">
        <v>114.99</v>
      </c>
    </row>
    <row r="1002" spans="1:7">
      <c r="A1002" s="1">
        <v>40896</v>
      </c>
      <c r="B1002">
        <v>122.06</v>
      </c>
      <c r="C1002">
        <v>122.32</v>
      </c>
      <c r="D1002">
        <v>120.03</v>
      </c>
      <c r="E1002">
        <v>120.29</v>
      </c>
      <c r="F1002">
        <v>183903000</v>
      </c>
      <c r="G1002">
        <v>113.76</v>
      </c>
    </row>
    <row r="1003" spans="1:7">
      <c r="A1003" s="1">
        <v>40897</v>
      </c>
      <c r="B1003">
        <v>122.18</v>
      </c>
      <c r="C1003">
        <v>124.14</v>
      </c>
      <c r="D1003">
        <v>120.37</v>
      </c>
      <c r="E1003">
        <v>123.93</v>
      </c>
      <c r="F1003">
        <v>225418100</v>
      </c>
      <c r="G1003">
        <v>117.21</v>
      </c>
    </row>
    <row r="1004" spans="1:7">
      <c r="A1004" s="1">
        <v>40898</v>
      </c>
      <c r="B1004">
        <v>123.93</v>
      </c>
      <c r="C1004">
        <v>124.36</v>
      </c>
      <c r="D1004">
        <v>122.75</v>
      </c>
      <c r="E1004">
        <v>124.17</v>
      </c>
      <c r="F1004">
        <v>194230900</v>
      </c>
      <c r="G1004">
        <v>117.43</v>
      </c>
    </row>
    <row r="1005" spans="1:7">
      <c r="A1005" s="1">
        <v>40899</v>
      </c>
      <c r="B1005">
        <v>124.63</v>
      </c>
      <c r="C1005">
        <v>125.4</v>
      </c>
      <c r="D1005">
        <v>124.23</v>
      </c>
      <c r="E1005">
        <v>125.27</v>
      </c>
      <c r="F1005">
        <v>119465400</v>
      </c>
      <c r="G1005">
        <v>118.47</v>
      </c>
    </row>
    <row r="1006" spans="1:7">
      <c r="A1006" s="1">
        <v>40900</v>
      </c>
      <c r="B1006">
        <v>125.67</v>
      </c>
      <c r="C1006">
        <v>126.43</v>
      </c>
      <c r="D1006">
        <v>125.41</v>
      </c>
      <c r="E1006">
        <v>126.39</v>
      </c>
      <c r="F1006">
        <v>92187200</v>
      </c>
      <c r="G1006">
        <v>119.53</v>
      </c>
    </row>
    <row r="1007" spans="1:7">
      <c r="A1007" s="1">
        <v>40904</v>
      </c>
      <c r="B1007">
        <v>126.17</v>
      </c>
      <c r="C1007">
        <v>126.82</v>
      </c>
      <c r="D1007">
        <v>126.06</v>
      </c>
      <c r="E1007">
        <v>126.49</v>
      </c>
      <c r="F1007">
        <v>86075700</v>
      </c>
      <c r="G1007">
        <v>119.63</v>
      </c>
    </row>
    <row r="1008" spans="1:7">
      <c r="A1008" s="1">
        <v>40905</v>
      </c>
      <c r="B1008">
        <v>126.51</v>
      </c>
      <c r="C1008">
        <v>126.53</v>
      </c>
      <c r="D1008">
        <v>124.73</v>
      </c>
      <c r="E1008">
        <v>124.83</v>
      </c>
      <c r="F1008">
        <v>119107100</v>
      </c>
      <c r="G1008">
        <v>118.06</v>
      </c>
    </row>
    <row r="1009" spans="1:7">
      <c r="A1009" s="1">
        <v>40906</v>
      </c>
      <c r="B1009">
        <v>125.24</v>
      </c>
      <c r="C1009">
        <v>126.25</v>
      </c>
      <c r="D1009">
        <v>124.86</v>
      </c>
      <c r="E1009">
        <v>126.12</v>
      </c>
      <c r="F1009">
        <v>123507200</v>
      </c>
      <c r="G1009">
        <v>119.28</v>
      </c>
    </row>
    <row r="1010" spans="1:7">
      <c r="A1010" s="1">
        <v>40907</v>
      </c>
      <c r="B1010">
        <v>126.02</v>
      </c>
      <c r="C1010">
        <v>126.33</v>
      </c>
      <c r="D1010">
        <v>125.5</v>
      </c>
      <c r="E1010">
        <v>125.5</v>
      </c>
      <c r="F1010">
        <v>95599000</v>
      </c>
      <c r="G1010">
        <v>118.69</v>
      </c>
    </row>
    <row r="1011" spans="1:7">
      <c r="A1011" s="1">
        <v>40911</v>
      </c>
      <c r="B1011">
        <v>127.76</v>
      </c>
      <c r="C1011">
        <v>128.38</v>
      </c>
      <c r="D1011">
        <v>127.43</v>
      </c>
      <c r="E1011">
        <v>127.5</v>
      </c>
      <c r="F1011">
        <v>193697900</v>
      </c>
      <c r="G1011">
        <v>120.58</v>
      </c>
    </row>
    <row r="1012" spans="1:7">
      <c r="A1012" s="1">
        <v>40912</v>
      </c>
      <c r="B1012">
        <v>127.2</v>
      </c>
      <c r="C1012">
        <v>127.81</v>
      </c>
      <c r="D1012">
        <v>126.71</v>
      </c>
      <c r="E1012">
        <v>127.7</v>
      </c>
      <c r="F1012">
        <v>127186500</v>
      </c>
      <c r="G1012">
        <v>120.77</v>
      </c>
    </row>
    <row r="1013" spans="1:7">
      <c r="A1013" s="1">
        <v>40913</v>
      </c>
      <c r="B1013">
        <v>127.01</v>
      </c>
      <c r="C1013">
        <v>128.22999999999999</v>
      </c>
      <c r="D1013">
        <v>126.43</v>
      </c>
      <c r="E1013">
        <v>128.04</v>
      </c>
      <c r="F1013">
        <v>173895000</v>
      </c>
      <c r="G1013">
        <v>121.09</v>
      </c>
    </row>
    <row r="1014" spans="1:7">
      <c r="A1014" s="1">
        <v>40914</v>
      </c>
      <c r="B1014">
        <v>128.19999999999999</v>
      </c>
      <c r="C1014">
        <v>128.22</v>
      </c>
      <c r="D1014">
        <v>127.29</v>
      </c>
      <c r="E1014">
        <v>127.71</v>
      </c>
      <c r="F1014">
        <v>148050000</v>
      </c>
      <c r="G1014">
        <v>120.78</v>
      </c>
    </row>
    <row r="1015" spans="1:7">
      <c r="A1015" s="1">
        <v>40917</v>
      </c>
      <c r="B1015">
        <v>128</v>
      </c>
      <c r="C1015">
        <v>128.18</v>
      </c>
      <c r="D1015">
        <v>127.41</v>
      </c>
      <c r="E1015">
        <v>128.02000000000001</v>
      </c>
      <c r="F1015">
        <v>99530200</v>
      </c>
      <c r="G1015">
        <v>121.08</v>
      </c>
    </row>
    <row r="1016" spans="1:7">
      <c r="A1016" s="1">
        <v>40918</v>
      </c>
      <c r="B1016">
        <v>129.38999999999999</v>
      </c>
      <c r="C1016">
        <v>129.65</v>
      </c>
      <c r="D1016">
        <v>128.94999999999999</v>
      </c>
      <c r="E1016">
        <v>129.13</v>
      </c>
      <c r="F1016">
        <v>115282000</v>
      </c>
      <c r="G1016">
        <v>122.13</v>
      </c>
    </row>
    <row r="1017" spans="1:7">
      <c r="A1017" s="1">
        <v>40919</v>
      </c>
      <c r="B1017">
        <v>128.72999999999999</v>
      </c>
      <c r="C1017">
        <v>129.37</v>
      </c>
      <c r="D1017">
        <v>128.52000000000001</v>
      </c>
      <c r="E1017">
        <v>129.19999999999999</v>
      </c>
      <c r="F1017">
        <v>111540700</v>
      </c>
      <c r="G1017">
        <v>122.19</v>
      </c>
    </row>
    <row r="1018" spans="1:7">
      <c r="A1018" s="1">
        <v>40920</v>
      </c>
      <c r="B1018">
        <v>129.57</v>
      </c>
      <c r="C1018">
        <v>129.69999999999999</v>
      </c>
      <c r="D1018">
        <v>128.54</v>
      </c>
      <c r="E1018">
        <v>129.51</v>
      </c>
      <c r="F1018">
        <v>118983700</v>
      </c>
      <c r="G1018">
        <v>122.48</v>
      </c>
    </row>
    <row r="1019" spans="1:7">
      <c r="A1019" s="1">
        <v>40921</v>
      </c>
      <c r="B1019">
        <v>128.63999999999999</v>
      </c>
      <c r="C1019">
        <v>129.05000000000001</v>
      </c>
      <c r="D1019">
        <v>127.72</v>
      </c>
      <c r="E1019">
        <v>128.84</v>
      </c>
      <c r="F1019">
        <v>179836200</v>
      </c>
      <c r="G1019">
        <v>121.85</v>
      </c>
    </row>
    <row r="1020" spans="1:7">
      <c r="A1020" s="1">
        <v>40925</v>
      </c>
      <c r="B1020">
        <v>130.08000000000001</v>
      </c>
      <c r="C1020">
        <v>130.32</v>
      </c>
      <c r="D1020">
        <v>128.9</v>
      </c>
      <c r="E1020">
        <v>129.34</v>
      </c>
      <c r="F1020">
        <v>132209200</v>
      </c>
      <c r="G1020">
        <v>122.32</v>
      </c>
    </row>
    <row r="1021" spans="1:7">
      <c r="A1021" s="1">
        <v>40926</v>
      </c>
      <c r="B1021">
        <v>129.31</v>
      </c>
      <c r="C1021">
        <v>130.84</v>
      </c>
      <c r="D1021">
        <v>129.08000000000001</v>
      </c>
      <c r="E1021">
        <v>130.77000000000001</v>
      </c>
      <c r="F1021">
        <v>163395200</v>
      </c>
      <c r="G1021">
        <v>123.68</v>
      </c>
    </row>
    <row r="1022" spans="1:7">
      <c r="A1022" s="1">
        <v>40927</v>
      </c>
      <c r="B1022">
        <v>131.22</v>
      </c>
      <c r="C1022">
        <v>131.57</v>
      </c>
      <c r="D1022">
        <v>130.80000000000001</v>
      </c>
      <c r="E1022">
        <v>131.46</v>
      </c>
      <c r="F1022">
        <v>126328900</v>
      </c>
      <c r="G1022">
        <v>124.33</v>
      </c>
    </row>
    <row r="1023" spans="1:7">
      <c r="A1023" s="1">
        <v>40928</v>
      </c>
      <c r="B1023">
        <v>131.24</v>
      </c>
      <c r="C1023">
        <v>131.94999999999999</v>
      </c>
      <c r="D1023">
        <v>130.91999999999999</v>
      </c>
      <c r="E1023">
        <v>131.94999999999999</v>
      </c>
      <c r="F1023">
        <v>138230200</v>
      </c>
      <c r="G1023">
        <v>124.79</v>
      </c>
    </row>
    <row r="1024" spans="1:7">
      <c r="A1024" s="1">
        <v>40931</v>
      </c>
      <c r="B1024">
        <v>131.51</v>
      </c>
      <c r="C1024">
        <v>132.25</v>
      </c>
      <c r="D1024">
        <v>130.97999999999999</v>
      </c>
      <c r="E1024">
        <v>131.61000000000001</v>
      </c>
      <c r="F1024">
        <v>129295800</v>
      </c>
      <c r="G1024">
        <v>124.47</v>
      </c>
    </row>
    <row r="1025" spans="1:7">
      <c r="A1025" s="1">
        <v>40932</v>
      </c>
      <c r="B1025">
        <v>130.80000000000001</v>
      </c>
      <c r="C1025">
        <v>131.5</v>
      </c>
      <c r="D1025">
        <v>130.6</v>
      </c>
      <c r="E1025">
        <v>131.46</v>
      </c>
      <c r="F1025">
        <v>103083300</v>
      </c>
      <c r="G1025">
        <v>124.33</v>
      </c>
    </row>
    <row r="1026" spans="1:7">
      <c r="A1026" s="1">
        <v>40933</v>
      </c>
      <c r="B1026">
        <v>131.26</v>
      </c>
      <c r="C1026">
        <v>132.87</v>
      </c>
      <c r="D1026">
        <v>130.75</v>
      </c>
      <c r="E1026">
        <v>132.56</v>
      </c>
      <c r="F1026">
        <v>198613200</v>
      </c>
      <c r="G1026">
        <v>125.37</v>
      </c>
    </row>
    <row r="1027" spans="1:7">
      <c r="A1027" s="1">
        <v>40934</v>
      </c>
      <c r="B1027">
        <v>133.15</v>
      </c>
      <c r="C1027">
        <v>133.4</v>
      </c>
      <c r="D1027">
        <v>131.36000000000001</v>
      </c>
      <c r="E1027">
        <v>131.88</v>
      </c>
      <c r="F1027">
        <v>184880500</v>
      </c>
      <c r="G1027">
        <v>124.73</v>
      </c>
    </row>
    <row r="1028" spans="1:7">
      <c r="A1028" s="1">
        <v>40935</v>
      </c>
      <c r="B1028">
        <v>131.24</v>
      </c>
      <c r="C1028">
        <v>132.05000000000001</v>
      </c>
      <c r="D1028">
        <v>131.15</v>
      </c>
      <c r="E1028">
        <v>131.82</v>
      </c>
      <c r="F1028">
        <v>135259100</v>
      </c>
      <c r="G1028">
        <v>124.67</v>
      </c>
    </row>
    <row r="1029" spans="1:7">
      <c r="A1029" s="1">
        <v>40938</v>
      </c>
      <c r="B1029">
        <v>130.51</v>
      </c>
      <c r="C1029">
        <v>131.44</v>
      </c>
      <c r="D1029">
        <v>130.06</v>
      </c>
      <c r="E1029">
        <v>131.37</v>
      </c>
      <c r="F1029">
        <v>147311800</v>
      </c>
      <c r="G1029">
        <v>124.24</v>
      </c>
    </row>
    <row r="1030" spans="1:7">
      <c r="A1030" s="1">
        <v>40939</v>
      </c>
      <c r="B1030">
        <v>132.02000000000001</v>
      </c>
      <c r="C1030">
        <v>132.18</v>
      </c>
      <c r="D1030">
        <v>130.68</v>
      </c>
      <c r="E1030">
        <v>131.32</v>
      </c>
      <c r="F1030">
        <v>157212000</v>
      </c>
      <c r="G1030">
        <v>124.2</v>
      </c>
    </row>
    <row r="1031" spans="1:7">
      <c r="A1031" s="1">
        <v>40940</v>
      </c>
      <c r="B1031">
        <v>132.29</v>
      </c>
      <c r="C1031">
        <v>133.13999999999999</v>
      </c>
      <c r="D1031">
        <v>132.13</v>
      </c>
      <c r="E1031">
        <v>132.47</v>
      </c>
      <c r="F1031">
        <v>166234500</v>
      </c>
      <c r="G1031">
        <v>125.28</v>
      </c>
    </row>
    <row r="1032" spans="1:7">
      <c r="A1032" s="1">
        <v>40941</v>
      </c>
      <c r="B1032">
        <v>132.72999999999999</v>
      </c>
      <c r="C1032">
        <v>133.02000000000001</v>
      </c>
      <c r="D1032">
        <v>132.21</v>
      </c>
      <c r="E1032">
        <v>132.68</v>
      </c>
      <c r="F1032">
        <v>113090400</v>
      </c>
      <c r="G1032">
        <v>125.48</v>
      </c>
    </row>
    <row r="1033" spans="1:7">
      <c r="A1033" s="1">
        <v>40942</v>
      </c>
      <c r="B1033">
        <v>134</v>
      </c>
      <c r="C1033">
        <v>134.62</v>
      </c>
      <c r="D1033">
        <v>133.77000000000001</v>
      </c>
      <c r="E1033">
        <v>134.54</v>
      </c>
      <c r="F1033">
        <v>160598500</v>
      </c>
      <c r="G1033">
        <v>127.24</v>
      </c>
    </row>
    <row r="1034" spans="1:7">
      <c r="A1034" s="1">
        <v>40945</v>
      </c>
      <c r="B1034">
        <v>133.97999999999999</v>
      </c>
      <c r="C1034">
        <v>134.51</v>
      </c>
      <c r="D1034">
        <v>133.83000000000001</v>
      </c>
      <c r="E1034">
        <v>134.44999999999999</v>
      </c>
      <c r="F1034">
        <v>107694500</v>
      </c>
      <c r="G1034">
        <v>127.16</v>
      </c>
    </row>
    <row r="1035" spans="1:7">
      <c r="A1035" s="1">
        <v>40946</v>
      </c>
      <c r="B1035">
        <v>134.16999999999999</v>
      </c>
      <c r="C1035">
        <v>135.02000000000001</v>
      </c>
      <c r="D1035">
        <v>133.63999999999999</v>
      </c>
      <c r="E1035">
        <v>134.79</v>
      </c>
      <c r="F1035">
        <v>135528100</v>
      </c>
      <c r="G1035">
        <v>127.48</v>
      </c>
    </row>
    <row r="1036" spans="1:7">
      <c r="A1036" s="1">
        <v>40947</v>
      </c>
      <c r="B1036">
        <v>134.86000000000001</v>
      </c>
      <c r="C1036">
        <v>135.22</v>
      </c>
      <c r="D1036">
        <v>134.31</v>
      </c>
      <c r="E1036">
        <v>135.19</v>
      </c>
      <c r="F1036">
        <v>139361400</v>
      </c>
      <c r="G1036">
        <v>127.86</v>
      </c>
    </row>
    <row r="1037" spans="1:7">
      <c r="A1037" s="1">
        <v>40948</v>
      </c>
      <c r="B1037">
        <v>135.41</v>
      </c>
      <c r="C1037">
        <v>135.59</v>
      </c>
      <c r="D1037">
        <v>134.56</v>
      </c>
      <c r="E1037">
        <v>135.36000000000001</v>
      </c>
      <c r="F1037">
        <v>148602900</v>
      </c>
      <c r="G1037">
        <v>128.02000000000001</v>
      </c>
    </row>
    <row r="1038" spans="1:7">
      <c r="A1038" s="1">
        <v>40949</v>
      </c>
      <c r="B1038">
        <v>134.16</v>
      </c>
      <c r="C1038">
        <v>134.47</v>
      </c>
      <c r="D1038">
        <v>133.84</v>
      </c>
      <c r="E1038">
        <v>134.36000000000001</v>
      </c>
      <c r="F1038">
        <v>167907500</v>
      </c>
      <c r="G1038">
        <v>127.07</v>
      </c>
    </row>
    <row r="1039" spans="1:7">
      <c r="A1039" s="1">
        <v>40952</v>
      </c>
      <c r="B1039">
        <v>135.32</v>
      </c>
      <c r="C1039">
        <v>135.52000000000001</v>
      </c>
      <c r="D1039">
        <v>134.74</v>
      </c>
      <c r="E1039">
        <v>135.36000000000001</v>
      </c>
      <c r="F1039">
        <v>115841900</v>
      </c>
      <c r="G1039">
        <v>128.02000000000001</v>
      </c>
    </row>
    <row r="1040" spans="1:7">
      <c r="A1040" s="1">
        <v>40953</v>
      </c>
      <c r="B1040">
        <v>135</v>
      </c>
      <c r="C1040">
        <v>135.27000000000001</v>
      </c>
      <c r="D1040">
        <v>134.25</v>
      </c>
      <c r="E1040">
        <v>135.19</v>
      </c>
      <c r="F1040">
        <v>165329500</v>
      </c>
      <c r="G1040">
        <v>127.86</v>
      </c>
    </row>
    <row r="1041" spans="1:7">
      <c r="A1041" s="1">
        <v>40954</v>
      </c>
      <c r="B1041">
        <v>135.63</v>
      </c>
      <c r="C1041">
        <v>135.83000000000001</v>
      </c>
      <c r="D1041">
        <v>134.29</v>
      </c>
      <c r="E1041">
        <v>134.56</v>
      </c>
      <c r="F1041">
        <v>195195100</v>
      </c>
      <c r="G1041">
        <v>127.26</v>
      </c>
    </row>
    <row r="1042" spans="1:7">
      <c r="A1042" s="1">
        <v>40955</v>
      </c>
      <c r="B1042">
        <v>134.57</v>
      </c>
      <c r="C1042">
        <v>136.16999999999999</v>
      </c>
      <c r="D1042">
        <v>134.33000000000001</v>
      </c>
      <c r="E1042">
        <v>136.05000000000001</v>
      </c>
      <c r="F1042">
        <v>186567800</v>
      </c>
      <c r="G1042">
        <v>128.66999999999999</v>
      </c>
    </row>
    <row r="1043" spans="1:7">
      <c r="A1043" s="1">
        <v>40956</v>
      </c>
      <c r="B1043">
        <v>136.52000000000001</v>
      </c>
      <c r="C1043">
        <v>136.63</v>
      </c>
      <c r="D1043">
        <v>135.96</v>
      </c>
      <c r="E1043">
        <v>136.41</v>
      </c>
      <c r="F1043">
        <v>129869400</v>
      </c>
      <c r="G1043">
        <v>129.01</v>
      </c>
    </row>
    <row r="1044" spans="1:7">
      <c r="A1044" s="1">
        <v>40960</v>
      </c>
      <c r="B1044">
        <v>136.72999999999999</v>
      </c>
      <c r="C1044">
        <v>137.05000000000001</v>
      </c>
      <c r="D1044">
        <v>136.05000000000001</v>
      </c>
      <c r="E1044">
        <v>136.47</v>
      </c>
      <c r="F1044">
        <v>134042300</v>
      </c>
      <c r="G1044">
        <v>129.07</v>
      </c>
    </row>
    <row r="1045" spans="1:7">
      <c r="A1045" s="1">
        <v>40961</v>
      </c>
      <c r="B1045">
        <v>136.26</v>
      </c>
      <c r="C1045">
        <v>136.55000000000001</v>
      </c>
      <c r="D1045">
        <v>135.79</v>
      </c>
      <c r="E1045">
        <v>136.03</v>
      </c>
      <c r="F1045">
        <v>124455300</v>
      </c>
      <c r="G1045">
        <v>128.65</v>
      </c>
    </row>
    <row r="1046" spans="1:7">
      <c r="A1046" s="1">
        <v>40962</v>
      </c>
      <c r="B1046">
        <v>135.96</v>
      </c>
      <c r="C1046">
        <v>136.72999999999999</v>
      </c>
      <c r="D1046">
        <v>135.5</v>
      </c>
      <c r="E1046">
        <v>136.63</v>
      </c>
      <c r="F1046">
        <v>137704300</v>
      </c>
      <c r="G1046">
        <v>129.22</v>
      </c>
    </row>
    <row r="1047" spans="1:7">
      <c r="A1047" s="1">
        <v>40963</v>
      </c>
      <c r="B1047">
        <v>136.93</v>
      </c>
      <c r="C1047">
        <v>137.19999999999999</v>
      </c>
      <c r="D1047">
        <v>136.63</v>
      </c>
      <c r="E1047">
        <v>136.93</v>
      </c>
      <c r="F1047">
        <v>105539100</v>
      </c>
      <c r="G1047">
        <v>129.5</v>
      </c>
    </row>
    <row r="1048" spans="1:7">
      <c r="A1048" s="1">
        <v>40966</v>
      </c>
      <c r="B1048">
        <v>136.02000000000001</v>
      </c>
      <c r="C1048">
        <v>137.53</v>
      </c>
      <c r="D1048">
        <v>135.80000000000001</v>
      </c>
      <c r="E1048">
        <v>137.16</v>
      </c>
      <c r="F1048">
        <v>145728900</v>
      </c>
      <c r="G1048">
        <v>129.72</v>
      </c>
    </row>
    <row r="1049" spans="1:7">
      <c r="A1049" s="1">
        <v>40967</v>
      </c>
      <c r="B1049">
        <v>137.19999999999999</v>
      </c>
      <c r="C1049">
        <v>137.72</v>
      </c>
      <c r="D1049">
        <v>136.93</v>
      </c>
      <c r="E1049">
        <v>137.56</v>
      </c>
      <c r="F1049">
        <v>129355900</v>
      </c>
      <c r="G1049">
        <v>130.1</v>
      </c>
    </row>
    <row r="1050" spans="1:7">
      <c r="A1050" s="1">
        <v>40968</v>
      </c>
      <c r="B1050">
        <v>137.76</v>
      </c>
      <c r="C1050">
        <v>138.19</v>
      </c>
      <c r="D1050">
        <v>136.54</v>
      </c>
      <c r="E1050">
        <v>137.02000000000001</v>
      </c>
      <c r="F1050">
        <v>185934700</v>
      </c>
      <c r="G1050">
        <v>129.59</v>
      </c>
    </row>
    <row r="1051" spans="1:7">
      <c r="A1051" s="1">
        <v>40969</v>
      </c>
      <c r="B1051">
        <v>137.31</v>
      </c>
      <c r="C1051">
        <v>137.99</v>
      </c>
      <c r="D1051">
        <v>136.93</v>
      </c>
      <c r="E1051">
        <v>137.72999999999999</v>
      </c>
      <c r="F1051">
        <v>145023500</v>
      </c>
      <c r="G1051">
        <v>130.26</v>
      </c>
    </row>
    <row r="1052" spans="1:7">
      <c r="A1052" s="1">
        <v>40970</v>
      </c>
      <c r="B1052">
        <v>137.63999999999999</v>
      </c>
      <c r="C1052">
        <v>137.82</v>
      </c>
      <c r="D1052">
        <v>137</v>
      </c>
      <c r="E1052">
        <v>137.31</v>
      </c>
      <c r="F1052">
        <v>120638300</v>
      </c>
      <c r="G1052">
        <v>129.86000000000001</v>
      </c>
    </row>
    <row r="1053" spans="1:7">
      <c r="A1053" s="1">
        <v>40973</v>
      </c>
      <c r="B1053">
        <v>137.1</v>
      </c>
      <c r="C1053">
        <v>137.19999999999999</v>
      </c>
      <c r="D1053">
        <v>136.28</v>
      </c>
      <c r="E1053">
        <v>136.75</v>
      </c>
      <c r="F1053">
        <v>140765000</v>
      </c>
      <c r="G1053">
        <v>129.33000000000001</v>
      </c>
    </row>
    <row r="1054" spans="1:7">
      <c r="A1054" s="1">
        <v>40974</v>
      </c>
      <c r="B1054">
        <v>135.35</v>
      </c>
      <c r="C1054">
        <v>135.43</v>
      </c>
      <c r="D1054">
        <v>134.36000000000001</v>
      </c>
      <c r="E1054">
        <v>134.75</v>
      </c>
      <c r="F1054">
        <v>202129900</v>
      </c>
      <c r="G1054">
        <v>127.44</v>
      </c>
    </row>
    <row r="1055" spans="1:7">
      <c r="A1055" s="1">
        <v>40975</v>
      </c>
      <c r="B1055">
        <v>135.06</v>
      </c>
      <c r="C1055">
        <v>135.91</v>
      </c>
      <c r="D1055">
        <v>134.93</v>
      </c>
      <c r="E1055">
        <v>135.69</v>
      </c>
      <c r="F1055">
        <v>143692200</v>
      </c>
      <c r="G1055">
        <v>128.33000000000001</v>
      </c>
    </row>
    <row r="1056" spans="1:7">
      <c r="A1056" s="1">
        <v>40976</v>
      </c>
      <c r="B1056">
        <v>136.52000000000001</v>
      </c>
      <c r="C1056">
        <v>137.32</v>
      </c>
      <c r="D1056">
        <v>136.24</v>
      </c>
      <c r="E1056">
        <v>137.04</v>
      </c>
      <c r="F1056">
        <v>116968900</v>
      </c>
      <c r="G1056">
        <v>129.61000000000001</v>
      </c>
    </row>
    <row r="1057" spans="1:7">
      <c r="A1057" s="1">
        <v>40977</v>
      </c>
      <c r="B1057">
        <v>137.30000000000001</v>
      </c>
      <c r="C1057">
        <v>137.93</v>
      </c>
      <c r="D1057">
        <v>137.13</v>
      </c>
      <c r="E1057">
        <v>137.57</v>
      </c>
      <c r="F1057">
        <v>122836800</v>
      </c>
      <c r="G1057">
        <v>130.11000000000001</v>
      </c>
    </row>
    <row r="1058" spans="1:7">
      <c r="A1058" s="1">
        <v>40980</v>
      </c>
      <c r="B1058">
        <v>137.55000000000001</v>
      </c>
      <c r="C1058">
        <v>137.76</v>
      </c>
      <c r="D1058">
        <v>137.09</v>
      </c>
      <c r="E1058">
        <v>137.58000000000001</v>
      </c>
      <c r="F1058">
        <v>104003500</v>
      </c>
      <c r="G1058">
        <v>130.12</v>
      </c>
    </row>
    <row r="1059" spans="1:7">
      <c r="A1059" s="1">
        <v>40981</v>
      </c>
      <c r="B1059">
        <v>138.32</v>
      </c>
      <c r="C1059">
        <v>140.13</v>
      </c>
      <c r="D1059">
        <v>138.09</v>
      </c>
      <c r="E1059">
        <v>140.06</v>
      </c>
      <c r="F1059">
        <v>184090500</v>
      </c>
      <c r="G1059">
        <v>132.46</v>
      </c>
    </row>
    <row r="1060" spans="1:7">
      <c r="A1060" s="1">
        <v>40982</v>
      </c>
      <c r="B1060">
        <v>140.1</v>
      </c>
      <c r="C1060">
        <v>140.44999999999999</v>
      </c>
      <c r="D1060">
        <v>139.47999999999999</v>
      </c>
      <c r="E1060">
        <v>139.91</v>
      </c>
      <c r="F1060">
        <v>145163600</v>
      </c>
      <c r="G1060">
        <v>132.32</v>
      </c>
    </row>
    <row r="1061" spans="1:7">
      <c r="A1061" s="1">
        <v>40983</v>
      </c>
      <c r="B1061">
        <v>140.12</v>
      </c>
      <c r="C1061">
        <v>140.78</v>
      </c>
      <c r="D1061">
        <v>139.76</v>
      </c>
      <c r="E1061">
        <v>140.72</v>
      </c>
      <c r="F1061">
        <v>165118500</v>
      </c>
      <c r="G1061">
        <v>133.09</v>
      </c>
    </row>
    <row r="1062" spans="1:7">
      <c r="A1062" s="1">
        <v>40984</v>
      </c>
      <c r="B1062">
        <v>140.36000000000001</v>
      </c>
      <c r="C1062">
        <v>140.47999999999999</v>
      </c>
      <c r="D1062">
        <v>140</v>
      </c>
      <c r="E1062">
        <v>140.30000000000001</v>
      </c>
      <c r="F1062">
        <v>152893500</v>
      </c>
      <c r="G1062">
        <v>133.27000000000001</v>
      </c>
    </row>
    <row r="1063" spans="1:7">
      <c r="A1063" s="1">
        <v>40987</v>
      </c>
      <c r="B1063">
        <v>140.21</v>
      </c>
      <c r="C1063">
        <v>141.28</v>
      </c>
      <c r="D1063">
        <v>140.11000000000001</v>
      </c>
      <c r="E1063">
        <v>140.85</v>
      </c>
      <c r="F1063">
        <v>125291100</v>
      </c>
      <c r="G1063">
        <v>133.79</v>
      </c>
    </row>
    <row r="1064" spans="1:7">
      <c r="A1064" s="1">
        <v>40988</v>
      </c>
      <c r="B1064">
        <v>140.05000000000001</v>
      </c>
      <c r="C1064">
        <v>140.61000000000001</v>
      </c>
      <c r="D1064">
        <v>139.63999999999999</v>
      </c>
      <c r="E1064">
        <v>140.44</v>
      </c>
      <c r="F1064">
        <v>121729700</v>
      </c>
      <c r="G1064">
        <v>133.4</v>
      </c>
    </row>
    <row r="1065" spans="1:7">
      <c r="A1065" s="1">
        <v>40989</v>
      </c>
      <c r="B1065">
        <v>140.52000000000001</v>
      </c>
      <c r="C1065">
        <v>140.65</v>
      </c>
      <c r="D1065">
        <v>139.91999999999999</v>
      </c>
      <c r="E1065">
        <v>140.21</v>
      </c>
      <c r="F1065">
        <v>122388400</v>
      </c>
      <c r="G1065">
        <v>133.19</v>
      </c>
    </row>
    <row r="1066" spans="1:7">
      <c r="A1066" s="1">
        <v>40990</v>
      </c>
      <c r="B1066">
        <v>139.18</v>
      </c>
      <c r="C1066">
        <v>139.55000000000001</v>
      </c>
      <c r="D1066">
        <v>138.74</v>
      </c>
      <c r="E1066">
        <v>139.19999999999999</v>
      </c>
      <c r="F1066">
        <v>135216700</v>
      </c>
      <c r="G1066">
        <v>132.22999999999999</v>
      </c>
    </row>
    <row r="1067" spans="1:7">
      <c r="A1067" s="1">
        <v>40991</v>
      </c>
      <c r="B1067">
        <v>139.32</v>
      </c>
      <c r="C1067">
        <v>139.81</v>
      </c>
      <c r="D1067">
        <v>138.55000000000001</v>
      </c>
      <c r="E1067">
        <v>139.65</v>
      </c>
      <c r="F1067">
        <v>120521000</v>
      </c>
      <c r="G1067">
        <v>132.65</v>
      </c>
    </row>
    <row r="1068" spans="1:7">
      <c r="A1068" s="1">
        <v>40994</v>
      </c>
      <c r="B1068">
        <v>140.65</v>
      </c>
      <c r="C1068">
        <v>141.61000000000001</v>
      </c>
      <c r="D1068">
        <v>140.6</v>
      </c>
      <c r="E1068">
        <v>141.61000000000001</v>
      </c>
      <c r="F1068">
        <v>120164000</v>
      </c>
      <c r="G1068">
        <v>134.52000000000001</v>
      </c>
    </row>
    <row r="1069" spans="1:7">
      <c r="A1069" s="1">
        <v>40995</v>
      </c>
      <c r="B1069">
        <v>141.74</v>
      </c>
      <c r="C1069">
        <v>141.83000000000001</v>
      </c>
      <c r="D1069">
        <v>141.08000000000001</v>
      </c>
      <c r="E1069">
        <v>141.16999999999999</v>
      </c>
      <c r="F1069">
        <v>119868500</v>
      </c>
      <c r="G1069">
        <v>134.1</v>
      </c>
    </row>
    <row r="1070" spans="1:7">
      <c r="A1070" s="1">
        <v>40996</v>
      </c>
      <c r="B1070">
        <v>141.1</v>
      </c>
      <c r="C1070">
        <v>141.32</v>
      </c>
      <c r="D1070">
        <v>139.63999999999999</v>
      </c>
      <c r="E1070">
        <v>140.47</v>
      </c>
      <c r="F1070">
        <v>148562100</v>
      </c>
      <c r="G1070">
        <v>133.43</v>
      </c>
    </row>
    <row r="1071" spans="1:7">
      <c r="A1071" s="1">
        <v>40997</v>
      </c>
      <c r="B1071">
        <v>139.63999999999999</v>
      </c>
      <c r="C1071">
        <v>140.49</v>
      </c>
      <c r="D1071">
        <v>139.09</v>
      </c>
      <c r="E1071">
        <v>140.22999999999999</v>
      </c>
      <c r="F1071">
        <v>164963700</v>
      </c>
      <c r="G1071">
        <v>133.19999999999999</v>
      </c>
    </row>
    <row r="1072" spans="1:7">
      <c r="A1072" s="1">
        <v>40998</v>
      </c>
      <c r="B1072">
        <v>140.91999999999999</v>
      </c>
      <c r="C1072">
        <v>141.05000000000001</v>
      </c>
      <c r="D1072">
        <v>140.05000000000001</v>
      </c>
      <c r="E1072">
        <v>140.81</v>
      </c>
      <c r="F1072">
        <v>135486800</v>
      </c>
      <c r="G1072">
        <v>133.76</v>
      </c>
    </row>
    <row r="1073" spans="1:7">
      <c r="A1073" s="1">
        <v>41001</v>
      </c>
      <c r="B1073">
        <v>140.63999999999999</v>
      </c>
      <c r="C1073">
        <v>142.21</v>
      </c>
      <c r="D1073">
        <v>140.36000000000001</v>
      </c>
      <c r="E1073">
        <v>141.84</v>
      </c>
      <c r="F1073">
        <v>151741100</v>
      </c>
      <c r="G1073">
        <v>134.72999999999999</v>
      </c>
    </row>
    <row r="1074" spans="1:7">
      <c r="A1074" s="1">
        <v>41002</v>
      </c>
      <c r="B1074">
        <v>141.63999999999999</v>
      </c>
      <c r="C1074">
        <v>141.88</v>
      </c>
      <c r="D1074">
        <v>140.43</v>
      </c>
      <c r="E1074">
        <v>141.26</v>
      </c>
      <c r="F1074">
        <v>155806700</v>
      </c>
      <c r="G1074">
        <v>134.18</v>
      </c>
    </row>
    <row r="1075" spans="1:7">
      <c r="A1075" s="1">
        <v>41003</v>
      </c>
      <c r="B1075">
        <v>140.22</v>
      </c>
      <c r="C1075">
        <v>140.34</v>
      </c>
      <c r="D1075">
        <v>139.34</v>
      </c>
      <c r="E1075">
        <v>139.86000000000001</v>
      </c>
      <c r="F1075">
        <v>146896000</v>
      </c>
      <c r="G1075">
        <v>132.85</v>
      </c>
    </row>
    <row r="1076" spans="1:7">
      <c r="A1076" s="1">
        <v>41004</v>
      </c>
      <c r="B1076">
        <v>139.38</v>
      </c>
      <c r="C1076">
        <v>140.19999999999999</v>
      </c>
      <c r="D1076">
        <v>139.26</v>
      </c>
      <c r="E1076">
        <v>139.79</v>
      </c>
      <c r="F1076">
        <v>137439400</v>
      </c>
      <c r="G1076">
        <v>132.79</v>
      </c>
    </row>
    <row r="1077" spans="1:7">
      <c r="A1077" s="1">
        <v>41008</v>
      </c>
      <c r="B1077">
        <v>138.03</v>
      </c>
      <c r="C1077">
        <v>139.84</v>
      </c>
      <c r="D1077">
        <v>137.84</v>
      </c>
      <c r="E1077">
        <v>138.22</v>
      </c>
      <c r="F1077">
        <v>127555900</v>
      </c>
      <c r="G1077">
        <v>131.30000000000001</v>
      </c>
    </row>
    <row r="1078" spans="1:7">
      <c r="A1078" s="1">
        <v>41009</v>
      </c>
      <c r="B1078">
        <v>137.94999999999999</v>
      </c>
      <c r="C1078">
        <v>138.34</v>
      </c>
      <c r="D1078">
        <v>135.76</v>
      </c>
      <c r="E1078">
        <v>135.9</v>
      </c>
      <c r="F1078">
        <v>235360300</v>
      </c>
      <c r="G1078">
        <v>129.09</v>
      </c>
    </row>
    <row r="1079" spans="1:7">
      <c r="A1079" s="1">
        <v>41010</v>
      </c>
      <c r="B1079">
        <v>137.29</v>
      </c>
      <c r="C1079">
        <v>137.54</v>
      </c>
      <c r="D1079">
        <v>136.75</v>
      </c>
      <c r="E1079">
        <v>137</v>
      </c>
      <c r="F1079">
        <v>154133000</v>
      </c>
      <c r="G1079">
        <v>130.13999999999999</v>
      </c>
    </row>
    <row r="1080" spans="1:7">
      <c r="A1080" s="1">
        <v>41011</v>
      </c>
      <c r="B1080">
        <v>137.13</v>
      </c>
      <c r="C1080">
        <v>138.9</v>
      </c>
      <c r="D1080">
        <v>137.03</v>
      </c>
      <c r="E1080">
        <v>138.79</v>
      </c>
      <c r="F1080">
        <v>154321500</v>
      </c>
      <c r="G1080">
        <v>131.84</v>
      </c>
    </row>
    <row r="1081" spans="1:7">
      <c r="A1081" s="1">
        <v>41012</v>
      </c>
      <c r="B1081">
        <v>138.47</v>
      </c>
      <c r="C1081">
        <v>138.82</v>
      </c>
      <c r="D1081">
        <v>137.01</v>
      </c>
      <c r="E1081">
        <v>137.13999999999999</v>
      </c>
      <c r="F1081">
        <v>169246700</v>
      </c>
      <c r="G1081">
        <v>130.27000000000001</v>
      </c>
    </row>
    <row r="1082" spans="1:7">
      <c r="A1082" s="1">
        <v>41015</v>
      </c>
      <c r="B1082">
        <v>137.84</v>
      </c>
      <c r="C1082">
        <v>138.04</v>
      </c>
      <c r="D1082">
        <v>136.58000000000001</v>
      </c>
      <c r="E1082">
        <v>137.05000000000001</v>
      </c>
      <c r="F1082">
        <v>147825300</v>
      </c>
      <c r="G1082">
        <v>130.18</v>
      </c>
    </row>
    <row r="1083" spans="1:7">
      <c r="A1083" s="1">
        <v>41016</v>
      </c>
      <c r="B1083">
        <v>137.84</v>
      </c>
      <c r="C1083">
        <v>139.36000000000001</v>
      </c>
      <c r="D1083">
        <v>137.69999999999999</v>
      </c>
      <c r="E1083">
        <v>139.08000000000001</v>
      </c>
      <c r="F1083">
        <v>147877600</v>
      </c>
      <c r="G1083">
        <v>132.11000000000001</v>
      </c>
    </row>
    <row r="1084" spans="1:7">
      <c r="A1084" s="1">
        <v>41017</v>
      </c>
      <c r="B1084">
        <v>138.46</v>
      </c>
      <c r="C1084">
        <v>139.08000000000001</v>
      </c>
      <c r="D1084">
        <v>138.38</v>
      </c>
      <c r="E1084">
        <v>138.61000000000001</v>
      </c>
      <c r="F1084">
        <v>123884200</v>
      </c>
      <c r="G1084">
        <v>131.66999999999999</v>
      </c>
    </row>
    <row r="1085" spans="1:7">
      <c r="A1085" s="1">
        <v>41018</v>
      </c>
      <c r="B1085">
        <v>138.63</v>
      </c>
      <c r="C1085">
        <v>139.15</v>
      </c>
      <c r="D1085">
        <v>137.07</v>
      </c>
      <c r="E1085">
        <v>137.72</v>
      </c>
      <c r="F1085">
        <v>198666700</v>
      </c>
      <c r="G1085">
        <v>130.82</v>
      </c>
    </row>
    <row r="1086" spans="1:7">
      <c r="A1086" s="1">
        <v>41019</v>
      </c>
      <c r="B1086">
        <v>138.33000000000001</v>
      </c>
      <c r="C1086">
        <v>138.83000000000001</v>
      </c>
      <c r="D1086">
        <v>137.87</v>
      </c>
      <c r="E1086">
        <v>137.94999999999999</v>
      </c>
      <c r="F1086">
        <v>143199600</v>
      </c>
      <c r="G1086">
        <v>131.04</v>
      </c>
    </row>
    <row r="1087" spans="1:7">
      <c r="A1087" s="1">
        <v>41022</v>
      </c>
      <c r="B1087">
        <v>136.54</v>
      </c>
      <c r="C1087">
        <v>136.91</v>
      </c>
      <c r="D1087">
        <v>135.94</v>
      </c>
      <c r="E1087">
        <v>136.79</v>
      </c>
      <c r="F1087">
        <v>171844900</v>
      </c>
      <c r="G1087">
        <v>129.94</v>
      </c>
    </row>
    <row r="1088" spans="1:7">
      <c r="A1088" s="1">
        <v>41023</v>
      </c>
      <c r="B1088">
        <v>136.91</v>
      </c>
      <c r="C1088">
        <v>137.66</v>
      </c>
      <c r="D1088">
        <v>136.80000000000001</v>
      </c>
      <c r="E1088">
        <v>137.31</v>
      </c>
      <c r="F1088">
        <v>137484200</v>
      </c>
      <c r="G1088">
        <v>130.43</v>
      </c>
    </row>
    <row r="1089" spans="1:7">
      <c r="A1089" s="1">
        <v>41024</v>
      </c>
      <c r="B1089">
        <v>138.65</v>
      </c>
      <c r="C1089">
        <v>139.25</v>
      </c>
      <c r="D1089">
        <v>138.53</v>
      </c>
      <c r="E1089">
        <v>139.19</v>
      </c>
      <c r="F1089">
        <v>150252200</v>
      </c>
      <c r="G1089">
        <v>132.22</v>
      </c>
    </row>
    <row r="1090" spans="1:7">
      <c r="A1090" s="1">
        <v>41025</v>
      </c>
      <c r="B1090">
        <v>138.88999999999999</v>
      </c>
      <c r="C1090">
        <v>140.32</v>
      </c>
      <c r="D1090">
        <v>138.81</v>
      </c>
      <c r="E1090">
        <v>140.16</v>
      </c>
      <c r="F1090">
        <v>136291600</v>
      </c>
      <c r="G1090">
        <v>133.13999999999999</v>
      </c>
    </row>
    <row r="1091" spans="1:7">
      <c r="A1091" s="1">
        <v>41026</v>
      </c>
      <c r="B1091">
        <v>140.58000000000001</v>
      </c>
      <c r="C1091">
        <v>140.79</v>
      </c>
      <c r="D1091">
        <v>139.80000000000001</v>
      </c>
      <c r="E1091">
        <v>140.38999999999999</v>
      </c>
      <c r="F1091">
        <v>130725000</v>
      </c>
      <c r="G1091">
        <v>133.36000000000001</v>
      </c>
    </row>
    <row r="1092" spans="1:7">
      <c r="A1092" s="1">
        <v>41029</v>
      </c>
      <c r="B1092">
        <v>140.11000000000001</v>
      </c>
      <c r="C1092">
        <v>140.21</v>
      </c>
      <c r="D1092">
        <v>139.49</v>
      </c>
      <c r="E1092">
        <v>139.87</v>
      </c>
      <c r="F1092">
        <v>115092200</v>
      </c>
      <c r="G1092">
        <v>132.86000000000001</v>
      </c>
    </row>
    <row r="1093" spans="1:7">
      <c r="A1093" s="1">
        <v>41030</v>
      </c>
      <c r="B1093">
        <v>139.79</v>
      </c>
      <c r="C1093">
        <v>141.66</v>
      </c>
      <c r="D1093">
        <v>139.63</v>
      </c>
      <c r="E1093">
        <v>140.74</v>
      </c>
      <c r="F1093">
        <v>138832200</v>
      </c>
      <c r="G1093">
        <v>133.69</v>
      </c>
    </row>
    <row r="1094" spans="1:7">
      <c r="A1094" s="1">
        <v>41031</v>
      </c>
      <c r="B1094">
        <v>139.91999999999999</v>
      </c>
      <c r="C1094">
        <v>140.46</v>
      </c>
      <c r="D1094">
        <v>139.46</v>
      </c>
      <c r="E1094">
        <v>140.32</v>
      </c>
      <c r="F1094">
        <v>121081000</v>
      </c>
      <c r="G1094">
        <v>133.29</v>
      </c>
    </row>
    <row r="1095" spans="1:7">
      <c r="A1095" s="1">
        <v>41032</v>
      </c>
      <c r="B1095">
        <v>140.34</v>
      </c>
      <c r="C1095">
        <v>140.44999999999999</v>
      </c>
      <c r="D1095">
        <v>138.99</v>
      </c>
      <c r="E1095">
        <v>139.25</v>
      </c>
      <c r="F1095">
        <v>143759700</v>
      </c>
      <c r="G1095">
        <v>132.27000000000001</v>
      </c>
    </row>
    <row r="1096" spans="1:7">
      <c r="A1096" s="1">
        <v>41033</v>
      </c>
      <c r="B1096">
        <v>138.52000000000001</v>
      </c>
      <c r="C1096">
        <v>139.30000000000001</v>
      </c>
      <c r="D1096">
        <v>136.91999999999999</v>
      </c>
      <c r="E1096">
        <v>137</v>
      </c>
      <c r="F1096">
        <v>193927300</v>
      </c>
      <c r="G1096">
        <v>130.13999999999999</v>
      </c>
    </row>
    <row r="1097" spans="1:7">
      <c r="A1097" s="1">
        <v>41036</v>
      </c>
      <c r="B1097">
        <v>136.51</v>
      </c>
      <c r="C1097">
        <v>137.56</v>
      </c>
      <c r="D1097">
        <v>136.46</v>
      </c>
      <c r="E1097">
        <v>137.1</v>
      </c>
      <c r="F1097">
        <v>127765900</v>
      </c>
      <c r="G1097">
        <v>130.22999999999999</v>
      </c>
    </row>
    <row r="1098" spans="1:7">
      <c r="A1098" s="1">
        <v>41037</v>
      </c>
      <c r="B1098">
        <v>136.28</v>
      </c>
      <c r="C1098">
        <v>136.77000000000001</v>
      </c>
      <c r="D1098">
        <v>134.91999999999999</v>
      </c>
      <c r="E1098">
        <v>136.55000000000001</v>
      </c>
      <c r="F1098">
        <v>213377700</v>
      </c>
      <c r="G1098">
        <v>129.71</v>
      </c>
    </row>
    <row r="1099" spans="1:7">
      <c r="A1099" s="1">
        <v>41038</v>
      </c>
      <c r="B1099">
        <v>135.1</v>
      </c>
      <c r="C1099">
        <v>136.61000000000001</v>
      </c>
      <c r="D1099">
        <v>134.49</v>
      </c>
      <c r="E1099">
        <v>135.74</v>
      </c>
      <c r="F1099">
        <v>220752500</v>
      </c>
      <c r="G1099">
        <v>128.94</v>
      </c>
    </row>
    <row r="1100" spans="1:7">
      <c r="A1100" s="1">
        <v>41039</v>
      </c>
      <c r="B1100">
        <v>136.68</v>
      </c>
      <c r="C1100">
        <v>136.85</v>
      </c>
      <c r="D1100">
        <v>135.71</v>
      </c>
      <c r="E1100">
        <v>136.02000000000001</v>
      </c>
      <c r="F1100">
        <v>150600000</v>
      </c>
      <c r="G1100">
        <v>129.21</v>
      </c>
    </row>
    <row r="1101" spans="1:7">
      <c r="A1101" s="1">
        <v>41040</v>
      </c>
      <c r="B1101">
        <v>135.16999999999999</v>
      </c>
      <c r="C1101">
        <v>136.87</v>
      </c>
      <c r="D1101">
        <v>135.11000000000001</v>
      </c>
      <c r="E1101">
        <v>135.61000000000001</v>
      </c>
      <c r="F1101">
        <v>153032400</v>
      </c>
      <c r="G1101">
        <v>128.82</v>
      </c>
    </row>
    <row r="1102" spans="1:7">
      <c r="A1102" s="1">
        <v>41043</v>
      </c>
      <c r="B1102">
        <v>134.31</v>
      </c>
      <c r="C1102">
        <v>135.61000000000001</v>
      </c>
      <c r="D1102">
        <v>133.91</v>
      </c>
      <c r="E1102">
        <v>134.11000000000001</v>
      </c>
      <c r="F1102">
        <v>163910000</v>
      </c>
      <c r="G1102">
        <v>127.39</v>
      </c>
    </row>
    <row r="1103" spans="1:7">
      <c r="A1103" s="1">
        <v>41044</v>
      </c>
      <c r="B1103">
        <v>134.02000000000001</v>
      </c>
      <c r="C1103">
        <v>134.81</v>
      </c>
      <c r="D1103">
        <v>133.13</v>
      </c>
      <c r="E1103">
        <v>133.34</v>
      </c>
      <c r="F1103">
        <v>207629300</v>
      </c>
      <c r="G1103">
        <v>126.66</v>
      </c>
    </row>
    <row r="1104" spans="1:7">
      <c r="A1104" s="1">
        <v>41045</v>
      </c>
      <c r="B1104">
        <v>133.94</v>
      </c>
      <c r="C1104">
        <v>134.55000000000001</v>
      </c>
      <c r="D1104">
        <v>132.80000000000001</v>
      </c>
      <c r="E1104">
        <v>132.83000000000001</v>
      </c>
      <c r="F1104">
        <v>207265500</v>
      </c>
      <c r="G1104">
        <v>126.18</v>
      </c>
    </row>
    <row r="1105" spans="1:7">
      <c r="A1105" s="1">
        <v>41046</v>
      </c>
      <c r="B1105">
        <v>132.86000000000001</v>
      </c>
      <c r="C1105">
        <v>133.02000000000001</v>
      </c>
      <c r="D1105">
        <v>130.79</v>
      </c>
      <c r="E1105">
        <v>130.86000000000001</v>
      </c>
      <c r="F1105">
        <v>247992900</v>
      </c>
      <c r="G1105">
        <v>124.3</v>
      </c>
    </row>
    <row r="1106" spans="1:7">
      <c r="A1106" s="1">
        <v>41047</v>
      </c>
      <c r="B1106">
        <v>131.37</v>
      </c>
      <c r="C1106">
        <v>131.6</v>
      </c>
      <c r="D1106">
        <v>129.55000000000001</v>
      </c>
      <c r="E1106">
        <v>129.74</v>
      </c>
      <c r="F1106">
        <v>319615900</v>
      </c>
      <c r="G1106">
        <v>123.24</v>
      </c>
    </row>
    <row r="1107" spans="1:7">
      <c r="A1107" s="1">
        <v>41050</v>
      </c>
      <c r="B1107">
        <v>130.16</v>
      </c>
      <c r="C1107">
        <v>132.02000000000001</v>
      </c>
      <c r="D1107">
        <v>129.94999999999999</v>
      </c>
      <c r="E1107">
        <v>131.97</v>
      </c>
      <c r="F1107">
        <v>177861100</v>
      </c>
      <c r="G1107">
        <v>125.36</v>
      </c>
    </row>
    <row r="1108" spans="1:7">
      <c r="A1108" s="1">
        <v>41051</v>
      </c>
      <c r="B1108">
        <v>132.31</v>
      </c>
      <c r="C1108">
        <v>133.22999999999999</v>
      </c>
      <c r="D1108">
        <v>131.34</v>
      </c>
      <c r="E1108">
        <v>132.19999999999999</v>
      </c>
      <c r="F1108">
        <v>197531200</v>
      </c>
      <c r="G1108">
        <v>125.58</v>
      </c>
    </row>
    <row r="1109" spans="1:7">
      <c r="A1109" s="1">
        <v>41052</v>
      </c>
      <c r="B1109">
        <v>131.25</v>
      </c>
      <c r="C1109">
        <v>132.46</v>
      </c>
      <c r="D1109">
        <v>129.99</v>
      </c>
      <c r="E1109">
        <v>132.27000000000001</v>
      </c>
      <c r="F1109">
        <v>204958400</v>
      </c>
      <c r="G1109">
        <v>125.64</v>
      </c>
    </row>
    <row r="1110" spans="1:7">
      <c r="A1110" s="1">
        <v>41053</v>
      </c>
      <c r="B1110">
        <v>132.63</v>
      </c>
      <c r="C1110">
        <v>132.84</v>
      </c>
      <c r="D1110">
        <v>131.41999999999999</v>
      </c>
      <c r="E1110">
        <v>132.53</v>
      </c>
      <c r="F1110">
        <v>167357600</v>
      </c>
      <c r="G1110">
        <v>125.89</v>
      </c>
    </row>
    <row r="1111" spans="1:7">
      <c r="A1111" s="1">
        <v>41054</v>
      </c>
      <c r="B1111">
        <v>132.47999999999999</v>
      </c>
      <c r="C1111">
        <v>132.85</v>
      </c>
      <c r="D1111">
        <v>131.78</v>
      </c>
      <c r="E1111">
        <v>132.1</v>
      </c>
      <c r="F1111">
        <v>135465600</v>
      </c>
      <c r="G1111">
        <v>125.48</v>
      </c>
    </row>
    <row r="1112" spans="1:7">
      <c r="A1112" s="1">
        <v>41058</v>
      </c>
      <c r="B1112">
        <v>133.16</v>
      </c>
      <c r="C1112">
        <v>133.93</v>
      </c>
      <c r="D1112">
        <v>131.16999999999999</v>
      </c>
      <c r="E1112">
        <v>133.69999999999999</v>
      </c>
      <c r="F1112">
        <v>152883500</v>
      </c>
      <c r="G1112">
        <v>127</v>
      </c>
    </row>
    <row r="1113" spans="1:7">
      <c r="A1113" s="1">
        <v>41059</v>
      </c>
      <c r="B1113">
        <v>132.56</v>
      </c>
      <c r="C1113">
        <v>133.69</v>
      </c>
      <c r="D1113">
        <v>131.49</v>
      </c>
      <c r="E1113">
        <v>131.76</v>
      </c>
      <c r="F1113">
        <v>162370400</v>
      </c>
      <c r="G1113">
        <v>125.16</v>
      </c>
    </row>
    <row r="1114" spans="1:7">
      <c r="A1114" s="1">
        <v>41060</v>
      </c>
      <c r="B1114">
        <v>131.71</v>
      </c>
      <c r="C1114">
        <v>132.44999999999999</v>
      </c>
      <c r="D1114">
        <v>130.34</v>
      </c>
      <c r="E1114">
        <v>131.47</v>
      </c>
      <c r="F1114">
        <v>196186000</v>
      </c>
      <c r="G1114">
        <v>124.88</v>
      </c>
    </row>
    <row r="1115" spans="1:7">
      <c r="A1115" s="1">
        <v>41061</v>
      </c>
      <c r="B1115">
        <v>129.41</v>
      </c>
      <c r="C1115">
        <v>131.5</v>
      </c>
      <c r="D1115">
        <v>128.16</v>
      </c>
      <c r="E1115">
        <v>128.16</v>
      </c>
      <c r="F1115">
        <v>253240900</v>
      </c>
      <c r="G1115">
        <v>121.74</v>
      </c>
    </row>
    <row r="1116" spans="1:7">
      <c r="A1116" s="1">
        <v>41064</v>
      </c>
      <c r="B1116">
        <v>128.38999999999999</v>
      </c>
      <c r="C1116">
        <v>128.74</v>
      </c>
      <c r="D1116">
        <v>127.14</v>
      </c>
      <c r="E1116">
        <v>128.1</v>
      </c>
      <c r="F1116">
        <v>202545800</v>
      </c>
      <c r="G1116">
        <v>121.68</v>
      </c>
    </row>
    <row r="1117" spans="1:7">
      <c r="A1117" s="1">
        <v>41065</v>
      </c>
      <c r="B1117">
        <v>127.85</v>
      </c>
      <c r="C1117">
        <v>129.26</v>
      </c>
      <c r="D1117">
        <v>127.78</v>
      </c>
      <c r="E1117">
        <v>129.07</v>
      </c>
      <c r="F1117">
        <v>164149400</v>
      </c>
      <c r="G1117">
        <v>122.6</v>
      </c>
    </row>
    <row r="1118" spans="1:7">
      <c r="A1118" s="1">
        <v>41066</v>
      </c>
      <c r="B1118">
        <v>129.97</v>
      </c>
      <c r="C1118">
        <v>132.03</v>
      </c>
      <c r="D1118">
        <v>129.93</v>
      </c>
      <c r="E1118">
        <v>131.97</v>
      </c>
      <c r="F1118">
        <v>184202800</v>
      </c>
      <c r="G1118">
        <v>125.36</v>
      </c>
    </row>
    <row r="1119" spans="1:7">
      <c r="A1119" s="1">
        <v>41067</v>
      </c>
      <c r="B1119">
        <v>133.47</v>
      </c>
      <c r="C1119">
        <v>133.53</v>
      </c>
      <c r="D1119">
        <v>131.78</v>
      </c>
      <c r="E1119">
        <v>132.05000000000001</v>
      </c>
      <c r="F1119">
        <v>184772700</v>
      </c>
      <c r="G1119">
        <v>125.43</v>
      </c>
    </row>
    <row r="1120" spans="1:7">
      <c r="A1120" s="1">
        <v>41068</v>
      </c>
      <c r="B1120">
        <v>131.71</v>
      </c>
      <c r="C1120">
        <v>133.13</v>
      </c>
      <c r="D1120">
        <v>131.29</v>
      </c>
      <c r="E1120">
        <v>133.1</v>
      </c>
      <c r="F1120">
        <v>143915400</v>
      </c>
      <c r="G1120">
        <v>126.43</v>
      </c>
    </row>
    <row r="1121" spans="1:7">
      <c r="A1121" s="1">
        <v>41071</v>
      </c>
      <c r="B1121">
        <v>134.16999999999999</v>
      </c>
      <c r="C1121">
        <v>134.25</v>
      </c>
      <c r="D1121">
        <v>131.28</v>
      </c>
      <c r="E1121">
        <v>131.41</v>
      </c>
      <c r="F1121">
        <v>169756100</v>
      </c>
      <c r="G1121">
        <v>124.83</v>
      </c>
    </row>
    <row r="1122" spans="1:7">
      <c r="A1122" s="1">
        <v>41072</v>
      </c>
      <c r="B1122">
        <v>131.79</v>
      </c>
      <c r="C1122">
        <v>133.01</v>
      </c>
      <c r="D1122">
        <v>131.16</v>
      </c>
      <c r="E1122">
        <v>132.91999999999999</v>
      </c>
      <c r="F1122">
        <v>181931800</v>
      </c>
      <c r="G1122">
        <v>126.26</v>
      </c>
    </row>
    <row r="1123" spans="1:7">
      <c r="A1123" s="1">
        <v>41073</v>
      </c>
      <c r="B1123">
        <v>132.53</v>
      </c>
      <c r="C1123">
        <v>133.36000000000001</v>
      </c>
      <c r="D1123">
        <v>131.62</v>
      </c>
      <c r="E1123">
        <v>132.07</v>
      </c>
      <c r="F1123">
        <v>172223900</v>
      </c>
      <c r="G1123">
        <v>125.45</v>
      </c>
    </row>
    <row r="1124" spans="1:7">
      <c r="A1124" s="1">
        <v>41074</v>
      </c>
      <c r="B1124">
        <v>132.34</v>
      </c>
      <c r="C1124">
        <v>134</v>
      </c>
      <c r="D1124">
        <v>131.97999999999999</v>
      </c>
      <c r="E1124">
        <v>133.47</v>
      </c>
      <c r="F1124">
        <v>230615500</v>
      </c>
      <c r="G1124">
        <v>126.78</v>
      </c>
    </row>
    <row r="1125" spans="1:7">
      <c r="A1125" s="1">
        <v>41075</v>
      </c>
      <c r="B1125">
        <v>133.38</v>
      </c>
      <c r="C1125">
        <v>134.26</v>
      </c>
      <c r="D1125">
        <v>133.1</v>
      </c>
      <c r="E1125">
        <v>134.13999999999999</v>
      </c>
      <c r="F1125">
        <v>169444500</v>
      </c>
      <c r="G1125">
        <v>128.08000000000001</v>
      </c>
    </row>
    <row r="1126" spans="1:7">
      <c r="A1126" s="1">
        <v>41078</v>
      </c>
      <c r="B1126">
        <v>133.58000000000001</v>
      </c>
      <c r="C1126">
        <v>134.72999999999999</v>
      </c>
      <c r="D1126">
        <v>133.28</v>
      </c>
      <c r="E1126">
        <v>134.4</v>
      </c>
      <c r="F1126">
        <v>131360900</v>
      </c>
      <c r="G1126">
        <v>128.33000000000001</v>
      </c>
    </row>
    <row r="1127" spans="1:7">
      <c r="A1127" s="1">
        <v>41079</v>
      </c>
      <c r="B1127">
        <v>135.08000000000001</v>
      </c>
      <c r="C1127">
        <v>136.25</v>
      </c>
      <c r="D1127">
        <v>134.37</v>
      </c>
      <c r="E1127">
        <v>135.69999999999999</v>
      </c>
      <c r="F1127">
        <v>137382600</v>
      </c>
      <c r="G1127">
        <v>129.57</v>
      </c>
    </row>
    <row r="1128" spans="1:7">
      <c r="A1128" s="1">
        <v>41080</v>
      </c>
      <c r="B1128">
        <v>135.71</v>
      </c>
      <c r="C1128">
        <v>136.1</v>
      </c>
      <c r="D1128">
        <v>134.27000000000001</v>
      </c>
      <c r="E1128">
        <v>135.47999999999999</v>
      </c>
      <c r="F1128">
        <v>206451800</v>
      </c>
      <c r="G1128">
        <v>129.36000000000001</v>
      </c>
    </row>
    <row r="1129" spans="1:7">
      <c r="A1129" s="1">
        <v>41081</v>
      </c>
      <c r="B1129">
        <v>135.63999999999999</v>
      </c>
      <c r="C1129">
        <v>135.78</v>
      </c>
      <c r="D1129">
        <v>132.33000000000001</v>
      </c>
      <c r="E1129">
        <v>132.44</v>
      </c>
      <c r="F1129">
        <v>205272200</v>
      </c>
      <c r="G1129">
        <v>126.46</v>
      </c>
    </row>
    <row r="1130" spans="1:7">
      <c r="A1130" s="1">
        <v>41082</v>
      </c>
      <c r="B1130">
        <v>133.13</v>
      </c>
      <c r="C1130">
        <v>133.71</v>
      </c>
      <c r="D1130">
        <v>132.62</v>
      </c>
      <c r="E1130">
        <v>133.46</v>
      </c>
      <c r="F1130">
        <v>130029200</v>
      </c>
      <c r="G1130">
        <v>127.43</v>
      </c>
    </row>
    <row r="1131" spans="1:7">
      <c r="A1131" s="1">
        <v>41085</v>
      </c>
      <c r="B1131">
        <v>132.05000000000001</v>
      </c>
      <c r="C1131">
        <v>132.1</v>
      </c>
      <c r="D1131">
        <v>130.85</v>
      </c>
      <c r="E1131">
        <v>131.32</v>
      </c>
      <c r="F1131">
        <v>146375700</v>
      </c>
      <c r="G1131">
        <v>125.39</v>
      </c>
    </row>
    <row r="1132" spans="1:7">
      <c r="A1132" s="1">
        <v>41086</v>
      </c>
      <c r="B1132">
        <v>131.69999999999999</v>
      </c>
      <c r="C1132">
        <v>132.38</v>
      </c>
      <c r="D1132">
        <v>130.93</v>
      </c>
      <c r="E1132">
        <v>131.97999999999999</v>
      </c>
      <c r="F1132">
        <v>141634000</v>
      </c>
      <c r="G1132">
        <v>126.02</v>
      </c>
    </row>
    <row r="1133" spans="1:7">
      <c r="A1133" s="1">
        <v>41087</v>
      </c>
      <c r="B1133">
        <v>132.41999999999999</v>
      </c>
      <c r="C1133">
        <v>133.43</v>
      </c>
      <c r="D1133">
        <v>131.97</v>
      </c>
      <c r="E1133">
        <v>133.16999999999999</v>
      </c>
      <c r="F1133">
        <v>108088000</v>
      </c>
      <c r="G1133">
        <v>127.15</v>
      </c>
    </row>
    <row r="1134" spans="1:7">
      <c r="A1134" s="1">
        <v>41088</v>
      </c>
      <c r="B1134">
        <v>132.29</v>
      </c>
      <c r="C1134">
        <v>132.99</v>
      </c>
      <c r="D1134">
        <v>131.28</v>
      </c>
      <c r="E1134">
        <v>132.79</v>
      </c>
      <c r="F1134">
        <v>169242100</v>
      </c>
      <c r="G1134">
        <v>126.79</v>
      </c>
    </row>
    <row r="1135" spans="1:7">
      <c r="A1135" s="1">
        <v>41089</v>
      </c>
      <c r="B1135">
        <v>135.19999999999999</v>
      </c>
      <c r="C1135">
        <v>136.27000000000001</v>
      </c>
      <c r="D1135">
        <v>134.85</v>
      </c>
      <c r="E1135">
        <v>136.1</v>
      </c>
      <c r="F1135">
        <v>212250900</v>
      </c>
      <c r="G1135">
        <v>129.94999999999999</v>
      </c>
    </row>
    <row r="1136" spans="1:7">
      <c r="A1136" s="1">
        <v>41092</v>
      </c>
      <c r="B1136">
        <v>136.47999999999999</v>
      </c>
      <c r="C1136">
        <v>136.65</v>
      </c>
      <c r="D1136">
        <v>135.52000000000001</v>
      </c>
      <c r="E1136">
        <v>136.51</v>
      </c>
      <c r="F1136">
        <v>129524500</v>
      </c>
      <c r="G1136">
        <v>130.34</v>
      </c>
    </row>
    <row r="1137" spans="1:7">
      <c r="A1137" s="1">
        <v>41093</v>
      </c>
      <c r="B1137">
        <v>136.47999999999999</v>
      </c>
      <c r="C1137">
        <v>137.51</v>
      </c>
      <c r="D1137">
        <v>136.34</v>
      </c>
      <c r="E1137">
        <v>137.41</v>
      </c>
      <c r="F1137">
        <v>80450000</v>
      </c>
      <c r="G1137">
        <v>131.19999999999999</v>
      </c>
    </row>
    <row r="1138" spans="1:7">
      <c r="A1138" s="1">
        <v>41095</v>
      </c>
      <c r="B1138">
        <v>136.9</v>
      </c>
      <c r="C1138">
        <v>137.80000000000001</v>
      </c>
      <c r="D1138">
        <v>136.29</v>
      </c>
      <c r="E1138">
        <v>136.79</v>
      </c>
      <c r="F1138">
        <v>126177500</v>
      </c>
      <c r="G1138">
        <v>130.61000000000001</v>
      </c>
    </row>
    <row r="1139" spans="1:7">
      <c r="A1139" s="1">
        <v>41096</v>
      </c>
      <c r="B1139">
        <v>135.47</v>
      </c>
      <c r="C1139">
        <v>135.77000000000001</v>
      </c>
      <c r="D1139">
        <v>134.85</v>
      </c>
      <c r="E1139">
        <v>135.49</v>
      </c>
      <c r="F1139">
        <v>151192100</v>
      </c>
      <c r="G1139">
        <v>129.37</v>
      </c>
    </row>
    <row r="1140" spans="1:7">
      <c r="A1140" s="1">
        <v>41099</v>
      </c>
      <c r="B1140">
        <v>135.38</v>
      </c>
      <c r="C1140">
        <v>135.57</v>
      </c>
      <c r="D1140">
        <v>134.69999999999999</v>
      </c>
      <c r="E1140">
        <v>135.32</v>
      </c>
      <c r="F1140">
        <v>103780500</v>
      </c>
      <c r="G1140">
        <v>129.21</v>
      </c>
    </row>
    <row r="1141" spans="1:7">
      <c r="A1141" s="1">
        <v>41100</v>
      </c>
      <c r="B1141">
        <v>136.01</v>
      </c>
      <c r="C1141">
        <v>136.22999999999999</v>
      </c>
      <c r="D1141">
        <v>133.68</v>
      </c>
      <c r="E1141">
        <v>134.13999999999999</v>
      </c>
      <c r="F1141">
        <v>167884800</v>
      </c>
      <c r="G1141">
        <v>128.08000000000001</v>
      </c>
    </row>
    <row r="1142" spans="1:7">
      <c r="A1142" s="1">
        <v>41101</v>
      </c>
      <c r="B1142">
        <v>134.21</v>
      </c>
      <c r="C1142">
        <v>134.6</v>
      </c>
      <c r="D1142">
        <v>133.38</v>
      </c>
      <c r="E1142">
        <v>134.16</v>
      </c>
      <c r="F1142">
        <v>141733400</v>
      </c>
      <c r="G1142">
        <v>128.1</v>
      </c>
    </row>
    <row r="1143" spans="1:7">
      <c r="A1143" s="1">
        <v>41102</v>
      </c>
      <c r="B1143">
        <v>133.38</v>
      </c>
      <c r="C1143">
        <v>134.22999999999999</v>
      </c>
      <c r="D1143">
        <v>132.6</v>
      </c>
      <c r="E1143">
        <v>133.51</v>
      </c>
      <c r="F1143">
        <v>143583200</v>
      </c>
      <c r="G1143">
        <v>127.48</v>
      </c>
    </row>
    <row r="1144" spans="1:7">
      <c r="A1144" s="1">
        <v>41103</v>
      </c>
      <c r="B1144">
        <v>133.86000000000001</v>
      </c>
      <c r="C1144">
        <v>135.88999999999999</v>
      </c>
      <c r="D1144">
        <v>133.84</v>
      </c>
      <c r="E1144">
        <v>135.75</v>
      </c>
      <c r="F1144">
        <v>129642600</v>
      </c>
      <c r="G1144">
        <v>129.62</v>
      </c>
    </row>
    <row r="1145" spans="1:7">
      <c r="A1145" s="1">
        <v>41106</v>
      </c>
      <c r="B1145">
        <v>135.44</v>
      </c>
      <c r="C1145">
        <v>135.83000000000001</v>
      </c>
      <c r="D1145">
        <v>134.9</v>
      </c>
      <c r="E1145">
        <v>135.43</v>
      </c>
      <c r="F1145">
        <v>97525200</v>
      </c>
      <c r="G1145">
        <v>129.31</v>
      </c>
    </row>
    <row r="1146" spans="1:7">
      <c r="A1146" s="1">
        <v>41107</v>
      </c>
      <c r="B1146">
        <v>135.97</v>
      </c>
      <c r="C1146">
        <v>136.63999999999999</v>
      </c>
      <c r="D1146">
        <v>134.55000000000001</v>
      </c>
      <c r="E1146">
        <v>136.36000000000001</v>
      </c>
      <c r="F1146">
        <v>138860300</v>
      </c>
      <c r="G1146">
        <v>130.19999999999999</v>
      </c>
    </row>
    <row r="1147" spans="1:7">
      <c r="A1147" s="1">
        <v>41108</v>
      </c>
      <c r="B1147">
        <v>136.04</v>
      </c>
      <c r="C1147">
        <v>137.63999999999999</v>
      </c>
      <c r="D1147">
        <v>135.96</v>
      </c>
      <c r="E1147">
        <v>137.37</v>
      </c>
      <c r="F1147">
        <v>113349700</v>
      </c>
      <c r="G1147">
        <v>131.16</v>
      </c>
    </row>
    <row r="1148" spans="1:7">
      <c r="A1148" s="1">
        <v>41109</v>
      </c>
      <c r="B1148">
        <v>137.65</v>
      </c>
      <c r="C1148">
        <v>138.18</v>
      </c>
      <c r="D1148">
        <v>137.21</v>
      </c>
      <c r="E1148">
        <v>137.72999999999999</v>
      </c>
      <c r="F1148">
        <v>129847300</v>
      </c>
      <c r="G1148">
        <v>131.51</v>
      </c>
    </row>
    <row r="1149" spans="1:7">
      <c r="A1149" s="1">
        <v>41110</v>
      </c>
      <c r="B1149">
        <v>136.94999999999999</v>
      </c>
      <c r="C1149">
        <v>137.16</v>
      </c>
      <c r="D1149">
        <v>136.32</v>
      </c>
      <c r="E1149">
        <v>136.47</v>
      </c>
      <c r="F1149">
        <v>142904500</v>
      </c>
      <c r="G1149">
        <v>130.30000000000001</v>
      </c>
    </row>
    <row r="1150" spans="1:7">
      <c r="A1150" s="1">
        <v>41113</v>
      </c>
      <c r="B1150">
        <v>134.47</v>
      </c>
      <c r="C1150">
        <v>136.38</v>
      </c>
      <c r="D1150">
        <v>133.84</v>
      </c>
      <c r="E1150">
        <v>135.09</v>
      </c>
      <c r="F1150">
        <v>145210900</v>
      </c>
      <c r="G1150">
        <v>128.99</v>
      </c>
    </row>
    <row r="1151" spans="1:7">
      <c r="A1151" s="1">
        <v>41114</v>
      </c>
      <c r="B1151">
        <v>135.19</v>
      </c>
      <c r="C1151">
        <v>135.25</v>
      </c>
      <c r="D1151">
        <v>133.03</v>
      </c>
      <c r="E1151">
        <v>133.93</v>
      </c>
      <c r="F1151">
        <v>173301200</v>
      </c>
      <c r="G1151">
        <v>127.88</v>
      </c>
    </row>
    <row r="1152" spans="1:7">
      <c r="A1152" s="1">
        <v>41115</v>
      </c>
      <c r="B1152">
        <v>134.21</v>
      </c>
      <c r="C1152">
        <v>134.56</v>
      </c>
      <c r="D1152">
        <v>133.25</v>
      </c>
      <c r="E1152">
        <v>133.96</v>
      </c>
      <c r="F1152">
        <v>129122300</v>
      </c>
      <c r="G1152">
        <v>127.91</v>
      </c>
    </row>
    <row r="1153" spans="1:7">
      <c r="A1153" s="1">
        <v>41116</v>
      </c>
      <c r="B1153">
        <v>135.88999999999999</v>
      </c>
      <c r="C1153">
        <v>136.46</v>
      </c>
      <c r="D1153">
        <v>135.26</v>
      </c>
      <c r="E1153">
        <v>136.16999999999999</v>
      </c>
      <c r="F1153">
        <v>156526500</v>
      </c>
      <c r="G1153">
        <v>130.02000000000001</v>
      </c>
    </row>
    <row r="1154" spans="1:7">
      <c r="A1154" s="1">
        <v>41117</v>
      </c>
      <c r="B1154">
        <v>136.88999999999999</v>
      </c>
      <c r="C1154">
        <v>139.07</v>
      </c>
      <c r="D1154">
        <v>136.13999999999999</v>
      </c>
      <c r="E1154">
        <v>138.68</v>
      </c>
      <c r="F1154">
        <v>236768900</v>
      </c>
      <c r="G1154">
        <v>132.41</v>
      </c>
    </row>
    <row r="1155" spans="1:7">
      <c r="A1155" s="1">
        <v>41120</v>
      </c>
      <c r="B1155">
        <v>138.52000000000001</v>
      </c>
      <c r="C1155">
        <v>139.34</v>
      </c>
      <c r="D1155">
        <v>138.27000000000001</v>
      </c>
      <c r="E1155">
        <v>138.68</v>
      </c>
      <c r="F1155">
        <v>106782000</v>
      </c>
      <c r="G1155">
        <v>132.41</v>
      </c>
    </row>
    <row r="1156" spans="1:7">
      <c r="A1156" s="1">
        <v>41121</v>
      </c>
      <c r="B1156">
        <v>138.49</v>
      </c>
      <c r="C1156">
        <v>138.87</v>
      </c>
      <c r="D1156">
        <v>137.71</v>
      </c>
      <c r="E1156">
        <v>137.71</v>
      </c>
      <c r="F1156">
        <v>120575900</v>
      </c>
      <c r="G1156">
        <v>131.49</v>
      </c>
    </row>
    <row r="1157" spans="1:7">
      <c r="A1157" s="1">
        <v>41122</v>
      </c>
      <c r="B1157">
        <v>138.69999999999999</v>
      </c>
      <c r="C1157">
        <v>138.72999999999999</v>
      </c>
      <c r="D1157">
        <v>137.4</v>
      </c>
      <c r="E1157">
        <v>137.59</v>
      </c>
      <c r="F1157">
        <v>138293800</v>
      </c>
      <c r="G1157">
        <v>131.37</v>
      </c>
    </row>
    <row r="1158" spans="1:7">
      <c r="A1158" s="1">
        <v>41123</v>
      </c>
      <c r="B1158">
        <v>136.55000000000001</v>
      </c>
      <c r="C1158">
        <v>137.57</v>
      </c>
      <c r="D1158">
        <v>135.58000000000001</v>
      </c>
      <c r="E1158">
        <v>136.63999999999999</v>
      </c>
      <c r="F1158">
        <v>199556600</v>
      </c>
      <c r="G1158">
        <v>130.47</v>
      </c>
    </row>
    <row r="1159" spans="1:7">
      <c r="A1159" s="1">
        <v>41124</v>
      </c>
      <c r="B1159">
        <v>138.56</v>
      </c>
      <c r="C1159">
        <v>139.63999999999999</v>
      </c>
      <c r="D1159">
        <v>136.68</v>
      </c>
      <c r="E1159">
        <v>139.35</v>
      </c>
      <c r="F1159">
        <v>157825000</v>
      </c>
      <c r="G1159">
        <v>133.05000000000001</v>
      </c>
    </row>
    <row r="1160" spans="1:7">
      <c r="A1160" s="1">
        <v>41127</v>
      </c>
      <c r="B1160">
        <v>139.72</v>
      </c>
      <c r="C1160">
        <v>140.16999999999999</v>
      </c>
      <c r="D1160">
        <v>139.56</v>
      </c>
      <c r="E1160">
        <v>139.62</v>
      </c>
      <c r="F1160">
        <v>86326200</v>
      </c>
      <c r="G1160">
        <v>133.31</v>
      </c>
    </row>
    <row r="1161" spans="1:7">
      <c r="A1161" s="1">
        <v>41128</v>
      </c>
      <c r="B1161">
        <v>140.18</v>
      </c>
      <c r="C1161">
        <v>140.91999999999999</v>
      </c>
      <c r="D1161">
        <v>140.03</v>
      </c>
      <c r="E1161">
        <v>140.32</v>
      </c>
      <c r="F1161">
        <v>109545100</v>
      </c>
      <c r="G1161">
        <v>133.97999999999999</v>
      </c>
    </row>
    <row r="1162" spans="1:7">
      <c r="A1162" s="1">
        <v>41129</v>
      </c>
      <c r="B1162">
        <v>139.85</v>
      </c>
      <c r="C1162">
        <v>140.65</v>
      </c>
      <c r="D1162">
        <v>139.81</v>
      </c>
      <c r="E1162">
        <v>140.49</v>
      </c>
      <c r="F1162">
        <v>89754700</v>
      </c>
      <c r="G1162">
        <v>134.13999999999999</v>
      </c>
    </row>
    <row r="1163" spans="1:7">
      <c r="A1163" s="1">
        <v>41130</v>
      </c>
      <c r="B1163">
        <v>140.29</v>
      </c>
      <c r="C1163">
        <v>140.88999999999999</v>
      </c>
      <c r="D1163">
        <v>140.15</v>
      </c>
      <c r="E1163">
        <v>140.61000000000001</v>
      </c>
      <c r="F1163">
        <v>90291700</v>
      </c>
      <c r="G1163">
        <v>134.26</v>
      </c>
    </row>
    <row r="1164" spans="1:7">
      <c r="A1164" s="1">
        <v>41131</v>
      </c>
      <c r="B1164">
        <v>140.04</v>
      </c>
      <c r="C1164">
        <v>140.88999999999999</v>
      </c>
      <c r="D1164">
        <v>139.81</v>
      </c>
      <c r="E1164">
        <v>140.84</v>
      </c>
      <c r="F1164">
        <v>99792700</v>
      </c>
      <c r="G1164">
        <v>134.47999999999999</v>
      </c>
    </row>
    <row r="1165" spans="1:7">
      <c r="A1165" s="1">
        <v>41134</v>
      </c>
      <c r="B1165">
        <v>140.6</v>
      </c>
      <c r="C1165">
        <v>140.84</v>
      </c>
      <c r="D1165">
        <v>140.04</v>
      </c>
      <c r="E1165">
        <v>140.77000000000001</v>
      </c>
      <c r="F1165">
        <v>79426900</v>
      </c>
      <c r="G1165">
        <v>134.41</v>
      </c>
    </row>
    <row r="1166" spans="1:7">
      <c r="A1166" s="1">
        <v>41135</v>
      </c>
      <c r="B1166">
        <v>141.29</v>
      </c>
      <c r="C1166">
        <v>141.38</v>
      </c>
      <c r="D1166">
        <v>140.37</v>
      </c>
      <c r="E1166">
        <v>140.79</v>
      </c>
      <c r="F1166">
        <v>102379400</v>
      </c>
      <c r="G1166">
        <v>134.43</v>
      </c>
    </row>
    <row r="1167" spans="1:7">
      <c r="A1167" s="1">
        <v>41136</v>
      </c>
      <c r="B1167">
        <v>140.63999999999999</v>
      </c>
      <c r="C1167">
        <v>141.19</v>
      </c>
      <c r="D1167">
        <v>140.55000000000001</v>
      </c>
      <c r="E1167">
        <v>140.94999999999999</v>
      </c>
      <c r="F1167">
        <v>71085900</v>
      </c>
      <c r="G1167">
        <v>134.58000000000001</v>
      </c>
    </row>
    <row r="1168" spans="1:7">
      <c r="A1168" s="1">
        <v>41137</v>
      </c>
      <c r="B1168">
        <v>141.15</v>
      </c>
      <c r="C1168">
        <v>142.16</v>
      </c>
      <c r="D1168">
        <v>140.80000000000001</v>
      </c>
      <c r="E1168">
        <v>141.99</v>
      </c>
      <c r="F1168">
        <v>112014200</v>
      </c>
      <c r="G1168">
        <v>135.58000000000001</v>
      </c>
    </row>
    <row r="1169" spans="1:7">
      <c r="A1169" s="1">
        <v>41138</v>
      </c>
      <c r="B1169">
        <v>142.22999999999999</v>
      </c>
      <c r="C1169">
        <v>142.30000000000001</v>
      </c>
      <c r="D1169">
        <v>141.86000000000001</v>
      </c>
      <c r="E1169">
        <v>142.18</v>
      </c>
      <c r="F1169">
        <v>90813700</v>
      </c>
      <c r="G1169">
        <v>135.76</v>
      </c>
    </row>
    <row r="1170" spans="1:7">
      <c r="A1170" s="1">
        <v>41141</v>
      </c>
      <c r="B1170">
        <v>141.97999999999999</v>
      </c>
      <c r="C1170">
        <v>142.22</v>
      </c>
      <c r="D1170">
        <v>141.59</v>
      </c>
      <c r="E1170">
        <v>142.19</v>
      </c>
      <c r="F1170">
        <v>78255700</v>
      </c>
      <c r="G1170">
        <v>135.77000000000001</v>
      </c>
    </row>
    <row r="1171" spans="1:7">
      <c r="A1171" s="1">
        <v>41142</v>
      </c>
      <c r="B1171">
        <v>142.54</v>
      </c>
      <c r="C1171">
        <v>143.09</v>
      </c>
      <c r="D1171">
        <v>141.44999999999999</v>
      </c>
      <c r="E1171">
        <v>141.76</v>
      </c>
      <c r="F1171">
        <v>105581100</v>
      </c>
      <c r="G1171">
        <v>135.36000000000001</v>
      </c>
    </row>
    <row r="1172" spans="1:7">
      <c r="A1172" s="1">
        <v>41143</v>
      </c>
      <c r="B1172">
        <v>141.4</v>
      </c>
      <c r="C1172">
        <v>142.05000000000001</v>
      </c>
      <c r="D1172">
        <v>141.07</v>
      </c>
      <c r="E1172">
        <v>141.82</v>
      </c>
      <c r="F1172">
        <v>133243500</v>
      </c>
      <c r="G1172">
        <v>135.41</v>
      </c>
    </row>
    <row r="1173" spans="1:7">
      <c r="A1173" s="1">
        <v>41144</v>
      </c>
      <c r="B1173">
        <v>141.47</v>
      </c>
      <c r="C1173">
        <v>141.47999999999999</v>
      </c>
      <c r="D1173">
        <v>140.44</v>
      </c>
      <c r="E1173">
        <v>140.66</v>
      </c>
      <c r="F1173">
        <v>111466400</v>
      </c>
      <c r="G1173">
        <v>134.31</v>
      </c>
    </row>
    <row r="1174" spans="1:7">
      <c r="A1174" s="1">
        <v>41145</v>
      </c>
      <c r="B1174">
        <v>140.31</v>
      </c>
      <c r="C1174">
        <v>141.83000000000001</v>
      </c>
      <c r="D1174">
        <v>140.22</v>
      </c>
      <c r="E1174">
        <v>141.51</v>
      </c>
      <c r="F1174">
        <v>99481200</v>
      </c>
      <c r="G1174">
        <v>135.12</v>
      </c>
    </row>
    <row r="1175" spans="1:7">
      <c r="A1175" s="1">
        <v>41148</v>
      </c>
      <c r="B1175">
        <v>141.88999999999999</v>
      </c>
      <c r="C1175">
        <v>142.08000000000001</v>
      </c>
      <c r="D1175">
        <v>141.34</v>
      </c>
      <c r="E1175">
        <v>141.54</v>
      </c>
      <c r="F1175">
        <v>68785900</v>
      </c>
      <c r="G1175">
        <v>135.15</v>
      </c>
    </row>
    <row r="1176" spans="1:7">
      <c r="A1176" s="1">
        <v>41149</v>
      </c>
      <c r="B1176">
        <v>141.18</v>
      </c>
      <c r="C1176">
        <v>141.84</v>
      </c>
      <c r="D1176">
        <v>140.97</v>
      </c>
      <c r="E1176">
        <v>141.4</v>
      </c>
      <c r="F1176">
        <v>75689600</v>
      </c>
      <c r="G1176">
        <v>135.01</v>
      </c>
    </row>
    <row r="1177" spans="1:7">
      <c r="A1177" s="1">
        <v>41150</v>
      </c>
      <c r="B1177">
        <v>141.52000000000001</v>
      </c>
      <c r="C1177">
        <v>141.88999999999999</v>
      </c>
      <c r="D1177">
        <v>141.12</v>
      </c>
      <c r="E1177">
        <v>141.51</v>
      </c>
      <c r="F1177">
        <v>65421300</v>
      </c>
      <c r="G1177">
        <v>135.12</v>
      </c>
    </row>
    <row r="1178" spans="1:7">
      <c r="A1178" s="1">
        <v>41151</v>
      </c>
      <c r="B1178">
        <v>140.9</v>
      </c>
      <c r="C1178">
        <v>140.94</v>
      </c>
      <c r="D1178">
        <v>140.19</v>
      </c>
      <c r="E1178">
        <v>140.49</v>
      </c>
      <c r="F1178">
        <v>96589900</v>
      </c>
      <c r="G1178">
        <v>134.13999999999999</v>
      </c>
    </row>
    <row r="1179" spans="1:7">
      <c r="A1179" s="1">
        <v>41152</v>
      </c>
      <c r="B1179">
        <v>141.29</v>
      </c>
      <c r="C1179">
        <v>141.82</v>
      </c>
      <c r="D1179">
        <v>140.36000000000001</v>
      </c>
      <c r="E1179">
        <v>141.16</v>
      </c>
      <c r="F1179">
        <v>151970400</v>
      </c>
      <c r="G1179">
        <v>134.78</v>
      </c>
    </row>
    <row r="1180" spans="1:7">
      <c r="A1180" s="1">
        <v>41156</v>
      </c>
      <c r="B1180">
        <v>141.04</v>
      </c>
      <c r="C1180">
        <v>141.46</v>
      </c>
      <c r="D1180">
        <v>140.13</v>
      </c>
      <c r="E1180">
        <v>141.03</v>
      </c>
      <c r="F1180">
        <v>120226200</v>
      </c>
      <c r="G1180">
        <v>134.66</v>
      </c>
    </row>
    <row r="1181" spans="1:7">
      <c r="A1181" s="1">
        <v>41157</v>
      </c>
      <c r="B1181">
        <v>141.09</v>
      </c>
      <c r="C1181">
        <v>141.47</v>
      </c>
      <c r="D1181">
        <v>140.63</v>
      </c>
      <c r="E1181">
        <v>140.91</v>
      </c>
      <c r="F1181">
        <v>100660300</v>
      </c>
      <c r="G1181">
        <v>134.54</v>
      </c>
    </row>
    <row r="1182" spans="1:7">
      <c r="A1182" s="1">
        <v>41158</v>
      </c>
      <c r="B1182">
        <v>141.76</v>
      </c>
      <c r="C1182">
        <v>143.78</v>
      </c>
      <c r="D1182">
        <v>141.75</v>
      </c>
      <c r="E1182">
        <v>143.77000000000001</v>
      </c>
      <c r="F1182">
        <v>158272500</v>
      </c>
      <c r="G1182">
        <v>137.27000000000001</v>
      </c>
    </row>
    <row r="1183" spans="1:7">
      <c r="A1183" s="1">
        <v>41159</v>
      </c>
      <c r="B1183">
        <v>144.01</v>
      </c>
      <c r="C1183">
        <v>144.38999999999999</v>
      </c>
      <c r="D1183">
        <v>143.88</v>
      </c>
      <c r="E1183">
        <v>144.33000000000001</v>
      </c>
      <c r="F1183">
        <v>107272100</v>
      </c>
      <c r="G1183">
        <v>137.81</v>
      </c>
    </row>
    <row r="1184" spans="1:7">
      <c r="A1184" s="1">
        <v>41162</v>
      </c>
      <c r="B1184">
        <v>144.19</v>
      </c>
      <c r="C1184">
        <v>144.44</v>
      </c>
      <c r="D1184">
        <v>143.46</v>
      </c>
      <c r="E1184">
        <v>143.51</v>
      </c>
      <c r="F1184">
        <v>86458500</v>
      </c>
      <c r="G1184">
        <v>137.03</v>
      </c>
    </row>
    <row r="1185" spans="1:7">
      <c r="A1185" s="1">
        <v>41163</v>
      </c>
      <c r="B1185">
        <v>143.6</v>
      </c>
      <c r="C1185">
        <v>144.37</v>
      </c>
      <c r="D1185">
        <v>143.56</v>
      </c>
      <c r="E1185">
        <v>143.91</v>
      </c>
      <c r="F1185">
        <v>88760000</v>
      </c>
      <c r="G1185">
        <v>137.41</v>
      </c>
    </row>
    <row r="1186" spans="1:7">
      <c r="A1186" s="1">
        <v>41164</v>
      </c>
      <c r="B1186">
        <v>144.38999999999999</v>
      </c>
      <c r="C1186">
        <v>144.55000000000001</v>
      </c>
      <c r="D1186">
        <v>143.9</v>
      </c>
      <c r="E1186">
        <v>144.38999999999999</v>
      </c>
      <c r="F1186">
        <v>87640900</v>
      </c>
      <c r="G1186">
        <v>137.87</v>
      </c>
    </row>
    <row r="1187" spans="1:7">
      <c r="A1187" s="1">
        <v>41165</v>
      </c>
      <c r="B1187">
        <v>144.37</v>
      </c>
      <c r="C1187">
        <v>147.04</v>
      </c>
      <c r="D1187">
        <v>143.99</v>
      </c>
      <c r="E1187">
        <v>146.59</v>
      </c>
      <c r="F1187">
        <v>225470200</v>
      </c>
      <c r="G1187">
        <v>139.97</v>
      </c>
    </row>
    <row r="1188" spans="1:7">
      <c r="A1188" s="1">
        <v>41166</v>
      </c>
      <c r="B1188">
        <v>146.88</v>
      </c>
      <c r="C1188">
        <v>148.11000000000001</v>
      </c>
      <c r="D1188">
        <v>146.76</v>
      </c>
      <c r="E1188">
        <v>147.24</v>
      </c>
      <c r="F1188">
        <v>169777000</v>
      </c>
      <c r="G1188">
        <v>140.59</v>
      </c>
    </row>
    <row r="1189" spans="1:7">
      <c r="A1189" s="1">
        <v>41169</v>
      </c>
      <c r="B1189">
        <v>146.94</v>
      </c>
      <c r="C1189">
        <v>147.19</v>
      </c>
      <c r="D1189">
        <v>146.37</v>
      </c>
      <c r="E1189">
        <v>146.74</v>
      </c>
      <c r="F1189">
        <v>119427800</v>
      </c>
      <c r="G1189">
        <v>140.11000000000001</v>
      </c>
    </row>
    <row r="1190" spans="1:7">
      <c r="A1190" s="1">
        <v>41170</v>
      </c>
      <c r="B1190">
        <v>146.49</v>
      </c>
      <c r="C1190">
        <v>146.81</v>
      </c>
      <c r="D1190">
        <v>146.25</v>
      </c>
      <c r="E1190">
        <v>146.62</v>
      </c>
      <c r="F1190">
        <v>98326600</v>
      </c>
      <c r="G1190">
        <v>140</v>
      </c>
    </row>
    <row r="1191" spans="1:7">
      <c r="A1191" s="1">
        <v>41171</v>
      </c>
      <c r="B1191">
        <v>146.79</v>
      </c>
      <c r="C1191">
        <v>147.16999999999999</v>
      </c>
      <c r="D1191">
        <v>146.41</v>
      </c>
      <c r="E1191">
        <v>146.69999999999999</v>
      </c>
      <c r="F1191">
        <v>128318300</v>
      </c>
      <c r="G1191">
        <v>140.07</v>
      </c>
    </row>
    <row r="1192" spans="1:7">
      <c r="A1192" s="1">
        <v>41172</v>
      </c>
      <c r="B1192">
        <v>146.03</v>
      </c>
      <c r="C1192">
        <v>146.79</v>
      </c>
      <c r="D1192">
        <v>145.63</v>
      </c>
      <c r="E1192">
        <v>146.71</v>
      </c>
      <c r="F1192">
        <v>154009800</v>
      </c>
      <c r="G1192">
        <v>140.08000000000001</v>
      </c>
    </row>
    <row r="1193" spans="1:7">
      <c r="A1193" s="1">
        <v>41173</v>
      </c>
      <c r="B1193">
        <v>146.63999999999999</v>
      </c>
      <c r="C1193">
        <v>146.66999999999999</v>
      </c>
      <c r="D1193">
        <v>145.81</v>
      </c>
      <c r="E1193">
        <v>145.87</v>
      </c>
      <c r="F1193">
        <v>108737500</v>
      </c>
      <c r="G1193">
        <v>140.02000000000001</v>
      </c>
    </row>
    <row r="1194" spans="1:7">
      <c r="A1194" s="1">
        <v>41176</v>
      </c>
      <c r="B1194">
        <v>145.15</v>
      </c>
      <c r="C1194">
        <v>145.97999999999999</v>
      </c>
      <c r="D1194">
        <v>145.04</v>
      </c>
      <c r="E1194">
        <v>145.65</v>
      </c>
      <c r="F1194">
        <v>95682000</v>
      </c>
      <c r="G1194">
        <v>139.81</v>
      </c>
    </row>
    <row r="1195" spans="1:7">
      <c r="A1195" s="1">
        <v>41177</v>
      </c>
      <c r="B1195">
        <v>145.96</v>
      </c>
      <c r="C1195">
        <v>146.24</v>
      </c>
      <c r="D1195">
        <v>144.06</v>
      </c>
      <c r="E1195">
        <v>144.1</v>
      </c>
      <c r="F1195">
        <v>133165200</v>
      </c>
      <c r="G1195">
        <v>138.32</v>
      </c>
    </row>
    <row r="1196" spans="1:7">
      <c r="A1196" s="1">
        <v>41178</v>
      </c>
      <c r="B1196">
        <v>144.07</v>
      </c>
      <c r="C1196">
        <v>144.11000000000001</v>
      </c>
      <c r="D1196">
        <v>142.94999999999999</v>
      </c>
      <c r="E1196">
        <v>143.29</v>
      </c>
      <c r="F1196">
        <v>146502200</v>
      </c>
      <c r="G1196">
        <v>137.55000000000001</v>
      </c>
    </row>
    <row r="1197" spans="1:7">
      <c r="A1197" s="1">
        <v>41179</v>
      </c>
      <c r="B1197">
        <v>143.88999999999999</v>
      </c>
      <c r="C1197">
        <v>144.97</v>
      </c>
      <c r="D1197">
        <v>143.51</v>
      </c>
      <c r="E1197">
        <v>144.63999999999999</v>
      </c>
      <c r="F1197">
        <v>111830300</v>
      </c>
      <c r="G1197">
        <v>138.84</v>
      </c>
    </row>
    <row r="1198" spans="1:7">
      <c r="A1198" s="1">
        <v>41180</v>
      </c>
      <c r="B1198">
        <v>144.09</v>
      </c>
      <c r="C1198">
        <v>144.56</v>
      </c>
      <c r="D1198">
        <v>143.46</v>
      </c>
      <c r="E1198">
        <v>143.97</v>
      </c>
      <c r="F1198">
        <v>150696100</v>
      </c>
      <c r="G1198">
        <v>138.19999999999999</v>
      </c>
    </row>
    <row r="1199" spans="1:7">
      <c r="A1199" s="1">
        <v>41183</v>
      </c>
      <c r="B1199">
        <v>144.52000000000001</v>
      </c>
      <c r="C1199">
        <v>145.69</v>
      </c>
      <c r="D1199">
        <v>144.01</v>
      </c>
      <c r="E1199">
        <v>144.35</v>
      </c>
      <c r="F1199">
        <v>135911200</v>
      </c>
      <c r="G1199">
        <v>138.56</v>
      </c>
    </row>
    <row r="1200" spans="1:7">
      <c r="A1200" s="1">
        <v>41184</v>
      </c>
      <c r="B1200">
        <v>144.91999999999999</v>
      </c>
      <c r="C1200">
        <v>145.15</v>
      </c>
      <c r="D1200">
        <v>143.83000000000001</v>
      </c>
      <c r="E1200">
        <v>144.5</v>
      </c>
      <c r="F1200">
        <v>113422200</v>
      </c>
      <c r="G1200">
        <v>138.71</v>
      </c>
    </row>
    <row r="1201" spans="1:7">
      <c r="A1201" s="1">
        <v>41185</v>
      </c>
      <c r="B1201">
        <v>144.88999999999999</v>
      </c>
      <c r="C1201">
        <v>145.43</v>
      </c>
      <c r="D1201">
        <v>144.13</v>
      </c>
      <c r="E1201">
        <v>145.09</v>
      </c>
      <c r="F1201">
        <v>121283100</v>
      </c>
      <c r="G1201">
        <v>139.27000000000001</v>
      </c>
    </row>
    <row r="1202" spans="1:7">
      <c r="A1202" s="1">
        <v>41186</v>
      </c>
      <c r="B1202">
        <v>145.63999999999999</v>
      </c>
      <c r="C1202">
        <v>146.34</v>
      </c>
      <c r="D1202">
        <v>145.44</v>
      </c>
      <c r="E1202">
        <v>146.13</v>
      </c>
      <c r="F1202">
        <v>124311600</v>
      </c>
      <c r="G1202">
        <v>140.27000000000001</v>
      </c>
    </row>
    <row r="1203" spans="1:7">
      <c r="A1203" s="1">
        <v>41187</v>
      </c>
      <c r="B1203">
        <v>146.91</v>
      </c>
      <c r="C1203">
        <v>147.16</v>
      </c>
      <c r="D1203">
        <v>145.69999999999999</v>
      </c>
      <c r="E1203">
        <v>146.13999999999999</v>
      </c>
      <c r="F1203">
        <v>124842100</v>
      </c>
      <c r="G1203">
        <v>140.28</v>
      </c>
    </row>
    <row r="1204" spans="1:7">
      <c r="A1204" s="1">
        <v>41190</v>
      </c>
      <c r="B1204">
        <v>145.6</v>
      </c>
      <c r="C1204">
        <v>146.12</v>
      </c>
      <c r="D1204">
        <v>145.31</v>
      </c>
      <c r="E1204">
        <v>145.63999999999999</v>
      </c>
      <c r="F1204">
        <v>78415400</v>
      </c>
      <c r="G1204">
        <v>139.80000000000001</v>
      </c>
    </row>
    <row r="1205" spans="1:7">
      <c r="A1205" s="1">
        <v>41191</v>
      </c>
      <c r="B1205">
        <v>145.53</v>
      </c>
      <c r="C1205">
        <v>145.65</v>
      </c>
      <c r="D1205">
        <v>144.15</v>
      </c>
      <c r="E1205">
        <v>144.19999999999999</v>
      </c>
      <c r="F1205">
        <v>148872900</v>
      </c>
      <c r="G1205">
        <v>138.41999999999999</v>
      </c>
    </row>
    <row r="1206" spans="1:7">
      <c r="A1206" s="1">
        <v>41192</v>
      </c>
      <c r="B1206">
        <v>144.18</v>
      </c>
      <c r="C1206">
        <v>144.32</v>
      </c>
      <c r="D1206">
        <v>143.09</v>
      </c>
      <c r="E1206">
        <v>143.28</v>
      </c>
      <c r="F1206">
        <v>124247500</v>
      </c>
      <c r="G1206">
        <v>137.54</v>
      </c>
    </row>
    <row r="1207" spans="1:7">
      <c r="A1207" s="1">
        <v>41193</v>
      </c>
      <c r="B1207">
        <v>144.28</v>
      </c>
      <c r="C1207">
        <v>144.49</v>
      </c>
      <c r="D1207">
        <v>143.33000000000001</v>
      </c>
      <c r="E1207">
        <v>143.36000000000001</v>
      </c>
      <c r="F1207">
        <v>123601500</v>
      </c>
      <c r="G1207">
        <v>137.61000000000001</v>
      </c>
    </row>
    <row r="1208" spans="1:7">
      <c r="A1208" s="1">
        <v>41194</v>
      </c>
      <c r="B1208">
        <v>143.46</v>
      </c>
      <c r="C1208">
        <v>143.94999999999999</v>
      </c>
      <c r="D1208">
        <v>142.58000000000001</v>
      </c>
      <c r="E1208">
        <v>142.88999999999999</v>
      </c>
      <c r="F1208">
        <v>124181900</v>
      </c>
      <c r="G1208">
        <v>137.16</v>
      </c>
    </row>
    <row r="1209" spans="1:7">
      <c r="A1209" s="1">
        <v>41197</v>
      </c>
      <c r="B1209">
        <v>143.22999999999999</v>
      </c>
      <c r="C1209">
        <v>144.22999999999999</v>
      </c>
      <c r="D1209">
        <v>142.77000000000001</v>
      </c>
      <c r="E1209">
        <v>144.08000000000001</v>
      </c>
      <c r="F1209">
        <v>107689100</v>
      </c>
      <c r="G1209">
        <v>138.31</v>
      </c>
    </row>
    <row r="1210" spans="1:7">
      <c r="A1210" s="1">
        <v>41198</v>
      </c>
      <c r="B1210">
        <v>144.76</v>
      </c>
      <c r="C1210">
        <v>145.63999999999999</v>
      </c>
      <c r="D1210">
        <v>144.66</v>
      </c>
      <c r="E1210">
        <v>145.54</v>
      </c>
      <c r="F1210">
        <v>108815500</v>
      </c>
      <c r="G1210">
        <v>139.71</v>
      </c>
    </row>
    <row r="1211" spans="1:7">
      <c r="A1211" s="1">
        <v>41199</v>
      </c>
      <c r="B1211">
        <v>145.63999999999999</v>
      </c>
      <c r="C1211">
        <v>146.32</v>
      </c>
      <c r="D1211">
        <v>145.41999999999999</v>
      </c>
      <c r="E1211">
        <v>146.19999999999999</v>
      </c>
      <c r="F1211">
        <v>128834100</v>
      </c>
      <c r="G1211">
        <v>140.34</v>
      </c>
    </row>
    <row r="1212" spans="1:7">
      <c r="A1212" s="1">
        <v>41200</v>
      </c>
      <c r="B1212">
        <v>145.82</v>
      </c>
      <c r="C1212">
        <v>146.52000000000001</v>
      </c>
      <c r="D1212">
        <v>145.33000000000001</v>
      </c>
      <c r="E1212">
        <v>145.82</v>
      </c>
      <c r="F1212">
        <v>148108500</v>
      </c>
      <c r="G1212">
        <v>139.97999999999999</v>
      </c>
    </row>
    <row r="1213" spans="1:7">
      <c r="A1213" s="1">
        <v>41201</v>
      </c>
      <c r="B1213">
        <v>145.55000000000001</v>
      </c>
      <c r="C1213">
        <v>145.56</v>
      </c>
      <c r="D1213">
        <v>143.05000000000001</v>
      </c>
      <c r="E1213">
        <v>143.38999999999999</v>
      </c>
      <c r="F1213">
        <v>185645200</v>
      </c>
      <c r="G1213">
        <v>137.63999999999999</v>
      </c>
    </row>
    <row r="1214" spans="1:7">
      <c r="A1214" s="1">
        <v>41204</v>
      </c>
      <c r="B1214">
        <v>143.15</v>
      </c>
      <c r="C1214">
        <v>143.66999999999999</v>
      </c>
      <c r="D1214">
        <v>142.28</v>
      </c>
      <c r="E1214">
        <v>143.41</v>
      </c>
      <c r="F1214">
        <v>125578600</v>
      </c>
      <c r="G1214">
        <v>137.66</v>
      </c>
    </row>
    <row r="1215" spans="1:7">
      <c r="A1215" s="1">
        <v>41205</v>
      </c>
      <c r="B1215">
        <v>141.86000000000001</v>
      </c>
      <c r="C1215">
        <v>142.06</v>
      </c>
      <c r="D1215">
        <v>140.83000000000001</v>
      </c>
      <c r="E1215">
        <v>141.41999999999999</v>
      </c>
      <c r="F1215">
        <v>192056300</v>
      </c>
      <c r="G1215">
        <v>135.75</v>
      </c>
    </row>
    <row r="1216" spans="1:7">
      <c r="A1216" s="1">
        <v>41206</v>
      </c>
      <c r="B1216">
        <v>141.93</v>
      </c>
      <c r="C1216">
        <v>142.1</v>
      </c>
      <c r="D1216">
        <v>140.80000000000001</v>
      </c>
      <c r="E1216">
        <v>141.02000000000001</v>
      </c>
      <c r="F1216">
        <v>120179400</v>
      </c>
      <c r="G1216">
        <v>135.37</v>
      </c>
    </row>
    <row r="1217" spans="1:7">
      <c r="A1217" s="1">
        <v>41207</v>
      </c>
      <c r="B1217">
        <v>142.02000000000001</v>
      </c>
      <c r="C1217">
        <v>142.28</v>
      </c>
      <c r="D1217">
        <v>140.57</v>
      </c>
      <c r="E1217">
        <v>141.43</v>
      </c>
      <c r="F1217">
        <v>134457400</v>
      </c>
      <c r="G1217">
        <v>135.76</v>
      </c>
    </row>
    <row r="1218" spans="1:7">
      <c r="A1218" s="1">
        <v>41208</v>
      </c>
      <c r="B1218">
        <v>141.30000000000001</v>
      </c>
      <c r="C1218">
        <v>141.84</v>
      </c>
      <c r="D1218">
        <v>140.38999999999999</v>
      </c>
      <c r="E1218">
        <v>141.35</v>
      </c>
      <c r="F1218">
        <v>146023500</v>
      </c>
      <c r="G1218">
        <v>135.68</v>
      </c>
    </row>
    <row r="1219" spans="1:7">
      <c r="A1219" s="1">
        <v>41213</v>
      </c>
      <c r="B1219">
        <v>141.85</v>
      </c>
      <c r="C1219">
        <v>142.03</v>
      </c>
      <c r="D1219">
        <v>140.68</v>
      </c>
      <c r="E1219">
        <v>141.35</v>
      </c>
      <c r="F1219">
        <v>103438500</v>
      </c>
      <c r="G1219">
        <v>135.68</v>
      </c>
    </row>
    <row r="1220" spans="1:7">
      <c r="A1220" s="1">
        <v>41214</v>
      </c>
      <c r="B1220">
        <v>141.65</v>
      </c>
      <c r="C1220">
        <v>143.01</v>
      </c>
      <c r="D1220">
        <v>141.52000000000001</v>
      </c>
      <c r="E1220">
        <v>142.83000000000001</v>
      </c>
      <c r="F1220">
        <v>100995600</v>
      </c>
      <c r="G1220">
        <v>137.11000000000001</v>
      </c>
    </row>
    <row r="1221" spans="1:7">
      <c r="A1221" s="1">
        <v>41215</v>
      </c>
      <c r="B1221">
        <v>143.68</v>
      </c>
      <c r="C1221">
        <v>143.72</v>
      </c>
      <c r="D1221">
        <v>141.41</v>
      </c>
      <c r="E1221">
        <v>141.56</v>
      </c>
      <c r="F1221">
        <v>137702200</v>
      </c>
      <c r="G1221">
        <v>135.88999999999999</v>
      </c>
    </row>
    <row r="1222" spans="1:7">
      <c r="A1222" s="1">
        <v>41218</v>
      </c>
      <c r="B1222">
        <v>141.35</v>
      </c>
      <c r="C1222">
        <v>142.16999999999999</v>
      </c>
      <c r="D1222">
        <v>140.93</v>
      </c>
      <c r="E1222">
        <v>141.85</v>
      </c>
      <c r="F1222">
        <v>98378500</v>
      </c>
      <c r="G1222">
        <v>136.16</v>
      </c>
    </row>
    <row r="1223" spans="1:7">
      <c r="A1223" s="1">
        <v>41219</v>
      </c>
      <c r="B1223">
        <v>142.28</v>
      </c>
      <c r="C1223">
        <v>143.52000000000001</v>
      </c>
      <c r="D1223">
        <v>142.13</v>
      </c>
      <c r="E1223">
        <v>142.96</v>
      </c>
      <c r="F1223">
        <v>107068100</v>
      </c>
      <c r="G1223">
        <v>137.22999999999999</v>
      </c>
    </row>
    <row r="1224" spans="1:7">
      <c r="A1224" s="1">
        <v>41220</v>
      </c>
      <c r="B1224">
        <v>141.66</v>
      </c>
      <c r="C1224">
        <v>141.68</v>
      </c>
      <c r="D1224">
        <v>139.06</v>
      </c>
      <c r="E1224">
        <v>139.72</v>
      </c>
      <c r="F1224">
        <v>264304500</v>
      </c>
      <c r="G1224">
        <v>134.12</v>
      </c>
    </row>
    <row r="1225" spans="1:7">
      <c r="A1225" s="1">
        <v>41221</v>
      </c>
      <c r="B1225">
        <v>139.69999999999999</v>
      </c>
      <c r="C1225">
        <v>140.41</v>
      </c>
      <c r="D1225">
        <v>137.93</v>
      </c>
      <c r="E1225">
        <v>138.04</v>
      </c>
      <c r="F1225">
        <v>181517300</v>
      </c>
      <c r="G1225">
        <v>132.51</v>
      </c>
    </row>
    <row r="1226" spans="1:7">
      <c r="A1226" s="1">
        <v>41222</v>
      </c>
      <c r="B1226">
        <v>137.62</v>
      </c>
      <c r="C1226">
        <v>139.44</v>
      </c>
      <c r="D1226">
        <v>137.55000000000001</v>
      </c>
      <c r="E1226">
        <v>138.16</v>
      </c>
      <c r="F1226">
        <v>201055300</v>
      </c>
      <c r="G1226">
        <v>132.62</v>
      </c>
    </row>
    <row r="1227" spans="1:7">
      <c r="A1227" s="1">
        <v>41225</v>
      </c>
      <c r="B1227">
        <v>138.59</v>
      </c>
      <c r="C1227">
        <v>138.81</v>
      </c>
      <c r="D1227">
        <v>137.96</v>
      </c>
      <c r="E1227">
        <v>138.27000000000001</v>
      </c>
      <c r="F1227">
        <v>97677500</v>
      </c>
      <c r="G1227">
        <v>132.72999999999999</v>
      </c>
    </row>
    <row r="1228" spans="1:7">
      <c r="A1228" s="1">
        <v>41226</v>
      </c>
      <c r="B1228">
        <v>137.54</v>
      </c>
      <c r="C1228">
        <v>139.25</v>
      </c>
      <c r="D1228">
        <v>137.36000000000001</v>
      </c>
      <c r="E1228">
        <v>137.79</v>
      </c>
      <c r="F1228">
        <v>123018300</v>
      </c>
      <c r="G1228">
        <v>132.27000000000001</v>
      </c>
    </row>
    <row r="1229" spans="1:7">
      <c r="A1229" s="1">
        <v>41227</v>
      </c>
      <c r="B1229">
        <v>138.21</v>
      </c>
      <c r="C1229">
        <v>138.43</v>
      </c>
      <c r="D1229">
        <v>135.62</v>
      </c>
      <c r="E1229">
        <v>135.93</v>
      </c>
      <c r="F1229">
        <v>191505000</v>
      </c>
      <c r="G1229">
        <v>130.47999999999999</v>
      </c>
    </row>
    <row r="1230" spans="1:7">
      <c r="A1230" s="1">
        <v>41228</v>
      </c>
      <c r="B1230">
        <v>135.97999999999999</v>
      </c>
      <c r="C1230">
        <v>136.49</v>
      </c>
      <c r="D1230">
        <v>135.18</v>
      </c>
      <c r="E1230">
        <v>135.69999999999999</v>
      </c>
      <c r="F1230">
        <v>178128400</v>
      </c>
      <c r="G1230">
        <v>130.26</v>
      </c>
    </row>
    <row r="1231" spans="1:7">
      <c r="A1231" s="1">
        <v>41229</v>
      </c>
      <c r="B1231">
        <v>135.9</v>
      </c>
      <c r="C1231">
        <v>136.63999999999999</v>
      </c>
      <c r="D1231">
        <v>134.69999999999999</v>
      </c>
      <c r="E1231">
        <v>136.37</v>
      </c>
      <c r="F1231">
        <v>239483900</v>
      </c>
      <c r="G1231">
        <v>130.9</v>
      </c>
    </row>
    <row r="1232" spans="1:7">
      <c r="A1232" s="1">
        <v>41232</v>
      </c>
      <c r="B1232">
        <v>137.9</v>
      </c>
      <c r="C1232">
        <v>139.15</v>
      </c>
      <c r="D1232">
        <v>136.41</v>
      </c>
      <c r="E1232">
        <v>139.13</v>
      </c>
      <c r="F1232">
        <v>151495800</v>
      </c>
      <c r="G1232">
        <v>133.55000000000001</v>
      </c>
    </row>
    <row r="1233" spans="1:7">
      <c r="A1233" s="1">
        <v>41233</v>
      </c>
      <c r="B1233">
        <v>138.91</v>
      </c>
      <c r="C1233">
        <v>139.41999999999999</v>
      </c>
      <c r="D1233">
        <v>138.08000000000001</v>
      </c>
      <c r="E1233">
        <v>139.19</v>
      </c>
      <c r="F1233">
        <v>119807400</v>
      </c>
      <c r="G1233">
        <v>133.61000000000001</v>
      </c>
    </row>
    <row r="1234" spans="1:7">
      <c r="A1234" s="1">
        <v>41234</v>
      </c>
      <c r="B1234">
        <v>139.31</v>
      </c>
      <c r="C1234">
        <v>139.57</v>
      </c>
      <c r="D1234">
        <v>139.03</v>
      </c>
      <c r="E1234">
        <v>139.44999999999999</v>
      </c>
      <c r="F1234">
        <v>81710800</v>
      </c>
      <c r="G1234">
        <v>133.86000000000001</v>
      </c>
    </row>
    <row r="1235" spans="1:7">
      <c r="A1235" s="1">
        <v>41236</v>
      </c>
      <c r="B1235">
        <v>140.13</v>
      </c>
      <c r="C1235">
        <v>141.4</v>
      </c>
      <c r="D1235">
        <v>140.04</v>
      </c>
      <c r="E1235">
        <v>141.35</v>
      </c>
      <c r="F1235">
        <v>65409200</v>
      </c>
      <c r="G1235">
        <v>135.68</v>
      </c>
    </row>
    <row r="1236" spans="1:7">
      <c r="A1236" s="1">
        <v>41239</v>
      </c>
      <c r="B1236">
        <v>140.65</v>
      </c>
      <c r="C1236">
        <v>141.36000000000001</v>
      </c>
      <c r="D1236">
        <v>140.19</v>
      </c>
      <c r="E1236">
        <v>141.05000000000001</v>
      </c>
      <c r="F1236">
        <v>100124400</v>
      </c>
      <c r="G1236">
        <v>135.4</v>
      </c>
    </row>
    <row r="1237" spans="1:7">
      <c r="A1237" s="1">
        <v>41240</v>
      </c>
      <c r="B1237">
        <v>140.91</v>
      </c>
      <c r="C1237">
        <v>141.38999999999999</v>
      </c>
      <c r="D1237">
        <v>140.24</v>
      </c>
      <c r="E1237">
        <v>140.33000000000001</v>
      </c>
      <c r="F1237">
        <v>128646200</v>
      </c>
      <c r="G1237">
        <v>134.71</v>
      </c>
    </row>
    <row r="1238" spans="1:7">
      <c r="A1238" s="1">
        <v>41241</v>
      </c>
      <c r="B1238">
        <v>139.76</v>
      </c>
      <c r="C1238">
        <v>141.54</v>
      </c>
      <c r="D1238">
        <v>139</v>
      </c>
      <c r="E1238">
        <v>141.46</v>
      </c>
      <c r="F1238">
        <v>177086500</v>
      </c>
      <c r="G1238">
        <v>135.79</v>
      </c>
    </row>
    <row r="1239" spans="1:7">
      <c r="A1239" s="1">
        <v>41242</v>
      </c>
      <c r="B1239">
        <v>141.99</v>
      </c>
      <c r="C1239">
        <v>142.51</v>
      </c>
      <c r="D1239">
        <v>141.37</v>
      </c>
      <c r="E1239">
        <v>142.12</v>
      </c>
      <c r="F1239">
        <v>151085900</v>
      </c>
      <c r="G1239">
        <v>136.41999999999999</v>
      </c>
    </row>
    <row r="1240" spans="1:7">
      <c r="A1240" s="1">
        <v>41243</v>
      </c>
      <c r="B1240">
        <v>142.13999999999999</v>
      </c>
      <c r="C1240">
        <v>142.41999999999999</v>
      </c>
      <c r="D1240">
        <v>141.66</v>
      </c>
      <c r="E1240">
        <v>142.15</v>
      </c>
      <c r="F1240">
        <v>136568300</v>
      </c>
      <c r="G1240">
        <v>136.44999999999999</v>
      </c>
    </row>
    <row r="1241" spans="1:7">
      <c r="A1241" s="1">
        <v>41246</v>
      </c>
      <c r="B1241">
        <v>142.80000000000001</v>
      </c>
      <c r="C1241">
        <v>142.91999999999999</v>
      </c>
      <c r="D1241">
        <v>141.34</v>
      </c>
      <c r="E1241">
        <v>141.44999999999999</v>
      </c>
      <c r="F1241">
        <v>124656300</v>
      </c>
      <c r="G1241">
        <v>135.78</v>
      </c>
    </row>
    <row r="1242" spans="1:7">
      <c r="A1242" s="1">
        <v>41247</v>
      </c>
      <c r="B1242">
        <v>141.44</v>
      </c>
      <c r="C1242">
        <v>141.87</v>
      </c>
      <c r="D1242">
        <v>140.87</v>
      </c>
      <c r="E1242">
        <v>141.25</v>
      </c>
      <c r="F1242">
        <v>127512200</v>
      </c>
      <c r="G1242">
        <v>135.59</v>
      </c>
    </row>
    <row r="1243" spans="1:7">
      <c r="A1243" s="1">
        <v>41248</v>
      </c>
      <c r="B1243">
        <v>141.37</v>
      </c>
      <c r="C1243">
        <v>142.16</v>
      </c>
      <c r="D1243">
        <v>140.37</v>
      </c>
      <c r="E1243">
        <v>141.5</v>
      </c>
      <c r="F1243">
        <v>147300500</v>
      </c>
      <c r="G1243">
        <v>135.83000000000001</v>
      </c>
    </row>
    <row r="1244" spans="1:7">
      <c r="A1244" s="1">
        <v>41249</v>
      </c>
      <c r="B1244">
        <v>141.37</v>
      </c>
      <c r="C1244">
        <v>142.04</v>
      </c>
      <c r="D1244">
        <v>141.16</v>
      </c>
      <c r="E1244">
        <v>141.97999999999999</v>
      </c>
      <c r="F1244">
        <v>103220600</v>
      </c>
      <c r="G1244">
        <v>136.29</v>
      </c>
    </row>
    <row r="1245" spans="1:7">
      <c r="A1245" s="1">
        <v>41250</v>
      </c>
      <c r="B1245">
        <v>142.53</v>
      </c>
      <c r="C1245">
        <v>142.69</v>
      </c>
      <c r="D1245">
        <v>141.66999999999999</v>
      </c>
      <c r="E1245">
        <v>142.41</v>
      </c>
      <c r="F1245">
        <v>108726400</v>
      </c>
      <c r="G1245">
        <v>136.69999999999999</v>
      </c>
    </row>
    <row r="1246" spans="1:7">
      <c r="A1246" s="1">
        <v>41253</v>
      </c>
      <c r="B1246">
        <v>142.21</v>
      </c>
      <c r="C1246">
        <v>142.81</v>
      </c>
      <c r="D1246">
        <v>142.15</v>
      </c>
      <c r="E1246">
        <v>142.47</v>
      </c>
      <c r="F1246">
        <v>98840700</v>
      </c>
      <c r="G1246">
        <v>136.76</v>
      </c>
    </row>
    <row r="1247" spans="1:7">
      <c r="A1247" s="1">
        <v>41254</v>
      </c>
      <c r="B1247">
        <v>143.06</v>
      </c>
      <c r="C1247">
        <v>144.11000000000001</v>
      </c>
      <c r="D1247">
        <v>142.99</v>
      </c>
      <c r="E1247">
        <v>143.44</v>
      </c>
      <c r="F1247">
        <v>152570400</v>
      </c>
      <c r="G1247">
        <v>137.69</v>
      </c>
    </row>
    <row r="1248" spans="1:7">
      <c r="A1248" s="1">
        <v>41255</v>
      </c>
      <c r="B1248">
        <v>144</v>
      </c>
      <c r="C1248">
        <v>144.55000000000001</v>
      </c>
      <c r="D1248">
        <v>143.31</v>
      </c>
      <c r="E1248">
        <v>143.51</v>
      </c>
      <c r="F1248">
        <v>145880100</v>
      </c>
      <c r="G1248">
        <v>137.76</v>
      </c>
    </row>
    <row r="1249" spans="1:7">
      <c r="A1249" s="1">
        <v>41256</v>
      </c>
      <c r="B1249">
        <v>143.41999999999999</v>
      </c>
      <c r="C1249">
        <v>143.83000000000001</v>
      </c>
      <c r="D1249">
        <v>142.27000000000001</v>
      </c>
      <c r="E1249">
        <v>142.63</v>
      </c>
      <c r="F1249">
        <v>135715000</v>
      </c>
      <c r="G1249">
        <v>136.91</v>
      </c>
    </row>
    <row r="1250" spans="1:7">
      <c r="A1250" s="1">
        <v>41257</v>
      </c>
      <c r="B1250">
        <v>142.32</v>
      </c>
      <c r="C1250">
        <v>142.58000000000001</v>
      </c>
      <c r="D1250">
        <v>141.88</v>
      </c>
      <c r="E1250">
        <v>142.1</v>
      </c>
      <c r="F1250">
        <v>137701700</v>
      </c>
      <c r="G1250">
        <v>136.4</v>
      </c>
    </row>
    <row r="1251" spans="1:7">
      <c r="A1251" s="1">
        <v>41260</v>
      </c>
      <c r="B1251">
        <v>142.47</v>
      </c>
      <c r="C1251">
        <v>143.85</v>
      </c>
      <c r="D1251">
        <v>142.43</v>
      </c>
      <c r="E1251">
        <v>143.77000000000001</v>
      </c>
      <c r="F1251">
        <v>143238200</v>
      </c>
      <c r="G1251">
        <v>138.01</v>
      </c>
    </row>
    <row r="1252" spans="1:7">
      <c r="A1252" s="1">
        <v>41261</v>
      </c>
      <c r="B1252">
        <v>144</v>
      </c>
      <c r="C1252">
        <v>145.5</v>
      </c>
      <c r="D1252">
        <v>143.79</v>
      </c>
      <c r="E1252">
        <v>145.37</v>
      </c>
      <c r="F1252">
        <v>177762800</v>
      </c>
      <c r="G1252">
        <v>139.54</v>
      </c>
    </row>
    <row r="1253" spans="1:7">
      <c r="A1253" s="1">
        <v>41262</v>
      </c>
      <c r="B1253">
        <v>145.53</v>
      </c>
      <c r="C1253">
        <v>145.58000000000001</v>
      </c>
      <c r="D1253">
        <v>144.24</v>
      </c>
      <c r="E1253">
        <v>144.29</v>
      </c>
      <c r="F1253">
        <v>150895400</v>
      </c>
      <c r="G1253">
        <v>138.51</v>
      </c>
    </row>
    <row r="1254" spans="1:7">
      <c r="A1254" s="1">
        <v>41263</v>
      </c>
      <c r="B1254">
        <v>144.38</v>
      </c>
      <c r="C1254">
        <v>145.13999999999999</v>
      </c>
      <c r="D1254">
        <v>143.97999999999999</v>
      </c>
      <c r="E1254">
        <v>145.12</v>
      </c>
      <c r="F1254">
        <v>168487000</v>
      </c>
      <c r="G1254">
        <v>139.30000000000001</v>
      </c>
    </row>
    <row r="1255" spans="1:7">
      <c r="A1255" s="1">
        <v>41264</v>
      </c>
      <c r="B1255">
        <v>142.16999999999999</v>
      </c>
      <c r="C1255">
        <v>144.09</v>
      </c>
      <c r="D1255">
        <v>141.94</v>
      </c>
      <c r="E1255">
        <v>142.79</v>
      </c>
      <c r="F1255">
        <v>245883800</v>
      </c>
      <c r="G1255">
        <v>138.04</v>
      </c>
    </row>
    <row r="1256" spans="1:7">
      <c r="A1256" s="1">
        <v>41267</v>
      </c>
      <c r="B1256">
        <v>142.47999999999999</v>
      </c>
      <c r="C1256">
        <v>142.56</v>
      </c>
      <c r="D1256">
        <v>142.19</v>
      </c>
      <c r="E1256">
        <v>142.35</v>
      </c>
      <c r="F1256">
        <v>53874600</v>
      </c>
      <c r="G1256">
        <v>137.61000000000001</v>
      </c>
    </row>
    <row r="1257" spans="1:7">
      <c r="A1257" s="1">
        <v>41269</v>
      </c>
      <c r="B1257">
        <v>142.63999999999999</v>
      </c>
      <c r="C1257">
        <v>142.71</v>
      </c>
      <c r="D1257">
        <v>141.35</v>
      </c>
      <c r="E1257">
        <v>141.75</v>
      </c>
      <c r="F1257">
        <v>106947700</v>
      </c>
      <c r="G1257">
        <v>137.03</v>
      </c>
    </row>
    <row r="1258" spans="1:7">
      <c r="A1258" s="1">
        <v>41270</v>
      </c>
      <c r="B1258">
        <v>141.79</v>
      </c>
      <c r="C1258">
        <v>142.08000000000001</v>
      </c>
      <c r="D1258">
        <v>139.91999999999999</v>
      </c>
      <c r="E1258">
        <v>141.56</v>
      </c>
      <c r="F1258">
        <v>167920600</v>
      </c>
      <c r="G1258">
        <v>136.85</v>
      </c>
    </row>
    <row r="1259" spans="1:7">
      <c r="A1259" s="1">
        <v>41271</v>
      </c>
      <c r="B1259">
        <v>140.63999999999999</v>
      </c>
      <c r="C1259">
        <v>141.41999999999999</v>
      </c>
      <c r="D1259">
        <v>139.87</v>
      </c>
      <c r="E1259">
        <v>140.03</v>
      </c>
      <c r="F1259">
        <v>148806700</v>
      </c>
      <c r="G1259">
        <v>135.37</v>
      </c>
    </row>
    <row r="1260" spans="1:7">
      <c r="A1260" s="1">
        <v>41274</v>
      </c>
      <c r="B1260">
        <v>139.66</v>
      </c>
      <c r="C1260">
        <v>142.56</v>
      </c>
      <c r="D1260">
        <v>139.54</v>
      </c>
      <c r="E1260">
        <v>142.41</v>
      </c>
      <c r="F1260">
        <v>243935200</v>
      </c>
      <c r="G1260">
        <v>137.66999999999999</v>
      </c>
    </row>
    <row r="1261" spans="1:7">
      <c r="A1261" s="1">
        <v>41276</v>
      </c>
      <c r="B1261">
        <v>145.11000000000001</v>
      </c>
      <c r="C1261">
        <v>146.15</v>
      </c>
      <c r="D1261">
        <v>144.72999999999999</v>
      </c>
      <c r="E1261">
        <v>146.06</v>
      </c>
      <c r="F1261">
        <v>192059000</v>
      </c>
      <c r="G1261">
        <v>141.19999999999999</v>
      </c>
    </row>
    <row r="1262" spans="1:7">
      <c r="A1262" s="1">
        <v>41277</v>
      </c>
      <c r="B1262">
        <v>145.99</v>
      </c>
      <c r="C1262">
        <v>146.37</v>
      </c>
      <c r="D1262">
        <v>145.34</v>
      </c>
      <c r="E1262">
        <v>145.72999999999999</v>
      </c>
      <c r="F1262">
        <v>144761800</v>
      </c>
      <c r="G1262">
        <v>140.88</v>
      </c>
    </row>
    <row r="1263" spans="1:7">
      <c r="A1263" s="1">
        <v>41278</v>
      </c>
      <c r="B1263">
        <v>145.97</v>
      </c>
      <c r="C1263">
        <v>146.61000000000001</v>
      </c>
      <c r="D1263">
        <v>145.66999999999999</v>
      </c>
      <c r="E1263">
        <v>146.37</v>
      </c>
      <c r="F1263">
        <v>116817700</v>
      </c>
      <c r="G1263">
        <v>141.5</v>
      </c>
    </row>
    <row r="1264" spans="1:7">
      <c r="A1264" s="1">
        <v>41281</v>
      </c>
      <c r="B1264">
        <v>145.85</v>
      </c>
      <c r="C1264">
        <v>146.11000000000001</v>
      </c>
      <c r="D1264">
        <v>145.43</v>
      </c>
      <c r="E1264">
        <v>145.97</v>
      </c>
      <c r="F1264">
        <v>110002500</v>
      </c>
      <c r="G1264">
        <v>141.11000000000001</v>
      </c>
    </row>
    <row r="1265" spans="1:7">
      <c r="A1265" s="1">
        <v>41282</v>
      </c>
      <c r="B1265">
        <v>145.71</v>
      </c>
      <c r="C1265">
        <v>145.91</v>
      </c>
      <c r="D1265">
        <v>144.97999999999999</v>
      </c>
      <c r="E1265">
        <v>145.55000000000001</v>
      </c>
      <c r="F1265">
        <v>121265100</v>
      </c>
      <c r="G1265">
        <v>140.71</v>
      </c>
    </row>
    <row r="1266" spans="1:7">
      <c r="A1266" s="1">
        <v>41283</v>
      </c>
      <c r="B1266">
        <v>145.87</v>
      </c>
      <c r="C1266">
        <v>146.32</v>
      </c>
      <c r="D1266">
        <v>145.63999999999999</v>
      </c>
      <c r="E1266">
        <v>145.91999999999999</v>
      </c>
      <c r="F1266">
        <v>90745600</v>
      </c>
      <c r="G1266">
        <v>141.06</v>
      </c>
    </row>
    <row r="1267" spans="1:7">
      <c r="A1267" s="1">
        <v>41284</v>
      </c>
      <c r="B1267">
        <v>146.72999999999999</v>
      </c>
      <c r="C1267">
        <v>147.09</v>
      </c>
      <c r="D1267">
        <v>145.97</v>
      </c>
      <c r="E1267">
        <v>147.08000000000001</v>
      </c>
      <c r="F1267">
        <v>130735400</v>
      </c>
      <c r="G1267">
        <v>142.19</v>
      </c>
    </row>
    <row r="1268" spans="1:7">
      <c r="A1268" s="1">
        <v>41285</v>
      </c>
      <c r="B1268">
        <v>147.04</v>
      </c>
      <c r="C1268">
        <v>147.15</v>
      </c>
      <c r="D1268">
        <v>146.61000000000001</v>
      </c>
      <c r="E1268">
        <v>147.07</v>
      </c>
      <c r="F1268">
        <v>113917300</v>
      </c>
      <c r="G1268">
        <v>142.18</v>
      </c>
    </row>
    <row r="1269" spans="1:7">
      <c r="A1269" s="1">
        <v>41288</v>
      </c>
      <c r="B1269">
        <v>146.88999999999999</v>
      </c>
      <c r="C1269">
        <v>147.07</v>
      </c>
      <c r="D1269">
        <v>146.43</v>
      </c>
      <c r="E1269">
        <v>146.97</v>
      </c>
      <c r="F1269">
        <v>89567200</v>
      </c>
      <c r="G1269">
        <v>142.08000000000001</v>
      </c>
    </row>
    <row r="1270" spans="1:7">
      <c r="A1270" s="1">
        <v>41289</v>
      </c>
      <c r="B1270">
        <v>146.29</v>
      </c>
      <c r="C1270">
        <v>147.21</v>
      </c>
      <c r="D1270">
        <v>146.19999999999999</v>
      </c>
      <c r="E1270">
        <v>147.07</v>
      </c>
      <c r="F1270">
        <v>93172600</v>
      </c>
      <c r="G1270">
        <v>142.18</v>
      </c>
    </row>
    <row r="1271" spans="1:7">
      <c r="A1271" s="1">
        <v>41290</v>
      </c>
      <c r="B1271">
        <v>146.77000000000001</v>
      </c>
      <c r="C1271">
        <v>147.28</v>
      </c>
      <c r="D1271">
        <v>146.61000000000001</v>
      </c>
      <c r="E1271">
        <v>147.05000000000001</v>
      </c>
      <c r="F1271">
        <v>104849500</v>
      </c>
      <c r="G1271">
        <v>142.16</v>
      </c>
    </row>
    <row r="1272" spans="1:7">
      <c r="A1272" s="1">
        <v>41291</v>
      </c>
      <c r="B1272">
        <v>147.69999999999999</v>
      </c>
      <c r="C1272">
        <v>148.41999999999999</v>
      </c>
      <c r="D1272">
        <v>147.15</v>
      </c>
      <c r="E1272">
        <v>148</v>
      </c>
      <c r="F1272">
        <v>133833500</v>
      </c>
      <c r="G1272">
        <v>143.08000000000001</v>
      </c>
    </row>
    <row r="1273" spans="1:7">
      <c r="A1273" s="1">
        <v>41292</v>
      </c>
      <c r="B1273">
        <v>147.97</v>
      </c>
      <c r="C1273">
        <v>148.49</v>
      </c>
      <c r="D1273">
        <v>147.43</v>
      </c>
      <c r="E1273">
        <v>148.33000000000001</v>
      </c>
      <c r="F1273">
        <v>169906000</v>
      </c>
      <c r="G1273">
        <v>143.38999999999999</v>
      </c>
    </row>
    <row r="1274" spans="1:7">
      <c r="A1274" s="1">
        <v>41296</v>
      </c>
      <c r="B1274">
        <v>148.33000000000001</v>
      </c>
      <c r="C1274">
        <v>149.13</v>
      </c>
      <c r="D1274">
        <v>147.97999999999999</v>
      </c>
      <c r="E1274">
        <v>149.13</v>
      </c>
      <c r="F1274">
        <v>111797300</v>
      </c>
      <c r="G1274">
        <v>144.16999999999999</v>
      </c>
    </row>
    <row r="1275" spans="1:7">
      <c r="A1275" s="1">
        <v>41297</v>
      </c>
      <c r="B1275">
        <v>149.13</v>
      </c>
      <c r="C1275">
        <v>149.5</v>
      </c>
      <c r="D1275">
        <v>148.86000000000001</v>
      </c>
      <c r="E1275">
        <v>149.37</v>
      </c>
      <c r="F1275">
        <v>104596100</v>
      </c>
      <c r="G1275">
        <v>144.4</v>
      </c>
    </row>
    <row r="1276" spans="1:7">
      <c r="A1276" s="1">
        <v>41298</v>
      </c>
      <c r="B1276">
        <v>149.15</v>
      </c>
      <c r="C1276">
        <v>150.13999999999999</v>
      </c>
      <c r="D1276">
        <v>149.01</v>
      </c>
      <c r="E1276">
        <v>149.41</v>
      </c>
      <c r="F1276">
        <v>146426400</v>
      </c>
      <c r="G1276">
        <v>144.44</v>
      </c>
    </row>
    <row r="1277" spans="1:7">
      <c r="A1277" s="1">
        <v>41299</v>
      </c>
      <c r="B1277">
        <v>149.88</v>
      </c>
      <c r="C1277">
        <v>150.25</v>
      </c>
      <c r="D1277">
        <v>149.37</v>
      </c>
      <c r="E1277">
        <v>150.25</v>
      </c>
      <c r="F1277">
        <v>147211600</v>
      </c>
      <c r="G1277">
        <v>145.25</v>
      </c>
    </row>
    <row r="1278" spans="1:7">
      <c r="A1278" s="1">
        <v>41302</v>
      </c>
      <c r="B1278">
        <v>150.29</v>
      </c>
      <c r="C1278">
        <v>150.33000000000001</v>
      </c>
      <c r="D1278">
        <v>149.51</v>
      </c>
      <c r="E1278">
        <v>150.07</v>
      </c>
      <c r="F1278">
        <v>113357700</v>
      </c>
      <c r="G1278">
        <v>145.08000000000001</v>
      </c>
    </row>
    <row r="1279" spans="1:7">
      <c r="A1279" s="1">
        <v>41303</v>
      </c>
      <c r="B1279">
        <v>149.77000000000001</v>
      </c>
      <c r="C1279">
        <v>150.85</v>
      </c>
      <c r="D1279">
        <v>149.66999999999999</v>
      </c>
      <c r="E1279">
        <v>150.66</v>
      </c>
      <c r="F1279">
        <v>105694400</v>
      </c>
      <c r="G1279">
        <v>145.65</v>
      </c>
    </row>
    <row r="1280" spans="1:7">
      <c r="A1280" s="1">
        <v>41304</v>
      </c>
      <c r="B1280">
        <v>150.63999999999999</v>
      </c>
      <c r="C1280">
        <v>150.94</v>
      </c>
      <c r="D1280">
        <v>149.93</v>
      </c>
      <c r="E1280">
        <v>150.07</v>
      </c>
      <c r="F1280">
        <v>137447700</v>
      </c>
      <c r="G1280">
        <v>145.08000000000001</v>
      </c>
    </row>
    <row r="1281" spans="1:7">
      <c r="A1281" s="1">
        <v>41305</v>
      </c>
      <c r="B1281">
        <v>149.88999999999999</v>
      </c>
      <c r="C1281">
        <v>150.38</v>
      </c>
      <c r="D1281">
        <v>149.6</v>
      </c>
      <c r="E1281">
        <v>149.69999999999999</v>
      </c>
      <c r="F1281">
        <v>108975800</v>
      </c>
      <c r="G1281">
        <v>144.72</v>
      </c>
    </row>
    <row r="1282" spans="1:7">
      <c r="A1282" s="1">
        <v>41306</v>
      </c>
      <c r="B1282">
        <v>150.65</v>
      </c>
      <c r="C1282">
        <v>151.41999999999999</v>
      </c>
      <c r="D1282">
        <v>150.38999999999999</v>
      </c>
      <c r="E1282">
        <v>151.24</v>
      </c>
      <c r="F1282">
        <v>131173000</v>
      </c>
      <c r="G1282">
        <v>146.21</v>
      </c>
    </row>
    <row r="1283" spans="1:7">
      <c r="A1283" s="1">
        <v>41309</v>
      </c>
      <c r="B1283">
        <v>150.32</v>
      </c>
      <c r="C1283">
        <v>151.27000000000001</v>
      </c>
      <c r="D1283">
        <v>149.43</v>
      </c>
      <c r="E1283">
        <v>149.54</v>
      </c>
      <c r="F1283">
        <v>159073600</v>
      </c>
      <c r="G1283">
        <v>144.56</v>
      </c>
    </row>
    <row r="1284" spans="1:7">
      <c r="A1284" s="1">
        <v>41310</v>
      </c>
      <c r="B1284">
        <v>150.35</v>
      </c>
      <c r="C1284">
        <v>151.47999999999999</v>
      </c>
      <c r="D1284">
        <v>150.29</v>
      </c>
      <c r="E1284">
        <v>151.05000000000001</v>
      </c>
      <c r="F1284">
        <v>113912400</v>
      </c>
      <c r="G1284">
        <v>146.02000000000001</v>
      </c>
    </row>
    <row r="1285" spans="1:7">
      <c r="A1285" s="1">
        <v>41311</v>
      </c>
      <c r="B1285">
        <v>150.52000000000001</v>
      </c>
      <c r="C1285">
        <v>151.26</v>
      </c>
      <c r="D1285">
        <v>150.41</v>
      </c>
      <c r="E1285">
        <v>151.16</v>
      </c>
      <c r="F1285">
        <v>138762800</v>
      </c>
      <c r="G1285">
        <v>146.13</v>
      </c>
    </row>
    <row r="1286" spans="1:7">
      <c r="A1286" s="1">
        <v>41312</v>
      </c>
      <c r="B1286">
        <v>151.21</v>
      </c>
      <c r="C1286">
        <v>151.35</v>
      </c>
      <c r="D1286">
        <v>149.86000000000001</v>
      </c>
      <c r="E1286">
        <v>150.96</v>
      </c>
      <c r="F1286">
        <v>162490000</v>
      </c>
      <c r="G1286">
        <v>145.94</v>
      </c>
    </row>
    <row r="1287" spans="1:7">
      <c r="A1287" s="1">
        <v>41313</v>
      </c>
      <c r="B1287">
        <v>151.22</v>
      </c>
      <c r="C1287">
        <v>151.88999999999999</v>
      </c>
      <c r="D1287">
        <v>151.22</v>
      </c>
      <c r="E1287">
        <v>151.80000000000001</v>
      </c>
      <c r="F1287">
        <v>103133700</v>
      </c>
      <c r="G1287">
        <v>146.75</v>
      </c>
    </row>
    <row r="1288" spans="1:7">
      <c r="A1288" s="1">
        <v>41316</v>
      </c>
      <c r="B1288">
        <v>151.74</v>
      </c>
      <c r="C1288">
        <v>151.9</v>
      </c>
      <c r="D1288">
        <v>151.38999999999999</v>
      </c>
      <c r="E1288">
        <v>151.77000000000001</v>
      </c>
      <c r="F1288">
        <v>73775000</v>
      </c>
      <c r="G1288">
        <v>146.72</v>
      </c>
    </row>
    <row r="1289" spans="1:7">
      <c r="A1289" s="1">
        <v>41317</v>
      </c>
      <c r="B1289">
        <v>151.78</v>
      </c>
      <c r="C1289">
        <v>152.30000000000001</v>
      </c>
      <c r="D1289">
        <v>151.61000000000001</v>
      </c>
      <c r="E1289">
        <v>152.02000000000001</v>
      </c>
      <c r="F1289">
        <v>65392700</v>
      </c>
      <c r="G1289">
        <v>146.96</v>
      </c>
    </row>
    <row r="1290" spans="1:7">
      <c r="A1290" s="1">
        <v>41318</v>
      </c>
      <c r="B1290">
        <v>152.33000000000001</v>
      </c>
      <c r="C1290">
        <v>152.61000000000001</v>
      </c>
      <c r="D1290">
        <v>151.72</v>
      </c>
      <c r="E1290">
        <v>152.15</v>
      </c>
      <c r="F1290">
        <v>82322600</v>
      </c>
      <c r="G1290">
        <v>147.09</v>
      </c>
    </row>
    <row r="1291" spans="1:7">
      <c r="A1291" s="1">
        <v>41319</v>
      </c>
      <c r="B1291">
        <v>151.69</v>
      </c>
      <c r="C1291">
        <v>152.47</v>
      </c>
      <c r="D1291">
        <v>151.52000000000001</v>
      </c>
      <c r="E1291">
        <v>152.29</v>
      </c>
      <c r="F1291">
        <v>80834300</v>
      </c>
      <c r="G1291">
        <v>147.22</v>
      </c>
    </row>
    <row r="1292" spans="1:7">
      <c r="A1292" s="1">
        <v>41320</v>
      </c>
      <c r="B1292">
        <v>152.43</v>
      </c>
      <c r="C1292">
        <v>152.59</v>
      </c>
      <c r="D1292">
        <v>151.55000000000001</v>
      </c>
      <c r="E1292">
        <v>152.11000000000001</v>
      </c>
      <c r="F1292">
        <v>215226500</v>
      </c>
      <c r="G1292">
        <v>147.05000000000001</v>
      </c>
    </row>
    <row r="1293" spans="1:7">
      <c r="A1293" s="1">
        <v>41324</v>
      </c>
      <c r="B1293">
        <v>152.37</v>
      </c>
      <c r="C1293">
        <v>153.28</v>
      </c>
      <c r="D1293">
        <v>152.16</v>
      </c>
      <c r="E1293">
        <v>153.25</v>
      </c>
      <c r="F1293">
        <v>95105400</v>
      </c>
      <c r="G1293">
        <v>148.15</v>
      </c>
    </row>
    <row r="1294" spans="1:7">
      <c r="A1294" s="1">
        <v>41325</v>
      </c>
      <c r="B1294">
        <v>153.13999999999999</v>
      </c>
      <c r="C1294">
        <v>153.19</v>
      </c>
      <c r="D1294">
        <v>151.26</v>
      </c>
      <c r="E1294">
        <v>151.34</v>
      </c>
      <c r="F1294">
        <v>160574800</v>
      </c>
      <c r="G1294">
        <v>146.30000000000001</v>
      </c>
    </row>
    <row r="1295" spans="1:7">
      <c r="A1295" s="1">
        <v>41326</v>
      </c>
      <c r="B1295">
        <v>150.96</v>
      </c>
      <c r="C1295">
        <v>151.41999999999999</v>
      </c>
      <c r="D1295">
        <v>149.94</v>
      </c>
      <c r="E1295">
        <v>150.41999999999999</v>
      </c>
      <c r="F1295">
        <v>183257000</v>
      </c>
      <c r="G1295">
        <v>145.41</v>
      </c>
    </row>
    <row r="1296" spans="1:7">
      <c r="A1296" s="1">
        <v>41327</v>
      </c>
      <c r="B1296">
        <v>151.15</v>
      </c>
      <c r="C1296">
        <v>151.88999999999999</v>
      </c>
      <c r="D1296">
        <v>150.49</v>
      </c>
      <c r="E1296">
        <v>151.88999999999999</v>
      </c>
      <c r="F1296">
        <v>106356600</v>
      </c>
      <c r="G1296">
        <v>146.84</v>
      </c>
    </row>
    <row r="1297" spans="1:7">
      <c r="A1297" s="1">
        <v>41330</v>
      </c>
      <c r="B1297">
        <v>152.63</v>
      </c>
      <c r="C1297">
        <v>152.86000000000001</v>
      </c>
      <c r="D1297">
        <v>149</v>
      </c>
      <c r="E1297">
        <v>149</v>
      </c>
      <c r="F1297">
        <v>245824800</v>
      </c>
      <c r="G1297">
        <v>144.04</v>
      </c>
    </row>
    <row r="1298" spans="1:7">
      <c r="A1298" s="1">
        <v>41331</v>
      </c>
      <c r="B1298">
        <v>149.72</v>
      </c>
      <c r="C1298">
        <v>150.19999999999999</v>
      </c>
      <c r="D1298">
        <v>148.72999999999999</v>
      </c>
      <c r="E1298">
        <v>150.02000000000001</v>
      </c>
      <c r="F1298">
        <v>186596200</v>
      </c>
      <c r="G1298">
        <v>145.03</v>
      </c>
    </row>
    <row r="1299" spans="1:7">
      <c r="A1299" s="1">
        <v>41332</v>
      </c>
      <c r="B1299">
        <v>149.88999999999999</v>
      </c>
      <c r="C1299">
        <v>152.33000000000001</v>
      </c>
      <c r="D1299">
        <v>149.76</v>
      </c>
      <c r="E1299">
        <v>151.91</v>
      </c>
      <c r="F1299">
        <v>150781900</v>
      </c>
      <c r="G1299">
        <v>146.86000000000001</v>
      </c>
    </row>
    <row r="1300" spans="1:7">
      <c r="A1300" s="1">
        <v>41333</v>
      </c>
      <c r="B1300">
        <v>151.9</v>
      </c>
      <c r="C1300">
        <v>152.87</v>
      </c>
      <c r="D1300">
        <v>151.41</v>
      </c>
      <c r="E1300">
        <v>151.61000000000001</v>
      </c>
      <c r="F1300">
        <v>126866000</v>
      </c>
      <c r="G1300">
        <v>146.57</v>
      </c>
    </row>
    <row r="1301" spans="1:7">
      <c r="A1301" s="1">
        <v>41334</v>
      </c>
      <c r="B1301">
        <v>151.09</v>
      </c>
      <c r="C1301">
        <v>152.34</v>
      </c>
      <c r="D1301">
        <v>150.41</v>
      </c>
      <c r="E1301">
        <v>152.11000000000001</v>
      </c>
      <c r="F1301">
        <v>170634800</v>
      </c>
      <c r="G1301">
        <v>147.05000000000001</v>
      </c>
    </row>
    <row r="1302" spans="1:7">
      <c r="A1302" s="1">
        <v>41337</v>
      </c>
      <c r="B1302">
        <v>151.76</v>
      </c>
      <c r="C1302">
        <v>152.91999999999999</v>
      </c>
      <c r="D1302">
        <v>151.52000000000001</v>
      </c>
      <c r="E1302">
        <v>152.91999999999999</v>
      </c>
      <c r="F1302">
        <v>99010200</v>
      </c>
      <c r="G1302">
        <v>147.83000000000001</v>
      </c>
    </row>
    <row r="1303" spans="1:7">
      <c r="A1303" s="1">
        <v>41338</v>
      </c>
      <c r="B1303">
        <v>153.66</v>
      </c>
      <c r="C1303">
        <v>154.69999999999999</v>
      </c>
      <c r="D1303">
        <v>153.63999999999999</v>
      </c>
      <c r="E1303">
        <v>154.29</v>
      </c>
      <c r="F1303">
        <v>121431900</v>
      </c>
      <c r="G1303">
        <v>149.16</v>
      </c>
    </row>
    <row r="1304" spans="1:7">
      <c r="A1304" s="1">
        <v>41339</v>
      </c>
      <c r="B1304">
        <v>154.84</v>
      </c>
      <c r="C1304">
        <v>154.91999999999999</v>
      </c>
      <c r="D1304">
        <v>154.16</v>
      </c>
      <c r="E1304">
        <v>154.5</v>
      </c>
      <c r="F1304">
        <v>94469900</v>
      </c>
      <c r="G1304">
        <v>149.36000000000001</v>
      </c>
    </row>
    <row r="1305" spans="1:7">
      <c r="A1305" s="1">
        <v>41340</v>
      </c>
      <c r="B1305">
        <v>154.69999999999999</v>
      </c>
      <c r="C1305">
        <v>154.97999999999999</v>
      </c>
      <c r="D1305">
        <v>154.52000000000001</v>
      </c>
      <c r="E1305">
        <v>154.78</v>
      </c>
      <c r="F1305">
        <v>86101400</v>
      </c>
      <c r="G1305">
        <v>149.63</v>
      </c>
    </row>
    <row r="1306" spans="1:7">
      <c r="A1306" s="1">
        <v>41341</v>
      </c>
      <c r="B1306">
        <v>155.46</v>
      </c>
      <c r="C1306">
        <v>155.65</v>
      </c>
      <c r="D1306">
        <v>154.66</v>
      </c>
      <c r="E1306">
        <v>155.44</v>
      </c>
      <c r="F1306">
        <v>123477800</v>
      </c>
      <c r="G1306">
        <v>150.27000000000001</v>
      </c>
    </row>
    <row r="1307" spans="1:7">
      <c r="A1307" s="1">
        <v>41344</v>
      </c>
      <c r="B1307">
        <v>155.32</v>
      </c>
      <c r="C1307">
        <v>156.04</v>
      </c>
      <c r="D1307">
        <v>155.13</v>
      </c>
      <c r="E1307">
        <v>156.03</v>
      </c>
      <c r="F1307">
        <v>83746800</v>
      </c>
      <c r="G1307">
        <v>150.84</v>
      </c>
    </row>
    <row r="1308" spans="1:7">
      <c r="A1308" s="1">
        <v>41345</v>
      </c>
      <c r="B1308">
        <v>155.91999999999999</v>
      </c>
      <c r="C1308">
        <v>156.1</v>
      </c>
      <c r="D1308">
        <v>155.21</v>
      </c>
      <c r="E1308">
        <v>155.68</v>
      </c>
      <c r="F1308">
        <v>105755800</v>
      </c>
      <c r="G1308">
        <v>150.5</v>
      </c>
    </row>
    <row r="1309" spans="1:7">
      <c r="A1309" s="1">
        <v>41346</v>
      </c>
      <c r="B1309">
        <v>155.76</v>
      </c>
      <c r="C1309">
        <v>156.12</v>
      </c>
      <c r="D1309">
        <v>155.22999999999999</v>
      </c>
      <c r="E1309">
        <v>155.9</v>
      </c>
      <c r="F1309">
        <v>92550900</v>
      </c>
      <c r="G1309">
        <v>150.71</v>
      </c>
    </row>
    <row r="1310" spans="1:7">
      <c r="A1310" s="1">
        <v>41347</v>
      </c>
      <c r="B1310">
        <v>156.31</v>
      </c>
      <c r="C1310">
        <v>156.80000000000001</v>
      </c>
      <c r="D1310">
        <v>155.91</v>
      </c>
      <c r="E1310">
        <v>156.72999999999999</v>
      </c>
      <c r="F1310">
        <v>126329900</v>
      </c>
      <c r="G1310">
        <v>151.52000000000001</v>
      </c>
    </row>
    <row r="1311" spans="1:7">
      <c r="A1311" s="1">
        <v>41348</v>
      </c>
      <c r="B1311">
        <v>155.85</v>
      </c>
      <c r="C1311">
        <v>156.04</v>
      </c>
      <c r="D1311">
        <v>155.31</v>
      </c>
      <c r="E1311">
        <v>155.83000000000001</v>
      </c>
      <c r="F1311">
        <v>138601100</v>
      </c>
      <c r="G1311">
        <v>151.32</v>
      </c>
    </row>
    <row r="1312" spans="1:7">
      <c r="A1312" s="1">
        <v>41351</v>
      </c>
      <c r="B1312">
        <v>154.34</v>
      </c>
      <c r="C1312">
        <v>155.63999999999999</v>
      </c>
      <c r="D1312">
        <v>154.19999999999999</v>
      </c>
      <c r="E1312">
        <v>154.97</v>
      </c>
      <c r="F1312">
        <v>126704300</v>
      </c>
      <c r="G1312">
        <v>150.47999999999999</v>
      </c>
    </row>
    <row r="1313" spans="1:7">
      <c r="A1313" s="1">
        <v>41352</v>
      </c>
      <c r="B1313">
        <v>155.30000000000001</v>
      </c>
      <c r="C1313">
        <v>155.51</v>
      </c>
      <c r="D1313">
        <v>153.59</v>
      </c>
      <c r="E1313">
        <v>154.61000000000001</v>
      </c>
      <c r="F1313">
        <v>167567300</v>
      </c>
      <c r="G1313">
        <v>150.13</v>
      </c>
    </row>
    <row r="1314" spans="1:7">
      <c r="A1314" s="1">
        <v>41353</v>
      </c>
      <c r="B1314">
        <v>155.52000000000001</v>
      </c>
      <c r="C1314">
        <v>155.94999999999999</v>
      </c>
      <c r="D1314">
        <v>155.26</v>
      </c>
      <c r="E1314">
        <v>155.69</v>
      </c>
      <c r="F1314">
        <v>113759300</v>
      </c>
      <c r="G1314">
        <v>151.18</v>
      </c>
    </row>
    <row r="1315" spans="1:7">
      <c r="A1315" s="1">
        <v>41354</v>
      </c>
      <c r="B1315">
        <v>154.76</v>
      </c>
      <c r="C1315">
        <v>155.63999999999999</v>
      </c>
      <c r="D1315">
        <v>154.1</v>
      </c>
      <c r="E1315">
        <v>154.36000000000001</v>
      </c>
      <c r="F1315">
        <v>128605000</v>
      </c>
      <c r="G1315">
        <v>149.88999999999999</v>
      </c>
    </row>
    <row r="1316" spans="1:7">
      <c r="A1316" s="1">
        <v>41355</v>
      </c>
      <c r="B1316">
        <v>154.85</v>
      </c>
      <c r="C1316">
        <v>155.6</v>
      </c>
      <c r="D1316">
        <v>154.72999999999999</v>
      </c>
      <c r="E1316">
        <v>155.6</v>
      </c>
      <c r="F1316">
        <v>111163600</v>
      </c>
      <c r="G1316">
        <v>151.09</v>
      </c>
    </row>
    <row r="1317" spans="1:7">
      <c r="A1317" s="1">
        <v>41358</v>
      </c>
      <c r="B1317">
        <v>156.01</v>
      </c>
      <c r="C1317">
        <v>156.27000000000001</v>
      </c>
      <c r="D1317">
        <v>154.35</v>
      </c>
      <c r="E1317">
        <v>154.94999999999999</v>
      </c>
      <c r="F1317">
        <v>151322300</v>
      </c>
      <c r="G1317">
        <v>150.46</v>
      </c>
    </row>
    <row r="1318" spans="1:7">
      <c r="A1318" s="1">
        <v>41359</v>
      </c>
      <c r="B1318">
        <v>155.59</v>
      </c>
      <c r="C1318">
        <v>156.22999999999999</v>
      </c>
      <c r="D1318">
        <v>155.41999999999999</v>
      </c>
      <c r="E1318">
        <v>156.19</v>
      </c>
      <c r="F1318">
        <v>86856600</v>
      </c>
      <c r="G1318">
        <v>151.66</v>
      </c>
    </row>
    <row r="1319" spans="1:7">
      <c r="A1319" s="1">
        <v>41360</v>
      </c>
      <c r="B1319">
        <v>155.26</v>
      </c>
      <c r="C1319">
        <v>156.24</v>
      </c>
      <c r="D1319">
        <v>155</v>
      </c>
      <c r="E1319">
        <v>156.19</v>
      </c>
      <c r="F1319">
        <v>99950600</v>
      </c>
      <c r="G1319">
        <v>151.66</v>
      </c>
    </row>
    <row r="1320" spans="1:7">
      <c r="A1320" s="1">
        <v>41361</v>
      </c>
      <c r="B1320">
        <v>156.09</v>
      </c>
      <c r="C1320">
        <v>156.85</v>
      </c>
      <c r="D1320">
        <v>155.75</v>
      </c>
      <c r="E1320">
        <v>156.66999999999999</v>
      </c>
      <c r="F1320">
        <v>102932800</v>
      </c>
      <c r="G1320">
        <v>152.13</v>
      </c>
    </row>
    <row r="1321" spans="1:7">
      <c r="A1321" s="1">
        <v>41365</v>
      </c>
      <c r="B1321">
        <v>156.59</v>
      </c>
      <c r="C1321">
        <v>156.91</v>
      </c>
      <c r="D1321">
        <v>155.66999999999999</v>
      </c>
      <c r="E1321">
        <v>156.05000000000001</v>
      </c>
      <c r="F1321">
        <v>99194100</v>
      </c>
      <c r="G1321">
        <v>151.53</v>
      </c>
    </row>
    <row r="1322" spans="1:7">
      <c r="A1322" s="1">
        <v>41366</v>
      </c>
      <c r="B1322">
        <v>156.61000000000001</v>
      </c>
      <c r="C1322">
        <v>157.21</v>
      </c>
      <c r="D1322">
        <v>156.37</v>
      </c>
      <c r="E1322">
        <v>156.82</v>
      </c>
      <c r="F1322">
        <v>101504300</v>
      </c>
      <c r="G1322">
        <v>152.28</v>
      </c>
    </row>
    <row r="1323" spans="1:7">
      <c r="A1323" s="1">
        <v>41367</v>
      </c>
      <c r="B1323">
        <v>156.91</v>
      </c>
      <c r="C1323">
        <v>157.03</v>
      </c>
      <c r="D1323">
        <v>154.82</v>
      </c>
      <c r="E1323">
        <v>155.22999999999999</v>
      </c>
      <c r="F1323">
        <v>154167400</v>
      </c>
      <c r="G1323">
        <v>150.72999999999999</v>
      </c>
    </row>
    <row r="1324" spans="1:7">
      <c r="A1324" s="1">
        <v>41368</v>
      </c>
      <c r="B1324">
        <v>155.43</v>
      </c>
      <c r="C1324">
        <v>156.16999999999999</v>
      </c>
      <c r="D1324">
        <v>155.09</v>
      </c>
      <c r="E1324">
        <v>155.86000000000001</v>
      </c>
      <c r="F1324">
        <v>131885000</v>
      </c>
      <c r="G1324">
        <v>151.34</v>
      </c>
    </row>
    <row r="1325" spans="1:7">
      <c r="A1325" s="1">
        <v>41369</v>
      </c>
      <c r="B1325">
        <v>153.94999999999999</v>
      </c>
      <c r="C1325">
        <v>155.35</v>
      </c>
      <c r="D1325">
        <v>153.77000000000001</v>
      </c>
      <c r="E1325">
        <v>155.16</v>
      </c>
      <c r="F1325">
        <v>159666000</v>
      </c>
      <c r="G1325">
        <v>150.66</v>
      </c>
    </row>
    <row r="1326" spans="1:7">
      <c r="A1326" s="1">
        <v>41372</v>
      </c>
      <c r="B1326">
        <v>155.27000000000001</v>
      </c>
      <c r="C1326">
        <v>156.22</v>
      </c>
      <c r="D1326">
        <v>154.75</v>
      </c>
      <c r="E1326">
        <v>156.21</v>
      </c>
      <c r="F1326">
        <v>86571200</v>
      </c>
      <c r="G1326">
        <v>151.68</v>
      </c>
    </row>
    <row r="1327" spans="1:7">
      <c r="A1327" s="1">
        <v>41373</v>
      </c>
      <c r="B1327">
        <v>156.5</v>
      </c>
      <c r="C1327">
        <v>157.32</v>
      </c>
      <c r="D1327">
        <v>155.97999999999999</v>
      </c>
      <c r="E1327">
        <v>156.75</v>
      </c>
      <c r="F1327">
        <v>101922200</v>
      </c>
      <c r="G1327">
        <v>152.21</v>
      </c>
    </row>
    <row r="1328" spans="1:7">
      <c r="A1328" s="1">
        <v>41374</v>
      </c>
      <c r="B1328">
        <v>157.16999999999999</v>
      </c>
      <c r="C1328">
        <v>158.87</v>
      </c>
      <c r="D1328">
        <v>157.13</v>
      </c>
      <c r="E1328">
        <v>158.66999999999999</v>
      </c>
      <c r="F1328">
        <v>135711100</v>
      </c>
      <c r="G1328">
        <v>154.07</v>
      </c>
    </row>
    <row r="1329" spans="1:7">
      <c r="A1329" s="1">
        <v>41375</v>
      </c>
      <c r="B1329">
        <v>158.69999999999999</v>
      </c>
      <c r="C1329">
        <v>159.71</v>
      </c>
      <c r="D1329">
        <v>158.54</v>
      </c>
      <c r="E1329">
        <v>159.19</v>
      </c>
      <c r="F1329">
        <v>110142500</v>
      </c>
      <c r="G1329">
        <v>154.58000000000001</v>
      </c>
    </row>
    <row r="1330" spans="1:7">
      <c r="A1330" s="1">
        <v>41376</v>
      </c>
      <c r="B1330">
        <v>158.68</v>
      </c>
      <c r="C1330">
        <v>159.04</v>
      </c>
      <c r="D1330">
        <v>157.91999999999999</v>
      </c>
      <c r="E1330">
        <v>158.80000000000001</v>
      </c>
      <c r="F1330">
        <v>116359900</v>
      </c>
      <c r="G1330">
        <v>154.19999999999999</v>
      </c>
    </row>
    <row r="1331" spans="1:7">
      <c r="A1331" s="1">
        <v>41379</v>
      </c>
      <c r="B1331">
        <v>158</v>
      </c>
      <c r="C1331">
        <v>158.13</v>
      </c>
      <c r="D1331">
        <v>155.1</v>
      </c>
      <c r="E1331">
        <v>155.12</v>
      </c>
      <c r="F1331">
        <v>217259000</v>
      </c>
      <c r="G1331">
        <v>150.63</v>
      </c>
    </row>
    <row r="1332" spans="1:7">
      <c r="A1332" s="1">
        <v>41380</v>
      </c>
      <c r="B1332">
        <v>156.29</v>
      </c>
      <c r="C1332">
        <v>157.49</v>
      </c>
      <c r="D1332">
        <v>155.91</v>
      </c>
      <c r="E1332">
        <v>157.41</v>
      </c>
      <c r="F1332">
        <v>147507800</v>
      </c>
      <c r="G1332">
        <v>152.85</v>
      </c>
    </row>
    <row r="1333" spans="1:7">
      <c r="A1333" s="1">
        <v>41381</v>
      </c>
      <c r="B1333">
        <v>156.29</v>
      </c>
      <c r="C1333">
        <v>156.32</v>
      </c>
      <c r="D1333">
        <v>154.28</v>
      </c>
      <c r="E1333">
        <v>155.11000000000001</v>
      </c>
      <c r="F1333">
        <v>226834800</v>
      </c>
      <c r="G1333">
        <v>150.62</v>
      </c>
    </row>
    <row r="1334" spans="1:7">
      <c r="A1334" s="1">
        <v>41382</v>
      </c>
      <c r="B1334">
        <v>155.37</v>
      </c>
      <c r="C1334">
        <v>155.41</v>
      </c>
      <c r="D1334">
        <v>153.55000000000001</v>
      </c>
      <c r="E1334">
        <v>154.13999999999999</v>
      </c>
      <c r="F1334">
        <v>167583200</v>
      </c>
      <c r="G1334">
        <v>149.66999999999999</v>
      </c>
    </row>
    <row r="1335" spans="1:7">
      <c r="A1335" s="1">
        <v>41383</v>
      </c>
      <c r="B1335">
        <v>154.5</v>
      </c>
      <c r="C1335">
        <v>155.55000000000001</v>
      </c>
      <c r="D1335">
        <v>154.12</v>
      </c>
      <c r="E1335">
        <v>155.47999999999999</v>
      </c>
      <c r="F1335">
        <v>149687600</v>
      </c>
      <c r="G1335">
        <v>150.97999999999999</v>
      </c>
    </row>
    <row r="1336" spans="1:7">
      <c r="A1336" s="1">
        <v>41386</v>
      </c>
      <c r="B1336">
        <v>155.78</v>
      </c>
      <c r="C1336">
        <v>156.54</v>
      </c>
      <c r="D1336">
        <v>154.75</v>
      </c>
      <c r="E1336">
        <v>156.16999999999999</v>
      </c>
      <c r="F1336">
        <v>106553500</v>
      </c>
      <c r="G1336">
        <v>151.65</v>
      </c>
    </row>
    <row r="1337" spans="1:7">
      <c r="A1337" s="1">
        <v>41387</v>
      </c>
      <c r="B1337">
        <v>156.94999999999999</v>
      </c>
      <c r="C1337">
        <v>157.93</v>
      </c>
      <c r="D1337">
        <v>156.16999999999999</v>
      </c>
      <c r="E1337">
        <v>157.78</v>
      </c>
      <c r="F1337">
        <v>166141300</v>
      </c>
      <c r="G1337">
        <v>153.21</v>
      </c>
    </row>
    <row r="1338" spans="1:7">
      <c r="A1338" s="1">
        <v>41388</v>
      </c>
      <c r="B1338">
        <v>157.83000000000001</v>
      </c>
      <c r="C1338">
        <v>158.30000000000001</v>
      </c>
      <c r="D1338">
        <v>157.54</v>
      </c>
      <c r="E1338">
        <v>157.88</v>
      </c>
      <c r="F1338">
        <v>96781200</v>
      </c>
      <c r="G1338">
        <v>153.31</v>
      </c>
    </row>
    <row r="1339" spans="1:7">
      <c r="A1339" s="1">
        <v>41389</v>
      </c>
      <c r="B1339">
        <v>158.34</v>
      </c>
      <c r="C1339">
        <v>159.27000000000001</v>
      </c>
      <c r="D1339">
        <v>158.1</v>
      </c>
      <c r="E1339">
        <v>158.52000000000001</v>
      </c>
      <c r="F1339">
        <v>131060600</v>
      </c>
      <c r="G1339">
        <v>153.93</v>
      </c>
    </row>
    <row r="1340" spans="1:7">
      <c r="A1340" s="1">
        <v>41390</v>
      </c>
      <c r="B1340">
        <v>158.33000000000001</v>
      </c>
      <c r="C1340">
        <v>158.6</v>
      </c>
      <c r="D1340">
        <v>157.72999999999999</v>
      </c>
      <c r="E1340">
        <v>158.24</v>
      </c>
      <c r="F1340">
        <v>95918800</v>
      </c>
      <c r="G1340">
        <v>153.66</v>
      </c>
    </row>
    <row r="1341" spans="1:7">
      <c r="A1341" s="1">
        <v>41393</v>
      </c>
      <c r="B1341">
        <v>158.66999999999999</v>
      </c>
      <c r="C1341">
        <v>159.65</v>
      </c>
      <c r="D1341">
        <v>158.41999999999999</v>
      </c>
      <c r="E1341">
        <v>159.30000000000001</v>
      </c>
      <c r="F1341">
        <v>88572800</v>
      </c>
      <c r="G1341">
        <v>154.68</v>
      </c>
    </row>
    <row r="1342" spans="1:7">
      <c r="A1342" s="1">
        <v>41394</v>
      </c>
      <c r="B1342">
        <v>159.27000000000001</v>
      </c>
      <c r="C1342">
        <v>159.72</v>
      </c>
      <c r="D1342">
        <v>158.61000000000001</v>
      </c>
      <c r="E1342">
        <v>159.68</v>
      </c>
      <c r="F1342">
        <v>116010700</v>
      </c>
      <c r="G1342">
        <v>155.05000000000001</v>
      </c>
    </row>
    <row r="1343" spans="1:7">
      <c r="A1343" s="1">
        <v>41395</v>
      </c>
      <c r="B1343">
        <v>159.33000000000001</v>
      </c>
      <c r="C1343">
        <v>159.41</v>
      </c>
      <c r="D1343">
        <v>158.1</v>
      </c>
      <c r="E1343">
        <v>158.28</v>
      </c>
      <c r="F1343">
        <v>138874200</v>
      </c>
      <c r="G1343">
        <v>153.69</v>
      </c>
    </row>
    <row r="1344" spans="1:7">
      <c r="A1344" s="1">
        <v>41396</v>
      </c>
      <c r="B1344">
        <v>158.68</v>
      </c>
      <c r="C1344">
        <v>159.88999999999999</v>
      </c>
      <c r="D1344">
        <v>158.53</v>
      </c>
      <c r="E1344">
        <v>159.75</v>
      </c>
      <c r="F1344">
        <v>96407600</v>
      </c>
      <c r="G1344">
        <v>155.12</v>
      </c>
    </row>
    <row r="1345" spans="1:7">
      <c r="A1345" s="1">
        <v>41397</v>
      </c>
      <c r="B1345">
        <v>161.13999999999999</v>
      </c>
      <c r="C1345">
        <v>161.88</v>
      </c>
      <c r="D1345">
        <v>159.78</v>
      </c>
      <c r="E1345">
        <v>161.37</v>
      </c>
      <c r="F1345">
        <v>144202300</v>
      </c>
      <c r="G1345">
        <v>156.69</v>
      </c>
    </row>
    <row r="1346" spans="1:7">
      <c r="A1346" s="1">
        <v>41400</v>
      </c>
      <c r="B1346">
        <v>161.49</v>
      </c>
      <c r="C1346">
        <v>162.01</v>
      </c>
      <c r="D1346">
        <v>161.41999999999999</v>
      </c>
      <c r="E1346">
        <v>161.78</v>
      </c>
      <c r="F1346">
        <v>66882100</v>
      </c>
      <c r="G1346">
        <v>157.09</v>
      </c>
    </row>
    <row r="1347" spans="1:7">
      <c r="A1347" s="1">
        <v>41401</v>
      </c>
      <c r="B1347">
        <v>162.13</v>
      </c>
      <c r="C1347">
        <v>162.65</v>
      </c>
      <c r="D1347">
        <v>161.66999999999999</v>
      </c>
      <c r="E1347">
        <v>162.6</v>
      </c>
      <c r="F1347">
        <v>90359200</v>
      </c>
      <c r="G1347">
        <v>157.88999999999999</v>
      </c>
    </row>
    <row r="1348" spans="1:7">
      <c r="A1348" s="1">
        <v>41402</v>
      </c>
      <c r="B1348">
        <v>162.41999999999999</v>
      </c>
      <c r="C1348">
        <v>163.38999999999999</v>
      </c>
      <c r="D1348">
        <v>162.33000000000001</v>
      </c>
      <c r="E1348">
        <v>163.34</v>
      </c>
      <c r="F1348">
        <v>97419200</v>
      </c>
      <c r="G1348">
        <v>158.61000000000001</v>
      </c>
    </row>
    <row r="1349" spans="1:7">
      <c r="A1349" s="1">
        <v>41403</v>
      </c>
      <c r="B1349">
        <v>163.27000000000001</v>
      </c>
      <c r="C1349">
        <v>163.69999999999999</v>
      </c>
      <c r="D1349">
        <v>162.47</v>
      </c>
      <c r="E1349">
        <v>162.88</v>
      </c>
      <c r="F1349">
        <v>106738600</v>
      </c>
      <c r="G1349">
        <v>158.16</v>
      </c>
    </row>
    <row r="1350" spans="1:7">
      <c r="A1350" s="1">
        <v>41404</v>
      </c>
      <c r="B1350">
        <v>162.99</v>
      </c>
      <c r="C1350">
        <v>163.55000000000001</v>
      </c>
      <c r="D1350">
        <v>162.51</v>
      </c>
      <c r="E1350">
        <v>163.41</v>
      </c>
      <c r="F1350">
        <v>103203000</v>
      </c>
      <c r="G1350">
        <v>158.68</v>
      </c>
    </row>
    <row r="1351" spans="1:7">
      <c r="A1351" s="1">
        <v>41407</v>
      </c>
      <c r="B1351">
        <v>163.19999999999999</v>
      </c>
      <c r="C1351">
        <v>163.81</v>
      </c>
      <c r="D1351">
        <v>162.82</v>
      </c>
      <c r="E1351">
        <v>163.54</v>
      </c>
      <c r="F1351">
        <v>81843200</v>
      </c>
      <c r="G1351">
        <v>158.80000000000001</v>
      </c>
    </row>
    <row r="1352" spans="1:7">
      <c r="A1352" s="1">
        <v>41408</v>
      </c>
      <c r="B1352">
        <v>163.66999999999999</v>
      </c>
      <c r="C1352">
        <v>165.35</v>
      </c>
      <c r="D1352">
        <v>163.66999999999999</v>
      </c>
      <c r="E1352">
        <v>165.23</v>
      </c>
      <c r="F1352">
        <v>119000900</v>
      </c>
      <c r="G1352">
        <v>160.44</v>
      </c>
    </row>
    <row r="1353" spans="1:7">
      <c r="A1353" s="1">
        <v>41409</v>
      </c>
      <c r="B1353">
        <v>164.96</v>
      </c>
      <c r="C1353">
        <v>166.45</v>
      </c>
      <c r="D1353">
        <v>164.91</v>
      </c>
      <c r="E1353">
        <v>166.12</v>
      </c>
      <c r="F1353">
        <v>120718500</v>
      </c>
      <c r="G1353">
        <v>161.31</v>
      </c>
    </row>
    <row r="1354" spans="1:7">
      <c r="A1354" s="1">
        <v>41410</v>
      </c>
      <c r="B1354">
        <v>165.78</v>
      </c>
      <c r="C1354">
        <v>166.36</v>
      </c>
      <c r="D1354">
        <v>165.09</v>
      </c>
      <c r="E1354">
        <v>165.34</v>
      </c>
      <c r="F1354">
        <v>109913600</v>
      </c>
      <c r="G1354">
        <v>160.55000000000001</v>
      </c>
    </row>
    <row r="1355" spans="1:7">
      <c r="A1355" s="1">
        <v>41411</v>
      </c>
      <c r="B1355">
        <v>165.95</v>
      </c>
      <c r="C1355">
        <v>167.04</v>
      </c>
      <c r="D1355">
        <v>165.73</v>
      </c>
      <c r="E1355">
        <v>166.94</v>
      </c>
      <c r="F1355">
        <v>129801000</v>
      </c>
      <c r="G1355">
        <v>162.1</v>
      </c>
    </row>
    <row r="1356" spans="1:7">
      <c r="A1356" s="1">
        <v>41414</v>
      </c>
      <c r="B1356">
        <v>166.78</v>
      </c>
      <c r="C1356">
        <v>167.58</v>
      </c>
      <c r="D1356">
        <v>166.61</v>
      </c>
      <c r="E1356">
        <v>166.93</v>
      </c>
      <c r="F1356">
        <v>85071200</v>
      </c>
      <c r="G1356">
        <v>162.09</v>
      </c>
    </row>
    <row r="1357" spans="1:7">
      <c r="A1357" s="1">
        <v>41415</v>
      </c>
      <c r="B1357">
        <v>167.08</v>
      </c>
      <c r="C1357">
        <v>167.8</v>
      </c>
      <c r="D1357">
        <v>166.5</v>
      </c>
      <c r="E1357">
        <v>167.17</v>
      </c>
      <c r="F1357">
        <v>95804200</v>
      </c>
      <c r="G1357">
        <v>162.33000000000001</v>
      </c>
    </row>
    <row r="1358" spans="1:7">
      <c r="A1358" s="1">
        <v>41416</v>
      </c>
      <c r="B1358">
        <v>167.34</v>
      </c>
      <c r="C1358">
        <v>169.07</v>
      </c>
      <c r="D1358">
        <v>165.17</v>
      </c>
      <c r="E1358">
        <v>165.93</v>
      </c>
      <c r="F1358">
        <v>244031800</v>
      </c>
      <c r="G1358">
        <v>161.12</v>
      </c>
    </row>
    <row r="1359" spans="1:7">
      <c r="A1359" s="1">
        <v>41417</v>
      </c>
      <c r="B1359">
        <v>164.16</v>
      </c>
      <c r="C1359">
        <v>165.91</v>
      </c>
      <c r="D1359">
        <v>163.94</v>
      </c>
      <c r="E1359">
        <v>165.45</v>
      </c>
      <c r="F1359">
        <v>211064400</v>
      </c>
      <c r="G1359">
        <v>160.66</v>
      </c>
    </row>
    <row r="1360" spans="1:7">
      <c r="A1360" s="1">
        <v>41418</v>
      </c>
      <c r="B1360">
        <v>164.47</v>
      </c>
      <c r="C1360">
        <v>165.38</v>
      </c>
      <c r="D1360">
        <v>163.98</v>
      </c>
      <c r="E1360">
        <v>165.31</v>
      </c>
      <c r="F1360">
        <v>151573900</v>
      </c>
      <c r="G1360">
        <v>160.52000000000001</v>
      </c>
    </row>
    <row r="1361" spans="1:7">
      <c r="A1361" s="1">
        <v>41422</v>
      </c>
      <c r="B1361">
        <v>167.04</v>
      </c>
      <c r="C1361">
        <v>167.78</v>
      </c>
      <c r="D1361">
        <v>165.81</v>
      </c>
      <c r="E1361">
        <v>166.3</v>
      </c>
      <c r="F1361">
        <v>143679800</v>
      </c>
      <c r="G1361">
        <v>161.47999999999999</v>
      </c>
    </row>
    <row r="1362" spans="1:7">
      <c r="A1362" s="1">
        <v>41423</v>
      </c>
      <c r="B1362">
        <v>165.42</v>
      </c>
      <c r="C1362">
        <v>165.8</v>
      </c>
      <c r="D1362">
        <v>164.34</v>
      </c>
      <c r="E1362">
        <v>165.22</v>
      </c>
      <c r="F1362">
        <v>160363400</v>
      </c>
      <c r="G1362">
        <v>160.43</v>
      </c>
    </row>
    <row r="1363" spans="1:7">
      <c r="A1363" s="1">
        <v>41424</v>
      </c>
      <c r="B1363">
        <v>165.35</v>
      </c>
      <c r="C1363">
        <v>166.59</v>
      </c>
      <c r="D1363">
        <v>165.22</v>
      </c>
      <c r="E1363">
        <v>165.83</v>
      </c>
      <c r="F1363">
        <v>107793800</v>
      </c>
      <c r="G1363">
        <v>161.03</v>
      </c>
    </row>
    <row r="1364" spans="1:7">
      <c r="A1364" s="1">
        <v>41425</v>
      </c>
      <c r="B1364">
        <v>165.37</v>
      </c>
      <c r="C1364">
        <v>166.31</v>
      </c>
      <c r="D1364">
        <v>163.13</v>
      </c>
      <c r="E1364">
        <v>163.44999999999999</v>
      </c>
      <c r="F1364">
        <v>176850100</v>
      </c>
      <c r="G1364">
        <v>158.71</v>
      </c>
    </row>
    <row r="1365" spans="1:7">
      <c r="A1365" s="1">
        <v>41428</v>
      </c>
      <c r="B1365">
        <v>163.83000000000001</v>
      </c>
      <c r="C1365">
        <v>164.46</v>
      </c>
      <c r="D1365">
        <v>162.66</v>
      </c>
      <c r="E1365">
        <v>164.35</v>
      </c>
      <c r="F1365">
        <v>168390700</v>
      </c>
      <c r="G1365">
        <v>159.59</v>
      </c>
    </row>
    <row r="1366" spans="1:7">
      <c r="A1366" s="1">
        <v>41429</v>
      </c>
      <c r="B1366">
        <v>164.44</v>
      </c>
      <c r="C1366">
        <v>165.1</v>
      </c>
      <c r="D1366">
        <v>162.72999999999999</v>
      </c>
      <c r="E1366">
        <v>163.56</v>
      </c>
      <c r="F1366">
        <v>157631500</v>
      </c>
      <c r="G1366">
        <v>158.82</v>
      </c>
    </row>
    <row r="1367" spans="1:7">
      <c r="A1367" s="1">
        <v>41430</v>
      </c>
      <c r="B1367">
        <v>163.09</v>
      </c>
      <c r="C1367">
        <v>163.41999999999999</v>
      </c>
      <c r="D1367">
        <v>161.13</v>
      </c>
      <c r="E1367">
        <v>161.27000000000001</v>
      </c>
      <c r="F1367">
        <v>211737800</v>
      </c>
      <c r="G1367">
        <v>156.6</v>
      </c>
    </row>
    <row r="1368" spans="1:7">
      <c r="A1368" s="1">
        <v>41431</v>
      </c>
      <c r="B1368">
        <v>161.19999999999999</v>
      </c>
      <c r="C1368">
        <v>162.74</v>
      </c>
      <c r="D1368">
        <v>160.25</v>
      </c>
      <c r="E1368">
        <v>162.72999999999999</v>
      </c>
      <c r="F1368">
        <v>200225500</v>
      </c>
      <c r="G1368">
        <v>158.02000000000001</v>
      </c>
    </row>
    <row r="1369" spans="1:7">
      <c r="A1369" s="1">
        <v>41432</v>
      </c>
      <c r="B1369">
        <v>163.85</v>
      </c>
      <c r="C1369">
        <v>164.95</v>
      </c>
      <c r="D1369">
        <v>163.13999999999999</v>
      </c>
      <c r="E1369">
        <v>164.8</v>
      </c>
      <c r="F1369">
        <v>188337800</v>
      </c>
      <c r="G1369">
        <v>160.03</v>
      </c>
    </row>
    <row r="1370" spans="1:7">
      <c r="A1370" s="1">
        <v>41435</v>
      </c>
      <c r="B1370">
        <v>165.31</v>
      </c>
      <c r="C1370">
        <v>165.4</v>
      </c>
      <c r="D1370">
        <v>164.37</v>
      </c>
      <c r="E1370">
        <v>164.8</v>
      </c>
      <c r="F1370">
        <v>105667100</v>
      </c>
      <c r="G1370">
        <v>160.03</v>
      </c>
    </row>
    <row r="1371" spans="1:7">
      <c r="A1371" s="1">
        <v>41436</v>
      </c>
      <c r="B1371">
        <v>163.30000000000001</v>
      </c>
      <c r="C1371">
        <v>164.54</v>
      </c>
      <c r="D1371">
        <v>162.74</v>
      </c>
      <c r="E1371">
        <v>163.1</v>
      </c>
      <c r="F1371">
        <v>159505400</v>
      </c>
      <c r="G1371">
        <v>158.37</v>
      </c>
    </row>
    <row r="1372" spans="1:7">
      <c r="A1372" s="1">
        <v>41437</v>
      </c>
      <c r="B1372">
        <v>164.22</v>
      </c>
      <c r="C1372">
        <v>164.39</v>
      </c>
      <c r="D1372">
        <v>161.6</v>
      </c>
      <c r="E1372">
        <v>161.75</v>
      </c>
      <c r="F1372">
        <v>177361500</v>
      </c>
      <c r="G1372">
        <v>157.06</v>
      </c>
    </row>
    <row r="1373" spans="1:7">
      <c r="A1373" s="1">
        <v>41438</v>
      </c>
      <c r="B1373">
        <v>161.66</v>
      </c>
      <c r="C1373">
        <v>164.5</v>
      </c>
      <c r="D1373">
        <v>161.30000000000001</v>
      </c>
      <c r="E1373">
        <v>164.21</v>
      </c>
      <c r="F1373">
        <v>163587800</v>
      </c>
      <c r="G1373">
        <v>159.44999999999999</v>
      </c>
    </row>
    <row r="1374" spans="1:7">
      <c r="A1374" s="1">
        <v>41439</v>
      </c>
      <c r="B1374">
        <v>164.03</v>
      </c>
      <c r="C1374">
        <v>164.67</v>
      </c>
      <c r="D1374">
        <v>162.91</v>
      </c>
      <c r="E1374">
        <v>163.18</v>
      </c>
      <c r="F1374">
        <v>141197500</v>
      </c>
      <c r="G1374">
        <v>158.44999999999999</v>
      </c>
    </row>
    <row r="1375" spans="1:7">
      <c r="A1375" s="1">
        <v>41442</v>
      </c>
      <c r="B1375">
        <v>164.29</v>
      </c>
      <c r="C1375">
        <v>165.22</v>
      </c>
      <c r="D1375">
        <v>163.22</v>
      </c>
      <c r="E1375">
        <v>164.44</v>
      </c>
      <c r="F1375">
        <v>136295600</v>
      </c>
      <c r="G1375">
        <v>159.68</v>
      </c>
    </row>
    <row r="1376" spans="1:7">
      <c r="A1376" s="1">
        <v>41443</v>
      </c>
      <c r="B1376">
        <v>164.53</v>
      </c>
      <c r="C1376">
        <v>165.99</v>
      </c>
      <c r="D1376">
        <v>164.52</v>
      </c>
      <c r="E1376">
        <v>165.74</v>
      </c>
      <c r="F1376">
        <v>114695600</v>
      </c>
      <c r="G1376">
        <v>160.94</v>
      </c>
    </row>
    <row r="1377" spans="1:7">
      <c r="A1377" s="1">
        <v>41444</v>
      </c>
      <c r="B1377">
        <v>165.6</v>
      </c>
      <c r="C1377">
        <v>165.89</v>
      </c>
      <c r="D1377">
        <v>163.38</v>
      </c>
      <c r="E1377">
        <v>163.44999999999999</v>
      </c>
      <c r="F1377">
        <v>206149500</v>
      </c>
      <c r="G1377">
        <v>158.71</v>
      </c>
    </row>
    <row r="1378" spans="1:7">
      <c r="A1378" s="1">
        <v>41445</v>
      </c>
      <c r="B1378">
        <v>161.86000000000001</v>
      </c>
      <c r="C1378">
        <v>163.47</v>
      </c>
      <c r="D1378">
        <v>158.97999999999999</v>
      </c>
      <c r="E1378">
        <v>159.4</v>
      </c>
      <c r="F1378">
        <v>321255900</v>
      </c>
      <c r="G1378">
        <v>154.78</v>
      </c>
    </row>
    <row r="1379" spans="1:7">
      <c r="A1379" s="1">
        <v>41446</v>
      </c>
      <c r="B1379">
        <v>159.63999999999999</v>
      </c>
      <c r="C1379">
        <v>159.76</v>
      </c>
      <c r="D1379">
        <v>157.47</v>
      </c>
      <c r="E1379">
        <v>159.07</v>
      </c>
      <c r="F1379">
        <v>271956800</v>
      </c>
      <c r="G1379">
        <v>155.28</v>
      </c>
    </row>
    <row r="1380" spans="1:7">
      <c r="A1380" s="1">
        <v>41449</v>
      </c>
      <c r="B1380">
        <v>157.41</v>
      </c>
      <c r="C1380">
        <v>158.43</v>
      </c>
      <c r="D1380">
        <v>155.72999999999999</v>
      </c>
      <c r="E1380">
        <v>157.06</v>
      </c>
      <c r="F1380">
        <v>222329000</v>
      </c>
      <c r="G1380">
        <v>153.32</v>
      </c>
    </row>
    <row r="1381" spans="1:7">
      <c r="A1381" s="1">
        <v>41450</v>
      </c>
      <c r="B1381">
        <v>158.47999999999999</v>
      </c>
      <c r="C1381">
        <v>160.1</v>
      </c>
      <c r="D1381">
        <v>157.41999999999999</v>
      </c>
      <c r="E1381">
        <v>158.57</v>
      </c>
      <c r="F1381">
        <v>162262200</v>
      </c>
      <c r="G1381">
        <v>154.79</v>
      </c>
    </row>
    <row r="1382" spans="1:7">
      <c r="A1382" s="1">
        <v>41451</v>
      </c>
      <c r="B1382">
        <v>159.87</v>
      </c>
      <c r="C1382">
        <v>160.5</v>
      </c>
      <c r="D1382">
        <v>159.25</v>
      </c>
      <c r="E1382">
        <v>160.13999999999999</v>
      </c>
      <c r="F1382">
        <v>134848000</v>
      </c>
      <c r="G1382">
        <v>156.32</v>
      </c>
    </row>
    <row r="1383" spans="1:7">
      <c r="A1383" s="1">
        <v>41452</v>
      </c>
      <c r="B1383">
        <v>161.1</v>
      </c>
      <c r="C1383">
        <v>161.82</v>
      </c>
      <c r="D1383">
        <v>160.94999999999999</v>
      </c>
      <c r="E1383">
        <v>161.08000000000001</v>
      </c>
      <c r="F1383">
        <v>129483700</v>
      </c>
      <c r="G1383">
        <v>157.24</v>
      </c>
    </row>
    <row r="1384" spans="1:7">
      <c r="A1384" s="1">
        <v>41453</v>
      </c>
      <c r="B1384">
        <v>160.63</v>
      </c>
      <c r="C1384">
        <v>161.4</v>
      </c>
      <c r="D1384">
        <v>159.86000000000001</v>
      </c>
      <c r="E1384">
        <v>160.41999999999999</v>
      </c>
      <c r="F1384">
        <v>160402900</v>
      </c>
      <c r="G1384">
        <v>156.6</v>
      </c>
    </row>
    <row r="1385" spans="1:7">
      <c r="A1385" s="1">
        <v>41456</v>
      </c>
      <c r="B1385">
        <v>161.26</v>
      </c>
      <c r="C1385">
        <v>162.47999999999999</v>
      </c>
      <c r="D1385">
        <v>161.08000000000001</v>
      </c>
      <c r="E1385">
        <v>161.36000000000001</v>
      </c>
      <c r="F1385">
        <v>131954800</v>
      </c>
      <c r="G1385">
        <v>157.51</v>
      </c>
    </row>
    <row r="1386" spans="1:7">
      <c r="A1386" s="1">
        <v>41457</v>
      </c>
      <c r="B1386">
        <v>161.12</v>
      </c>
      <c r="C1386">
        <v>162.30000000000001</v>
      </c>
      <c r="D1386">
        <v>160.5</v>
      </c>
      <c r="E1386">
        <v>161.21</v>
      </c>
      <c r="F1386">
        <v>154863700</v>
      </c>
      <c r="G1386">
        <v>157.37</v>
      </c>
    </row>
    <row r="1387" spans="1:7">
      <c r="A1387" s="1">
        <v>41458</v>
      </c>
      <c r="B1387">
        <v>160.47999999999999</v>
      </c>
      <c r="C1387">
        <v>161.77000000000001</v>
      </c>
      <c r="D1387">
        <v>160.22</v>
      </c>
      <c r="E1387">
        <v>161.28</v>
      </c>
      <c r="F1387">
        <v>75216400</v>
      </c>
      <c r="G1387">
        <v>157.44</v>
      </c>
    </row>
    <row r="1388" spans="1:7">
      <c r="A1388" s="1">
        <v>41460</v>
      </c>
      <c r="B1388">
        <v>162.47</v>
      </c>
      <c r="C1388">
        <v>163.08000000000001</v>
      </c>
      <c r="D1388">
        <v>161.30000000000001</v>
      </c>
      <c r="E1388">
        <v>163.02000000000001</v>
      </c>
      <c r="F1388">
        <v>122416900</v>
      </c>
      <c r="G1388">
        <v>159.13</v>
      </c>
    </row>
    <row r="1389" spans="1:7">
      <c r="A1389" s="1">
        <v>41463</v>
      </c>
      <c r="B1389">
        <v>163.86</v>
      </c>
      <c r="C1389">
        <v>164.39</v>
      </c>
      <c r="D1389">
        <v>163.08000000000001</v>
      </c>
      <c r="E1389">
        <v>163.95</v>
      </c>
      <c r="F1389">
        <v>108092500</v>
      </c>
      <c r="G1389">
        <v>160.04</v>
      </c>
    </row>
    <row r="1390" spans="1:7">
      <c r="A1390" s="1">
        <v>41464</v>
      </c>
      <c r="B1390">
        <v>164.98</v>
      </c>
      <c r="C1390">
        <v>165.33</v>
      </c>
      <c r="D1390">
        <v>164.27</v>
      </c>
      <c r="E1390">
        <v>165.13</v>
      </c>
      <c r="F1390">
        <v>119298000</v>
      </c>
      <c r="G1390">
        <v>161.19</v>
      </c>
    </row>
    <row r="1391" spans="1:7">
      <c r="A1391" s="1">
        <v>41465</v>
      </c>
      <c r="B1391">
        <v>164.97</v>
      </c>
      <c r="C1391">
        <v>165.75</v>
      </c>
      <c r="D1391">
        <v>164.63</v>
      </c>
      <c r="E1391">
        <v>165.19</v>
      </c>
      <c r="F1391">
        <v>121410100</v>
      </c>
      <c r="G1391">
        <v>161.25</v>
      </c>
    </row>
    <row r="1392" spans="1:7">
      <c r="A1392" s="1">
        <v>41466</v>
      </c>
      <c r="B1392">
        <v>167.11</v>
      </c>
      <c r="C1392">
        <v>167.61</v>
      </c>
      <c r="D1392">
        <v>165.18</v>
      </c>
      <c r="E1392">
        <v>167.44</v>
      </c>
      <c r="F1392">
        <v>135592200</v>
      </c>
      <c r="G1392">
        <v>163.44999999999999</v>
      </c>
    </row>
    <row r="1393" spans="1:7">
      <c r="A1393" s="1">
        <v>41467</v>
      </c>
      <c r="B1393">
        <v>167.39</v>
      </c>
      <c r="C1393">
        <v>167.93</v>
      </c>
      <c r="D1393">
        <v>167.13</v>
      </c>
      <c r="E1393">
        <v>167.51</v>
      </c>
      <c r="F1393">
        <v>104212700</v>
      </c>
      <c r="G1393">
        <v>163.52000000000001</v>
      </c>
    </row>
    <row r="1394" spans="1:7">
      <c r="A1394" s="1">
        <v>41470</v>
      </c>
      <c r="B1394">
        <v>167.97</v>
      </c>
      <c r="C1394">
        <v>168.39</v>
      </c>
      <c r="D1394">
        <v>167.68</v>
      </c>
      <c r="E1394">
        <v>168.15</v>
      </c>
      <c r="F1394">
        <v>69450600</v>
      </c>
      <c r="G1394">
        <v>164.14</v>
      </c>
    </row>
    <row r="1395" spans="1:7">
      <c r="A1395" s="1">
        <v>41471</v>
      </c>
      <c r="B1395">
        <v>168.26</v>
      </c>
      <c r="C1395">
        <v>168.36</v>
      </c>
      <c r="D1395">
        <v>167.07</v>
      </c>
      <c r="E1395">
        <v>167.52</v>
      </c>
      <c r="F1395">
        <v>88702100</v>
      </c>
      <c r="G1395">
        <v>163.53</v>
      </c>
    </row>
    <row r="1396" spans="1:7">
      <c r="A1396" s="1">
        <v>41472</v>
      </c>
      <c r="B1396">
        <v>168.16</v>
      </c>
      <c r="C1396">
        <v>168.48</v>
      </c>
      <c r="D1396">
        <v>167.73</v>
      </c>
      <c r="E1396">
        <v>167.95</v>
      </c>
      <c r="F1396">
        <v>92873900</v>
      </c>
      <c r="G1396">
        <v>163.95</v>
      </c>
    </row>
    <row r="1397" spans="1:7">
      <c r="A1397" s="1">
        <v>41473</v>
      </c>
      <c r="B1397">
        <v>168.31</v>
      </c>
      <c r="C1397">
        <v>169.27</v>
      </c>
      <c r="D1397">
        <v>168.2</v>
      </c>
      <c r="E1397">
        <v>168.87</v>
      </c>
      <c r="F1397">
        <v>103620100</v>
      </c>
      <c r="G1397">
        <v>164.84</v>
      </c>
    </row>
    <row r="1398" spans="1:7">
      <c r="A1398" s="1">
        <v>41474</v>
      </c>
      <c r="B1398">
        <v>168.52</v>
      </c>
      <c r="C1398">
        <v>169.23</v>
      </c>
      <c r="D1398">
        <v>168.31</v>
      </c>
      <c r="E1398">
        <v>169.17</v>
      </c>
      <c r="F1398">
        <v>103831700</v>
      </c>
      <c r="G1398">
        <v>165.14</v>
      </c>
    </row>
    <row r="1399" spans="1:7">
      <c r="A1399" s="1">
        <v>41477</v>
      </c>
      <c r="B1399">
        <v>169.41</v>
      </c>
      <c r="C1399">
        <v>169.74</v>
      </c>
      <c r="D1399">
        <v>169.01</v>
      </c>
      <c r="E1399">
        <v>169.5</v>
      </c>
      <c r="F1399">
        <v>79428600</v>
      </c>
      <c r="G1399">
        <v>165.46</v>
      </c>
    </row>
    <row r="1400" spans="1:7">
      <c r="A1400" s="1">
        <v>41478</v>
      </c>
      <c r="B1400">
        <v>169.8</v>
      </c>
      <c r="C1400">
        <v>169.83</v>
      </c>
      <c r="D1400">
        <v>169.05</v>
      </c>
      <c r="E1400">
        <v>169.14</v>
      </c>
      <c r="F1400">
        <v>80829700</v>
      </c>
      <c r="G1400">
        <v>165.11</v>
      </c>
    </row>
    <row r="1401" spans="1:7">
      <c r="A1401" s="1">
        <v>41479</v>
      </c>
      <c r="B1401">
        <v>169.79</v>
      </c>
      <c r="C1401">
        <v>169.86</v>
      </c>
      <c r="D1401">
        <v>168.18</v>
      </c>
      <c r="E1401">
        <v>168.52</v>
      </c>
      <c r="F1401">
        <v>112914000</v>
      </c>
      <c r="G1401">
        <v>164.5</v>
      </c>
    </row>
    <row r="1402" spans="1:7">
      <c r="A1402" s="1">
        <v>41480</v>
      </c>
      <c r="B1402">
        <v>168.22</v>
      </c>
      <c r="C1402">
        <v>169.08</v>
      </c>
      <c r="D1402">
        <v>167.94</v>
      </c>
      <c r="E1402">
        <v>168.93</v>
      </c>
      <c r="F1402">
        <v>111088600</v>
      </c>
      <c r="G1402">
        <v>164.9</v>
      </c>
    </row>
    <row r="1403" spans="1:7">
      <c r="A1403" s="1">
        <v>41481</v>
      </c>
      <c r="B1403">
        <v>168.22</v>
      </c>
      <c r="C1403">
        <v>169.16</v>
      </c>
      <c r="D1403">
        <v>167.52</v>
      </c>
      <c r="E1403">
        <v>169.11</v>
      </c>
      <c r="F1403">
        <v>107814600</v>
      </c>
      <c r="G1403">
        <v>165.08</v>
      </c>
    </row>
    <row r="1404" spans="1:7">
      <c r="A1404" s="1">
        <v>41484</v>
      </c>
      <c r="B1404">
        <v>168.68</v>
      </c>
      <c r="C1404">
        <v>169.06</v>
      </c>
      <c r="D1404">
        <v>168.11</v>
      </c>
      <c r="E1404">
        <v>168.59</v>
      </c>
      <c r="F1404">
        <v>79695000</v>
      </c>
      <c r="G1404">
        <v>164.57</v>
      </c>
    </row>
    <row r="1405" spans="1:7">
      <c r="A1405" s="1">
        <v>41485</v>
      </c>
      <c r="B1405">
        <v>169.1</v>
      </c>
      <c r="C1405">
        <v>169.28</v>
      </c>
      <c r="D1405">
        <v>168.19</v>
      </c>
      <c r="E1405">
        <v>168.59</v>
      </c>
      <c r="F1405">
        <v>85209600</v>
      </c>
      <c r="G1405">
        <v>164.57</v>
      </c>
    </row>
    <row r="1406" spans="1:7">
      <c r="A1406" s="1">
        <v>41486</v>
      </c>
      <c r="B1406">
        <v>168.94</v>
      </c>
      <c r="C1406">
        <v>169.85</v>
      </c>
      <c r="D1406">
        <v>168.49</v>
      </c>
      <c r="E1406">
        <v>168.71</v>
      </c>
      <c r="F1406">
        <v>142388700</v>
      </c>
      <c r="G1406">
        <v>164.69</v>
      </c>
    </row>
    <row r="1407" spans="1:7">
      <c r="A1407" s="1">
        <v>41487</v>
      </c>
      <c r="B1407">
        <v>169.99</v>
      </c>
      <c r="C1407">
        <v>170.81</v>
      </c>
      <c r="D1407">
        <v>169.9</v>
      </c>
      <c r="E1407">
        <v>170.66</v>
      </c>
      <c r="F1407">
        <v>110438400</v>
      </c>
      <c r="G1407">
        <v>166.59</v>
      </c>
    </row>
    <row r="1408" spans="1:7">
      <c r="A1408" s="1">
        <v>41488</v>
      </c>
      <c r="B1408">
        <v>170.28</v>
      </c>
      <c r="C1408">
        <v>170.97</v>
      </c>
      <c r="D1408">
        <v>170.05</v>
      </c>
      <c r="E1408">
        <v>170.95</v>
      </c>
      <c r="F1408">
        <v>91116700</v>
      </c>
      <c r="G1408">
        <v>166.88</v>
      </c>
    </row>
    <row r="1409" spans="1:7">
      <c r="A1409" s="1">
        <v>41491</v>
      </c>
      <c r="B1409">
        <v>170.57</v>
      </c>
      <c r="C1409">
        <v>170.96</v>
      </c>
      <c r="D1409">
        <v>170.35</v>
      </c>
      <c r="E1409">
        <v>170.7</v>
      </c>
      <c r="F1409">
        <v>54072700</v>
      </c>
      <c r="G1409">
        <v>166.63</v>
      </c>
    </row>
    <row r="1410" spans="1:7">
      <c r="A1410" s="1">
        <v>41492</v>
      </c>
      <c r="B1410">
        <v>170.37</v>
      </c>
      <c r="C1410">
        <v>170.74</v>
      </c>
      <c r="D1410">
        <v>169.35</v>
      </c>
      <c r="E1410">
        <v>169.73</v>
      </c>
      <c r="F1410">
        <v>87495000</v>
      </c>
      <c r="G1410">
        <v>165.68</v>
      </c>
    </row>
    <row r="1411" spans="1:7">
      <c r="A1411" s="1">
        <v>41493</v>
      </c>
      <c r="B1411">
        <v>169.19</v>
      </c>
      <c r="C1411">
        <v>169.43</v>
      </c>
      <c r="D1411">
        <v>168.55</v>
      </c>
      <c r="E1411">
        <v>169.18</v>
      </c>
      <c r="F1411">
        <v>84854700</v>
      </c>
      <c r="G1411">
        <v>165.15</v>
      </c>
    </row>
    <row r="1412" spans="1:7">
      <c r="A1412" s="1">
        <v>41494</v>
      </c>
      <c r="B1412">
        <v>169.98</v>
      </c>
      <c r="C1412">
        <v>170.18</v>
      </c>
      <c r="D1412">
        <v>168.93</v>
      </c>
      <c r="E1412">
        <v>169.8</v>
      </c>
      <c r="F1412">
        <v>102181300</v>
      </c>
      <c r="G1412">
        <v>165.75</v>
      </c>
    </row>
    <row r="1413" spans="1:7">
      <c r="A1413" s="1">
        <v>41495</v>
      </c>
      <c r="B1413">
        <v>169.58</v>
      </c>
      <c r="C1413">
        <v>170.1</v>
      </c>
      <c r="D1413">
        <v>168.72</v>
      </c>
      <c r="E1413">
        <v>169.31</v>
      </c>
      <c r="F1413">
        <v>91757700</v>
      </c>
      <c r="G1413">
        <v>165.27</v>
      </c>
    </row>
    <row r="1414" spans="1:7">
      <c r="A1414" s="1">
        <v>41498</v>
      </c>
      <c r="B1414">
        <v>168.46</v>
      </c>
      <c r="C1414">
        <v>169.31</v>
      </c>
      <c r="D1414">
        <v>168.38</v>
      </c>
      <c r="E1414">
        <v>169.11</v>
      </c>
      <c r="F1414">
        <v>68593300</v>
      </c>
      <c r="G1414">
        <v>165.08</v>
      </c>
    </row>
    <row r="1415" spans="1:7">
      <c r="A1415" s="1">
        <v>41499</v>
      </c>
      <c r="B1415">
        <v>169.41</v>
      </c>
      <c r="C1415">
        <v>169.9</v>
      </c>
      <c r="D1415">
        <v>168.41</v>
      </c>
      <c r="E1415">
        <v>169.61</v>
      </c>
      <c r="F1415">
        <v>80806000</v>
      </c>
      <c r="G1415">
        <v>165.57</v>
      </c>
    </row>
    <row r="1416" spans="1:7">
      <c r="A1416" s="1">
        <v>41500</v>
      </c>
      <c r="B1416">
        <v>169.53</v>
      </c>
      <c r="C1416">
        <v>169.8</v>
      </c>
      <c r="D1416">
        <v>168.7</v>
      </c>
      <c r="E1416">
        <v>168.74</v>
      </c>
      <c r="F1416">
        <v>79829200</v>
      </c>
      <c r="G1416">
        <v>164.72</v>
      </c>
    </row>
    <row r="1417" spans="1:7">
      <c r="A1417" s="1">
        <v>41501</v>
      </c>
      <c r="B1417">
        <v>167.41</v>
      </c>
      <c r="C1417">
        <v>167.43</v>
      </c>
      <c r="D1417">
        <v>166.09</v>
      </c>
      <c r="E1417">
        <v>166.38</v>
      </c>
      <c r="F1417">
        <v>152931800</v>
      </c>
      <c r="G1417">
        <v>162.41</v>
      </c>
    </row>
    <row r="1418" spans="1:7">
      <c r="A1418" s="1">
        <v>41502</v>
      </c>
      <c r="B1418">
        <v>166.06</v>
      </c>
      <c r="C1418">
        <v>166.63</v>
      </c>
      <c r="D1418">
        <v>165.5</v>
      </c>
      <c r="E1418">
        <v>165.83</v>
      </c>
      <c r="F1418">
        <v>130868200</v>
      </c>
      <c r="G1418">
        <v>161.88</v>
      </c>
    </row>
    <row r="1419" spans="1:7">
      <c r="A1419" s="1">
        <v>41505</v>
      </c>
      <c r="B1419">
        <v>165.64</v>
      </c>
      <c r="C1419">
        <v>166.21</v>
      </c>
      <c r="D1419">
        <v>164.76</v>
      </c>
      <c r="E1419">
        <v>164.77</v>
      </c>
      <c r="F1419">
        <v>96437600</v>
      </c>
      <c r="G1419">
        <v>160.84</v>
      </c>
    </row>
    <row r="1420" spans="1:7">
      <c r="A1420" s="1">
        <v>41506</v>
      </c>
      <c r="B1420">
        <v>165.04</v>
      </c>
      <c r="C1420">
        <v>166.2</v>
      </c>
      <c r="D1420">
        <v>164.86</v>
      </c>
      <c r="E1420">
        <v>165.58</v>
      </c>
      <c r="F1420">
        <v>89294400</v>
      </c>
      <c r="G1420">
        <v>161.63</v>
      </c>
    </row>
    <row r="1421" spans="1:7">
      <c r="A1421" s="1">
        <v>41507</v>
      </c>
      <c r="B1421">
        <v>165.12</v>
      </c>
      <c r="C1421">
        <v>166.03</v>
      </c>
      <c r="D1421">
        <v>164.19</v>
      </c>
      <c r="E1421">
        <v>164.56</v>
      </c>
      <c r="F1421">
        <v>159530500</v>
      </c>
      <c r="G1421">
        <v>160.63999999999999</v>
      </c>
    </row>
    <row r="1422" spans="1:7">
      <c r="A1422" s="1">
        <v>41508</v>
      </c>
      <c r="B1422">
        <v>164.9</v>
      </c>
      <c r="C1422">
        <v>166.3</v>
      </c>
      <c r="D1422">
        <v>164.89</v>
      </c>
      <c r="E1422">
        <v>166.06</v>
      </c>
      <c r="F1422">
        <v>101471400</v>
      </c>
      <c r="G1422">
        <v>162.1</v>
      </c>
    </row>
    <row r="1423" spans="1:7">
      <c r="A1423" s="1">
        <v>41509</v>
      </c>
      <c r="B1423">
        <v>166.55</v>
      </c>
      <c r="C1423">
        <v>166.83</v>
      </c>
      <c r="D1423">
        <v>165.77</v>
      </c>
      <c r="E1423">
        <v>166.62</v>
      </c>
      <c r="F1423">
        <v>90888900</v>
      </c>
      <c r="G1423">
        <v>162.65</v>
      </c>
    </row>
    <row r="1424" spans="1:7">
      <c r="A1424" s="1">
        <v>41512</v>
      </c>
      <c r="B1424">
        <v>166.79</v>
      </c>
      <c r="C1424">
        <v>167.3</v>
      </c>
      <c r="D1424">
        <v>165.89</v>
      </c>
      <c r="E1424">
        <v>166</v>
      </c>
      <c r="F1424">
        <v>89702100</v>
      </c>
      <c r="G1424">
        <v>162.04</v>
      </c>
    </row>
    <row r="1425" spans="1:7">
      <c r="A1425" s="1">
        <v>41513</v>
      </c>
      <c r="B1425">
        <v>164.36</v>
      </c>
      <c r="C1425">
        <v>166</v>
      </c>
      <c r="D1425">
        <v>163.21</v>
      </c>
      <c r="E1425">
        <v>163.33000000000001</v>
      </c>
      <c r="F1425">
        <v>158619400</v>
      </c>
      <c r="G1425">
        <v>159.44</v>
      </c>
    </row>
    <row r="1426" spans="1:7">
      <c r="A1426" s="1">
        <v>41514</v>
      </c>
      <c r="B1426">
        <v>163.26</v>
      </c>
      <c r="C1426">
        <v>164.49</v>
      </c>
      <c r="D1426">
        <v>163.05000000000001</v>
      </c>
      <c r="E1426">
        <v>163.91</v>
      </c>
      <c r="F1426">
        <v>108113000</v>
      </c>
      <c r="G1426">
        <v>160</v>
      </c>
    </row>
    <row r="1427" spans="1:7">
      <c r="A1427" s="1">
        <v>41515</v>
      </c>
      <c r="B1427">
        <v>163.55000000000001</v>
      </c>
      <c r="C1427">
        <v>165.04</v>
      </c>
      <c r="D1427">
        <v>163.4</v>
      </c>
      <c r="E1427">
        <v>164.17</v>
      </c>
      <c r="F1427">
        <v>119200500</v>
      </c>
      <c r="G1427">
        <v>160.26</v>
      </c>
    </row>
    <row r="1428" spans="1:7">
      <c r="A1428" s="1">
        <v>41516</v>
      </c>
      <c r="B1428">
        <v>164.51</v>
      </c>
      <c r="C1428">
        <v>164.53</v>
      </c>
      <c r="D1428">
        <v>163.16999999999999</v>
      </c>
      <c r="E1428">
        <v>163.65</v>
      </c>
      <c r="F1428">
        <v>134928900</v>
      </c>
      <c r="G1428">
        <v>159.75</v>
      </c>
    </row>
    <row r="1429" spans="1:7">
      <c r="A1429" s="1">
        <v>41520</v>
      </c>
      <c r="B1429">
        <v>165.23</v>
      </c>
      <c r="C1429">
        <v>165.58</v>
      </c>
      <c r="D1429">
        <v>163.69999999999999</v>
      </c>
      <c r="E1429">
        <v>164.39</v>
      </c>
      <c r="F1429">
        <v>142375100</v>
      </c>
      <c r="G1429">
        <v>160.47</v>
      </c>
    </row>
    <row r="1430" spans="1:7">
      <c r="A1430" s="1">
        <v>41521</v>
      </c>
      <c r="B1430">
        <v>164.43</v>
      </c>
      <c r="C1430">
        <v>166.03</v>
      </c>
      <c r="D1430">
        <v>164.13</v>
      </c>
      <c r="E1430">
        <v>165.75</v>
      </c>
      <c r="F1430">
        <v>97389400</v>
      </c>
      <c r="G1430">
        <v>161.80000000000001</v>
      </c>
    </row>
    <row r="1431" spans="1:7">
      <c r="A1431" s="1">
        <v>41522</v>
      </c>
      <c r="B1431">
        <v>165.85</v>
      </c>
      <c r="C1431">
        <v>166.4</v>
      </c>
      <c r="D1431">
        <v>165.73</v>
      </c>
      <c r="E1431">
        <v>165.96</v>
      </c>
      <c r="F1431">
        <v>63090500</v>
      </c>
      <c r="G1431">
        <v>162</v>
      </c>
    </row>
    <row r="1432" spans="1:7">
      <c r="A1432" s="1">
        <v>41523</v>
      </c>
      <c r="B1432">
        <v>166.51</v>
      </c>
      <c r="C1432">
        <v>166.98</v>
      </c>
      <c r="D1432">
        <v>164.48</v>
      </c>
      <c r="E1432">
        <v>166.04</v>
      </c>
      <c r="F1432">
        <v>159756500</v>
      </c>
      <c r="G1432">
        <v>162.08000000000001</v>
      </c>
    </row>
    <row r="1433" spans="1:7">
      <c r="A1433" s="1">
        <v>41526</v>
      </c>
      <c r="B1433">
        <v>166.45</v>
      </c>
      <c r="C1433">
        <v>167.73</v>
      </c>
      <c r="D1433">
        <v>166.45</v>
      </c>
      <c r="E1433">
        <v>167.63</v>
      </c>
      <c r="F1433">
        <v>87559300</v>
      </c>
      <c r="G1433">
        <v>163.63</v>
      </c>
    </row>
    <row r="1434" spans="1:7">
      <c r="A1434" s="1">
        <v>41527</v>
      </c>
      <c r="B1434">
        <v>168.64</v>
      </c>
      <c r="C1434">
        <v>168.9</v>
      </c>
      <c r="D1434">
        <v>168.26</v>
      </c>
      <c r="E1434">
        <v>168.87</v>
      </c>
      <c r="F1434">
        <v>105847200</v>
      </c>
      <c r="G1434">
        <v>164.84</v>
      </c>
    </row>
    <row r="1435" spans="1:7">
      <c r="A1435" s="1">
        <v>41528</v>
      </c>
      <c r="B1435">
        <v>168.64</v>
      </c>
      <c r="C1435">
        <v>169.4</v>
      </c>
      <c r="D1435">
        <v>168.35</v>
      </c>
      <c r="E1435">
        <v>169.4</v>
      </c>
      <c r="F1435">
        <v>94545900</v>
      </c>
      <c r="G1435">
        <v>165.36</v>
      </c>
    </row>
    <row r="1436" spans="1:7">
      <c r="A1436" s="1">
        <v>41529</v>
      </c>
      <c r="B1436">
        <v>169.34</v>
      </c>
      <c r="C1436">
        <v>169.56</v>
      </c>
      <c r="D1436">
        <v>168.72</v>
      </c>
      <c r="E1436">
        <v>168.95</v>
      </c>
      <c r="F1436">
        <v>83209000</v>
      </c>
      <c r="G1436">
        <v>164.92</v>
      </c>
    </row>
    <row r="1437" spans="1:7">
      <c r="A1437" s="1">
        <v>41530</v>
      </c>
      <c r="B1437">
        <v>169.13</v>
      </c>
      <c r="C1437">
        <v>169.46</v>
      </c>
      <c r="D1437">
        <v>168.74</v>
      </c>
      <c r="E1437">
        <v>169.33</v>
      </c>
      <c r="F1437">
        <v>72727800</v>
      </c>
      <c r="G1437">
        <v>165.29</v>
      </c>
    </row>
    <row r="1438" spans="1:7">
      <c r="A1438" s="1">
        <v>41533</v>
      </c>
      <c r="B1438">
        <v>171.16</v>
      </c>
      <c r="C1438">
        <v>171.24</v>
      </c>
      <c r="D1438">
        <v>170.04</v>
      </c>
      <c r="E1438">
        <v>170.31</v>
      </c>
      <c r="F1438">
        <v>106299200</v>
      </c>
      <c r="G1438">
        <v>166.25</v>
      </c>
    </row>
    <row r="1439" spans="1:7">
      <c r="A1439" s="1">
        <v>41534</v>
      </c>
      <c r="B1439">
        <v>170.46</v>
      </c>
      <c r="C1439">
        <v>171.11</v>
      </c>
      <c r="D1439">
        <v>170.46</v>
      </c>
      <c r="E1439">
        <v>171.07</v>
      </c>
      <c r="F1439">
        <v>82523300</v>
      </c>
      <c r="G1439">
        <v>166.99</v>
      </c>
    </row>
    <row r="1440" spans="1:7">
      <c r="A1440" s="1">
        <v>41535</v>
      </c>
      <c r="B1440">
        <v>171.01</v>
      </c>
      <c r="C1440">
        <v>173.52</v>
      </c>
      <c r="D1440">
        <v>170.58</v>
      </c>
      <c r="E1440">
        <v>173.05</v>
      </c>
      <c r="F1440">
        <v>203460600</v>
      </c>
      <c r="G1440">
        <v>168.93</v>
      </c>
    </row>
    <row r="1441" spans="1:7">
      <c r="A1441" s="1">
        <v>41536</v>
      </c>
      <c r="B1441">
        <v>173.52</v>
      </c>
      <c r="C1441">
        <v>173.6</v>
      </c>
      <c r="D1441">
        <v>172.59</v>
      </c>
      <c r="E1441">
        <v>172.76</v>
      </c>
      <c r="F1441">
        <v>146616900</v>
      </c>
      <c r="G1441">
        <v>168.64</v>
      </c>
    </row>
    <row r="1442" spans="1:7">
      <c r="A1442" s="1">
        <v>41537</v>
      </c>
      <c r="B1442">
        <v>172.33</v>
      </c>
      <c r="C1442">
        <v>172.33</v>
      </c>
      <c r="D1442">
        <v>170.58</v>
      </c>
      <c r="E1442">
        <v>170.72</v>
      </c>
      <c r="F1442">
        <v>132867100</v>
      </c>
      <c r="G1442">
        <v>167.46</v>
      </c>
    </row>
    <row r="1443" spans="1:7">
      <c r="A1443" s="1">
        <v>41540</v>
      </c>
      <c r="B1443">
        <v>170.49</v>
      </c>
      <c r="C1443">
        <v>170.65</v>
      </c>
      <c r="D1443">
        <v>169.39</v>
      </c>
      <c r="E1443">
        <v>169.93</v>
      </c>
      <c r="F1443">
        <v>104616500</v>
      </c>
      <c r="G1443">
        <v>166.69</v>
      </c>
    </row>
    <row r="1444" spans="1:7">
      <c r="A1444" s="1">
        <v>41541</v>
      </c>
      <c r="B1444">
        <v>169.9</v>
      </c>
      <c r="C1444">
        <v>170.53</v>
      </c>
      <c r="D1444">
        <v>169.21</v>
      </c>
      <c r="E1444">
        <v>169.53</v>
      </c>
      <c r="F1444">
        <v>106333100</v>
      </c>
      <c r="G1444">
        <v>166.3</v>
      </c>
    </row>
    <row r="1445" spans="1:7">
      <c r="A1445" s="1">
        <v>41542</v>
      </c>
      <c r="B1445">
        <v>169.64</v>
      </c>
      <c r="C1445">
        <v>169.98</v>
      </c>
      <c r="D1445">
        <v>168.89</v>
      </c>
      <c r="E1445">
        <v>169.04</v>
      </c>
      <c r="F1445">
        <v>117306500</v>
      </c>
      <c r="G1445">
        <v>165.82</v>
      </c>
    </row>
    <row r="1446" spans="1:7">
      <c r="A1446" s="1">
        <v>41543</v>
      </c>
      <c r="B1446">
        <v>169.32</v>
      </c>
      <c r="C1446">
        <v>170.17</v>
      </c>
      <c r="D1446">
        <v>169.05</v>
      </c>
      <c r="E1446">
        <v>169.69</v>
      </c>
      <c r="F1446">
        <v>77146900</v>
      </c>
      <c r="G1446">
        <v>166.45</v>
      </c>
    </row>
    <row r="1447" spans="1:7">
      <c r="A1447" s="1">
        <v>41544</v>
      </c>
      <c r="B1447">
        <v>168.84</v>
      </c>
      <c r="C1447">
        <v>169.14</v>
      </c>
      <c r="D1447">
        <v>168.47</v>
      </c>
      <c r="E1447">
        <v>168.91</v>
      </c>
      <c r="F1447">
        <v>99141800</v>
      </c>
      <c r="G1447">
        <v>165.69</v>
      </c>
    </row>
    <row r="1448" spans="1:7">
      <c r="A1448" s="1">
        <v>41547</v>
      </c>
      <c r="B1448">
        <v>167.48</v>
      </c>
      <c r="C1448">
        <v>168.54</v>
      </c>
      <c r="D1448">
        <v>167.15</v>
      </c>
      <c r="E1448">
        <v>168.01</v>
      </c>
      <c r="F1448">
        <v>143937000</v>
      </c>
      <c r="G1448">
        <v>164.8</v>
      </c>
    </row>
    <row r="1449" spans="1:7">
      <c r="A1449" s="1">
        <v>41548</v>
      </c>
      <c r="B1449">
        <v>168.14</v>
      </c>
      <c r="C1449">
        <v>169.5</v>
      </c>
      <c r="D1449">
        <v>167.97</v>
      </c>
      <c r="E1449">
        <v>169.34</v>
      </c>
      <c r="F1449">
        <v>127160000</v>
      </c>
      <c r="G1449">
        <v>166.11</v>
      </c>
    </row>
    <row r="1450" spans="1:7">
      <c r="A1450" s="1">
        <v>41549</v>
      </c>
      <c r="B1450">
        <v>168.35</v>
      </c>
      <c r="C1450">
        <v>169.34</v>
      </c>
      <c r="D1450">
        <v>167.83</v>
      </c>
      <c r="E1450">
        <v>169.18</v>
      </c>
      <c r="F1450">
        <v>113350000</v>
      </c>
      <c r="G1450">
        <v>165.95</v>
      </c>
    </row>
    <row r="1451" spans="1:7">
      <c r="A1451" s="1">
        <v>41550</v>
      </c>
      <c r="B1451">
        <v>168.79</v>
      </c>
      <c r="C1451">
        <v>168.94</v>
      </c>
      <c r="D1451">
        <v>166.84</v>
      </c>
      <c r="E1451">
        <v>167.62</v>
      </c>
      <c r="F1451">
        <v>176698000</v>
      </c>
      <c r="G1451">
        <v>164.42</v>
      </c>
    </row>
    <row r="1452" spans="1:7">
      <c r="A1452" s="1">
        <v>41551</v>
      </c>
      <c r="B1452">
        <v>167.75</v>
      </c>
      <c r="C1452">
        <v>169.06</v>
      </c>
      <c r="D1452">
        <v>167.53</v>
      </c>
      <c r="E1452">
        <v>168.89</v>
      </c>
      <c r="F1452">
        <v>96878000</v>
      </c>
      <c r="G1452">
        <v>165.67</v>
      </c>
    </row>
    <row r="1453" spans="1:7">
      <c r="A1453" s="1">
        <v>41554</v>
      </c>
      <c r="B1453">
        <v>167.42</v>
      </c>
      <c r="C1453">
        <v>168.45</v>
      </c>
      <c r="D1453">
        <v>167.25</v>
      </c>
      <c r="E1453">
        <v>167.43</v>
      </c>
      <c r="F1453">
        <v>96295000</v>
      </c>
      <c r="G1453">
        <v>164.24</v>
      </c>
    </row>
    <row r="1454" spans="1:7">
      <c r="A1454" s="1">
        <v>41555</v>
      </c>
      <c r="B1454">
        <v>167.4</v>
      </c>
      <c r="C1454">
        <v>167.62</v>
      </c>
      <c r="D1454">
        <v>165.36</v>
      </c>
      <c r="E1454">
        <v>165.48</v>
      </c>
      <c r="F1454">
        <v>178015000</v>
      </c>
      <c r="G1454">
        <v>162.32</v>
      </c>
    </row>
    <row r="1455" spans="1:7">
      <c r="A1455" s="1">
        <v>41556</v>
      </c>
      <c r="B1455">
        <v>165.8</v>
      </c>
      <c r="C1455">
        <v>166.2</v>
      </c>
      <c r="D1455">
        <v>164.53</v>
      </c>
      <c r="E1455">
        <v>165.6</v>
      </c>
      <c r="F1455">
        <v>168973000</v>
      </c>
      <c r="G1455">
        <v>162.44</v>
      </c>
    </row>
    <row r="1456" spans="1:7">
      <c r="A1456" s="1">
        <v>41557</v>
      </c>
      <c r="B1456">
        <v>167.29</v>
      </c>
      <c r="C1456">
        <v>169.26</v>
      </c>
      <c r="D1456">
        <v>167.23</v>
      </c>
      <c r="E1456">
        <v>169.17</v>
      </c>
      <c r="F1456">
        <v>195955000</v>
      </c>
      <c r="G1456">
        <v>165.94</v>
      </c>
    </row>
    <row r="1457" spans="1:7">
      <c r="A1457" s="1">
        <v>41558</v>
      </c>
      <c r="B1457">
        <v>168.91</v>
      </c>
      <c r="C1457">
        <v>170.32</v>
      </c>
      <c r="D1457">
        <v>168.77</v>
      </c>
      <c r="E1457">
        <v>170.26</v>
      </c>
      <c r="F1457">
        <v>105040000</v>
      </c>
      <c r="G1457">
        <v>167.01</v>
      </c>
    </row>
    <row r="1458" spans="1:7">
      <c r="A1458" s="1">
        <v>41561</v>
      </c>
      <c r="B1458">
        <v>169.21</v>
      </c>
      <c r="C1458">
        <v>171.08</v>
      </c>
      <c r="D1458">
        <v>169.08</v>
      </c>
      <c r="E1458">
        <v>170.94</v>
      </c>
      <c r="F1458">
        <v>112106000</v>
      </c>
      <c r="G1458">
        <v>167.68</v>
      </c>
    </row>
    <row r="1459" spans="1:7">
      <c r="A1459" s="1">
        <v>41562</v>
      </c>
      <c r="B1459">
        <v>170.51</v>
      </c>
      <c r="C1459">
        <v>171.15</v>
      </c>
      <c r="D1459">
        <v>169.47</v>
      </c>
      <c r="E1459">
        <v>169.7</v>
      </c>
      <c r="F1459">
        <v>155485000</v>
      </c>
      <c r="G1459">
        <v>166.46</v>
      </c>
    </row>
    <row r="1460" spans="1:7">
      <c r="A1460" s="1">
        <v>41563</v>
      </c>
      <c r="B1460">
        <v>170.72</v>
      </c>
      <c r="C1460">
        <v>172.16</v>
      </c>
      <c r="D1460">
        <v>170.64</v>
      </c>
      <c r="E1460">
        <v>172.07</v>
      </c>
      <c r="F1460">
        <v>161676000</v>
      </c>
      <c r="G1460">
        <v>168.79</v>
      </c>
    </row>
    <row r="1461" spans="1:7">
      <c r="A1461" s="1">
        <v>41564</v>
      </c>
      <c r="B1461">
        <v>171.37</v>
      </c>
      <c r="C1461">
        <v>173.32</v>
      </c>
      <c r="D1461">
        <v>171.34</v>
      </c>
      <c r="E1461">
        <v>173.22</v>
      </c>
      <c r="F1461">
        <v>129389000</v>
      </c>
      <c r="G1461">
        <v>169.92</v>
      </c>
    </row>
    <row r="1462" spans="1:7">
      <c r="A1462" s="1">
        <v>41565</v>
      </c>
      <c r="B1462">
        <v>173.86</v>
      </c>
      <c r="C1462">
        <v>174.51</v>
      </c>
      <c r="D1462">
        <v>173.51</v>
      </c>
      <c r="E1462">
        <v>174.39</v>
      </c>
      <c r="F1462">
        <v>138316000</v>
      </c>
      <c r="G1462">
        <v>171.06</v>
      </c>
    </row>
    <row r="1463" spans="1:7">
      <c r="A1463" s="1">
        <v>41568</v>
      </c>
      <c r="B1463">
        <v>174.45</v>
      </c>
      <c r="C1463">
        <v>174.75</v>
      </c>
      <c r="D1463">
        <v>174.01</v>
      </c>
      <c r="E1463">
        <v>174.4</v>
      </c>
      <c r="F1463">
        <v>104104000</v>
      </c>
      <c r="G1463">
        <v>171.07</v>
      </c>
    </row>
    <row r="1464" spans="1:7">
      <c r="A1464" s="1">
        <v>41569</v>
      </c>
      <c r="B1464">
        <v>174.91</v>
      </c>
      <c r="C1464">
        <v>175.93</v>
      </c>
      <c r="D1464">
        <v>174.43</v>
      </c>
      <c r="E1464">
        <v>175.41</v>
      </c>
      <c r="F1464">
        <v>126663000</v>
      </c>
      <c r="G1464">
        <v>172.06</v>
      </c>
    </row>
    <row r="1465" spans="1:7">
      <c r="A1465" s="1">
        <v>41570</v>
      </c>
      <c r="B1465">
        <v>174.81</v>
      </c>
      <c r="C1465">
        <v>174.89</v>
      </c>
      <c r="D1465">
        <v>173.96</v>
      </c>
      <c r="E1465">
        <v>174.57</v>
      </c>
      <c r="F1465">
        <v>105484000</v>
      </c>
      <c r="G1465">
        <v>171.24</v>
      </c>
    </row>
    <row r="1466" spans="1:7">
      <c r="A1466" s="1">
        <v>41571</v>
      </c>
      <c r="B1466">
        <v>174.92</v>
      </c>
      <c r="C1466">
        <v>175.37</v>
      </c>
      <c r="D1466">
        <v>174.51</v>
      </c>
      <c r="E1466">
        <v>175.15</v>
      </c>
      <c r="F1466">
        <v>70350000</v>
      </c>
      <c r="G1466">
        <v>171.81</v>
      </c>
    </row>
    <row r="1467" spans="1:7">
      <c r="A1467" s="1">
        <v>41572</v>
      </c>
      <c r="B1467">
        <v>175.51</v>
      </c>
      <c r="C1467">
        <v>176</v>
      </c>
      <c r="D1467">
        <v>175.17</v>
      </c>
      <c r="E1467">
        <v>175.95</v>
      </c>
      <c r="F1467">
        <v>93625000</v>
      </c>
      <c r="G1467">
        <v>172.59</v>
      </c>
    </row>
    <row r="1468" spans="1:7">
      <c r="A1468" s="1">
        <v>41575</v>
      </c>
      <c r="B1468">
        <v>175.89</v>
      </c>
      <c r="C1468">
        <v>176.47</v>
      </c>
      <c r="D1468">
        <v>175.7</v>
      </c>
      <c r="E1468">
        <v>176.23</v>
      </c>
      <c r="F1468">
        <v>84979000</v>
      </c>
      <c r="G1468">
        <v>172.87</v>
      </c>
    </row>
    <row r="1469" spans="1:7">
      <c r="A1469" s="1">
        <v>41576</v>
      </c>
      <c r="B1469">
        <v>176.63</v>
      </c>
      <c r="C1469">
        <v>177.24</v>
      </c>
      <c r="D1469">
        <v>176.38</v>
      </c>
      <c r="E1469">
        <v>177.17</v>
      </c>
      <c r="F1469">
        <v>87401000</v>
      </c>
      <c r="G1469">
        <v>173.79</v>
      </c>
    </row>
    <row r="1470" spans="1:7">
      <c r="A1470" s="1">
        <v>41577</v>
      </c>
      <c r="B1470">
        <v>177.38</v>
      </c>
      <c r="C1470">
        <v>177.51</v>
      </c>
      <c r="D1470">
        <v>175.66</v>
      </c>
      <c r="E1470">
        <v>176.29</v>
      </c>
      <c r="F1470">
        <v>140002000</v>
      </c>
      <c r="G1470">
        <v>172.93</v>
      </c>
    </row>
    <row r="1471" spans="1:7">
      <c r="A1471" s="1">
        <v>41578</v>
      </c>
      <c r="B1471">
        <v>176.15</v>
      </c>
      <c r="C1471">
        <v>176.89</v>
      </c>
      <c r="D1471">
        <v>175.53</v>
      </c>
      <c r="E1471">
        <v>175.79</v>
      </c>
      <c r="F1471">
        <v>133795000</v>
      </c>
      <c r="G1471">
        <v>172.44</v>
      </c>
    </row>
    <row r="1472" spans="1:7">
      <c r="A1472" s="1">
        <v>41579</v>
      </c>
      <c r="B1472">
        <v>176.02</v>
      </c>
      <c r="C1472">
        <v>176.61</v>
      </c>
      <c r="D1472">
        <v>175.22</v>
      </c>
      <c r="E1472">
        <v>176.21</v>
      </c>
      <c r="F1472">
        <v>142805000</v>
      </c>
      <c r="G1472">
        <v>172.85</v>
      </c>
    </row>
    <row r="1473" spans="1:7">
      <c r="A1473" s="1">
        <v>41582</v>
      </c>
      <c r="B1473">
        <v>176.69</v>
      </c>
      <c r="C1473">
        <v>176.9</v>
      </c>
      <c r="D1473">
        <v>175.98</v>
      </c>
      <c r="E1473">
        <v>176.83</v>
      </c>
      <c r="F1473">
        <v>85677000</v>
      </c>
      <c r="G1473">
        <v>173.46</v>
      </c>
    </row>
    <row r="1474" spans="1:7">
      <c r="A1474" s="1">
        <v>41583</v>
      </c>
      <c r="B1474">
        <v>176.14</v>
      </c>
      <c r="C1474">
        <v>176.75</v>
      </c>
      <c r="D1474">
        <v>175.57</v>
      </c>
      <c r="E1474">
        <v>176.27</v>
      </c>
      <c r="F1474">
        <v>85825000</v>
      </c>
      <c r="G1474">
        <v>172.91</v>
      </c>
    </row>
    <row r="1475" spans="1:7">
      <c r="A1475" s="1">
        <v>41584</v>
      </c>
      <c r="B1475">
        <v>177.03</v>
      </c>
      <c r="C1475">
        <v>177.5</v>
      </c>
      <c r="D1475">
        <v>176.54</v>
      </c>
      <c r="E1475">
        <v>177.17</v>
      </c>
      <c r="F1475">
        <v>87348000</v>
      </c>
      <c r="G1475">
        <v>173.79</v>
      </c>
    </row>
    <row r="1476" spans="1:7">
      <c r="A1476" s="1">
        <v>41585</v>
      </c>
      <c r="B1476">
        <v>177.5</v>
      </c>
      <c r="C1476">
        <v>177.64</v>
      </c>
      <c r="D1476">
        <v>174.76</v>
      </c>
      <c r="E1476">
        <v>174.93</v>
      </c>
      <c r="F1476">
        <v>157000000</v>
      </c>
      <c r="G1476">
        <v>171.59</v>
      </c>
    </row>
    <row r="1477" spans="1:7">
      <c r="A1477" s="1">
        <v>41586</v>
      </c>
      <c r="B1477">
        <v>174.87</v>
      </c>
      <c r="C1477">
        <v>177.31</v>
      </c>
      <c r="D1477">
        <v>174.85</v>
      </c>
      <c r="E1477">
        <v>177.29</v>
      </c>
      <c r="F1477">
        <v>136713000</v>
      </c>
      <c r="G1477">
        <v>173.91</v>
      </c>
    </row>
    <row r="1478" spans="1:7">
      <c r="A1478" s="1">
        <v>41589</v>
      </c>
      <c r="B1478">
        <v>177.12</v>
      </c>
      <c r="C1478">
        <v>177.53</v>
      </c>
      <c r="D1478">
        <v>176.91</v>
      </c>
      <c r="E1478">
        <v>177.32</v>
      </c>
      <c r="F1478">
        <v>62614000</v>
      </c>
      <c r="G1478">
        <v>173.94</v>
      </c>
    </row>
    <row r="1479" spans="1:7">
      <c r="A1479" s="1">
        <v>41590</v>
      </c>
      <c r="B1479">
        <v>176.94</v>
      </c>
      <c r="C1479">
        <v>177.36</v>
      </c>
      <c r="D1479">
        <v>176.37</v>
      </c>
      <c r="E1479">
        <v>176.96</v>
      </c>
      <c r="F1479">
        <v>83990000</v>
      </c>
      <c r="G1479">
        <v>173.58</v>
      </c>
    </row>
    <row r="1480" spans="1:7">
      <c r="A1480" s="1">
        <v>41591</v>
      </c>
      <c r="B1480">
        <v>176.09</v>
      </c>
      <c r="C1480">
        <v>178.43</v>
      </c>
      <c r="D1480">
        <v>176.09</v>
      </c>
      <c r="E1480">
        <v>178.38</v>
      </c>
      <c r="F1480">
        <v>103844000</v>
      </c>
      <c r="G1480">
        <v>174.98</v>
      </c>
    </row>
    <row r="1481" spans="1:7">
      <c r="A1481" s="1">
        <v>41592</v>
      </c>
      <c r="B1481">
        <v>178.54</v>
      </c>
      <c r="C1481">
        <v>179.42</v>
      </c>
      <c r="D1481">
        <v>178.25</v>
      </c>
      <c r="E1481">
        <v>179.27</v>
      </c>
      <c r="F1481">
        <v>103435000</v>
      </c>
      <c r="G1481">
        <v>175.85</v>
      </c>
    </row>
    <row r="1482" spans="1:7">
      <c r="A1482" s="1">
        <v>41593</v>
      </c>
      <c r="B1482">
        <v>179.56</v>
      </c>
      <c r="C1482">
        <v>180.12</v>
      </c>
      <c r="D1482">
        <v>179.33</v>
      </c>
      <c r="E1482">
        <v>180.05</v>
      </c>
      <c r="F1482">
        <v>102818000</v>
      </c>
      <c r="G1482">
        <v>176.62</v>
      </c>
    </row>
    <row r="1483" spans="1:7">
      <c r="A1483" s="1">
        <v>41596</v>
      </c>
      <c r="B1483">
        <v>180.35</v>
      </c>
      <c r="C1483">
        <v>180.5</v>
      </c>
      <c r="D1483">
        <v>179.02</v>
      </c>
      <c r="E1483">
        <v>179.42</v>
      </c>
      <c r="F1483">
        <v>104796000</v>
      </c>
      <c r="G1483">
        <v>176</v>
      </c>
    </row>
    <row r="1484" spans="1:7">
      <c r="A1484" s="1">
        <v>41597</v>
      </c>
      <c r="B1484">
        <v>179.33</v>
      </c>
      <c r="C1484">
        <v>179.87</v>
      </c>
      <c r="D1484">
        <v>178.72</v>
      </c>
      <c r="E1484">
        <v>179.03</v>
      </c>
      <c r="F1484">
        <v>93891000</v>
      </c>
      <c r="G1484">
        <v>175.61</v>
      </c>
    </row>
    <row r="1485" spans="1:7">
      <c r="A1485" s="1">
        <v>41598</v>
      </c>
      <c r="B1485">
        <v>179.39</v>
      </c>
      <c r="C1485">
        <v>179.93</v>
      </c>
      <c r="D1485">
        <v>177.98</v>
      </c>
      <c r="E1485">
        <v>178.47</v>
      </c>
      <c r="F1485">
        <v>124909000</v>
      </c>
      <c r="G1485">
        <v>175.07</v>
      </c>
    </row>
    <row r="1486" spans="1:7">
      <c r="A1486" s="1">
        <v>41599</v>
      </c>
      <c r="B1486">
        <v>178.97</v>
      </c>
      <c r="C1486">
        <v>180.05</v>
      </c>
      <c r="D1486">
        <v>178.86</v>
      </c>
      <c r="E1486">
        <v>179.91</v>
      </c>
      <c r="F1486">
        <v>92841000</v>
      </c>
      <c r="G1486">
        <v>176.48</v>
      </c>
    </row>
    <row r="1487" spans="1:7">
      <c r="A1487" s="1">
        <v>41600</v>
      </c>
      <c r="B1487">
        <v>179.98</v>
      </c>
      <c r="C1487">
        <v>180.83</v>
      </c>
      <c r="D1487">
        <v>179.77</v>
      </c>
      <c r="E1487">
        <v>180.81</v>
      </c>
      <c r="F1487">
        <v>81296000</v>
      </c>
      <c r="G1487">
        <v>177.36</v>
      </c>
    </row>
    <row r="1488" spans="1:7">
      <c r="A1488" s="1">
        <v>41603</v>
      </c>
      <c r="B1488">
        <v>181.13</v>
      </c>
      <c r="C1488">
        <v>181.17</v>
      </c>
      <c r="D1488">
        <v>180.37</v>
      </c>
      <c r="E1488">
        <v>180.63</v>
      </c>
      <c r="F1488">
        <v>79486000</v>
      </c>
      <c r="G1488">
        <v>177.18</v>
      </c>
    </row>
    <row r="1489" spans="1:7">
      <c r="A1489" s="1">
        <v>41604</v>
      </c>
      <c r="B1489">
        <v>180.72</v>
      </c>
      <c r="C1489">
        <v>181.22</v>
      </c>
      <c r="D1489">
        <v>180.41</v>
      </c>
      <c r="E1489">
        <v>180.68</v>
      </c>
      <c r="F1489">
        <v>86994000</v>
      </c>
      <c r="G1489">
        <v>177.23</v>
      </c>
    </row>
    <row r="1490" spans="1:7">
      <c r="A1490" s="1">
        <v>41605</v>
      </c>
      <c r="B1490">
        <v>180.87</v>
      </c>
      <c r="C1490">
        <v>181.24</v>
      </c>
      <c r="D1490">
        <v>180.65</v>
      </c>
      <c r="E1490">
        <v>181.12</v>
      </c>
      <c r="F1490">
        <v>58800000</v>
      </c>
      <c r="G1490">
        <v>177.66</v>
      </c>
    </row>
    <row r="1491" spans="1:7">
      <c r="A1491" s="1">
        <v>41607</v>
      </c>
      <c r="B1491">
        <v>181.32</v>
      </c>
      <c r="C1491">
        <v>181.75</v>
      </c>
      <c r="D1491">
        <v>180.8</v>
      </c>
      <c r="E1491">
        <v>181</v>
      </c>
      <c r="F1491">
        <v>55870900</v>
      </c>
      <c r="G1491">
        <v>177.55</v>
      </c>
    </row>
    <row r="1492" spans="1:7">
      <c r="A1492" s="1">
        <v>41610</v>
      </c>
      <c r="B1492">
        <v>181.09</v>
      </c>
      <c r="C1492">
        <v>181.43</v>
      </c>
      <c r="D1492">
        <v>180.25</v>
      </c>
      <c r="E1492">
        <v>180.53</v>
      </c>
      <c r="F1492">
        <v>99726000</v>
      </c>
      <c r="G1492">
        <v>177.09</v>
      </c>
    </row>
    <row r="1493" spans="1:7">
      <c r="A1493" s="1">
        <v>41611</v>
      </c>
      <c r="B1493">
        <v>179.94</v>
      </c>
      <c r="C1493">
        <v>180.39</v>
      </c>
      <c r="D1493">
        <v>179.17</v>
      </c>
      <c r="E1493">
        <v>179.75</v>
      </c>
      <c r="F1493">
        <v>116563000</v>
      </c>
      <c r="G1493">
        <v>176.32</v>
      </c>
    </row>
    <row r="1494" spans="1:7">
      <c r="A1494" s="1">
        <v>41612</v>
      </c>
      <c r="B1494">
        <v>179.1</v>
      </c>
      <c r="C1494">
        <v>180.48</v>
      </c>
      <c r="D1494">
        <v>178.35</v>
      </c>
      <c r="E1494">
        <v>179.73</v>
      </c>
      <c r="F1494">
        <v>123033000</v>
      </c>
      <c r="G1494">
        <v>176.3</v>
      </c>
    </row>
    <row r="1495" spans="1:7">
      <c r="A1495" s="1">
        <v>41613</v>
      </c>
      <c r="B1495">
        <v>179.41</v>
      </c>
      <c r="C1495">
        <v>179.74</v>
      </c>
      <c r="D1495">
        <v>178.77</v>
      </c>
      <c r="E1495">
        <v>178.94</v>
      </c>
      <c r="F1495">
        <v>106934000</v>
      </c>
      <c r="G1495">
        <v>175.53</v>
      </c>
    </row>
    <row r="1496" spans="1:7">
      <c r="A1496" s="1">
        <v>41614</v>
      </c>
      <c r="B1496">
        <v>180.67</v>
      </c>
      <c r="C1496">
        <v>181.11</v>
      </c>
      <c r="D1496">
        <v>180.15</v>
      </c>
      <c r="E1496">
        <v>180.94</v>
      </c>
      <c r="F1496">
        <v>127728000</v>
      </c>
      <c r="G1496">
        <v>177.49</v>
      </c>
    </row>
    <row r="1497" spans="1:7">
      <c r="A1497" s="1">
        <v>41617</v>
      </c>
      <c r="B1497">
        <v>181.47</v>
      </c>
      <c r="C1497">
        <v>181.67</v>
      </c>
      <c r="D1497">
        <v>181.16</v>
      </c>
      <c r="E1497">
        <v>181.4</v>
      </c>
      <c r="F1497">
        <v>70124000</v>
      </c>
      <c r="G1497">
        <v>177.94</v>
      </c>
    </row>
    <row r="1498" spans="1:7">
      <c r="A1498" s="1">
        <v>41618</v>
      </c>
      <c r="B1498">
        <v>180.98</v>
      </c>
      <c r="C1498">
        <v>181.36</v>
      </c>
      <c r="D1498">
        <v>180.64</v>
      </c>
      <c r="E1498">
        <v>180.75</v>
      </c>
      <c r="F1498">
        <v>80976000</v>
      </c>
      <c r="G1498">
        <v>177.3</v>
      </c>
    </row>
    <row r="1499" spans="1:7">
      <c r="A1499" s="1">
        <v>41619</v>
      </c>
      <c r="B1499">
        <v>180.82</v>
      </c>
      <c r="C1499">
        <v>180.85</v>
      </c>
      <c r="D1499">
        <v>178.5</v>
      </c>
      <c r="E1499">
        <v>178.72</v>
      </c>
      <c r="F1499">
        <v>130591000</v>
      </c>
      <c r="G1499">
        <v>175.31</v>
      </c>
    </row>
    <row r="1500" spans="1:7">
      <c r="A1500" s="1">
        <v>41620</v>
      </c>
      <c r="B1500">
        <v>178.64</v>
      </c>
      <c r="C1500">
        <v>178.86</v>
      </c>
      <c r="D1500">
        <v>177.76</v>
      </c>
      <c r="E1500">
        <v>178.13</v>
      </c>
      <c r="F1500">
        <v>115565000</v>
      </c>
      <c r="G1500">
        <v>174.73</v>
      </c>
    </row>
    <row r="1501" spans="1:7">
      <c r="A1501" s="1">
        <v>41621</v>
      </c>
      <c r="B1501">
        <v>178.5</v>
      </c>
      <c r="C1501">
        <v>178.66</v>
      </c>
      <c r="D1501">
        <v>177.77</v>
      </c>
      <c r="E1501">
        <v>178.11</v>
      </c>
      <c r="F1501">
        <v>107808000</v>
      </c>
      <c r="G1501">
        <v>174.71</v>
      </c>
    </row>
    <row r="1502" spans="1:7">
      <c r="A1502" s="1">
        <v>41624</v>
      </c>
      <c r="B1502">
        <v>178.95</v>
      </c>
      <c r="C1502">
        <v>179.81</v>
      </c>
      <c r="D1502">
        <v>178.9</v>
      </c>
      <c r="E1502">
        <v>179.22</v>
      </c>
      <c r="F1502">
        <v>96195000</v>
      </c>
      <c r="G1502">
        <v>175.8</v>
      </c>
    </row>
    <row r="1503" spans="1:7">
      <c r="A1503" s="1">
        <v>41625</v>
      </c>
      <c r="B1503">
        <v>179.38</v>
      </c>
      <c r="C1503">
        <v>179.41</v>
      </c>
      <c r="D1503">
        <v>178.25</v>
      </c>
      <c r="E1503">
        <v>178.65</v>
      </c>
      <c r="F1503">
        <v>89886000</v>
      </c>
      <c r="G1503">
        <v>175.24</v>
      </c>
    </row>
    <row r="1504" spans="1:7">
      <c r="A1504" s="1">
        <v>41626</v>
      </c>
      <c r="B1504">
        <v>178.92</v>
      </c>
      <c r="C1504">
        <v>181.73</v>
      </c>
      <c r="D1504">
        <v>177.32</v>
      </c>
      <c r="E1504">
        <v>181.7</v>
      </c>
      <c r="F1504">
        <v>234906000</v>
      </c>
      <c r="G1504">
        <v>178.23</v>
      </c>
    </row>
    <row r="1505" spans="1:7">
      <c r="A1505" s="1">
        <v>41627</v>
      </c>
      <c r="B1505">
        <v>181.18</v>
      </c>
      <c r="C1505">
        <v>181.7</v>
      </c>
      <c r="D1505">
        <v>180.71</v>
      </c>
      <c r="E1505">
        <v>181.49</v>
      </c>
      <c r="F1505">
        <v>136531200</v>
      </c>
      <c r="G1505">
        <v>178.03</v>
      </c>
    </row>
    <row r="1506" spans="1:7">
      <c r="A1506" s="1">
        <v>41628</v>
      </c>
      <c r="B1506">
        <v>180.69</v>
      </c>
      <c r="C1506">
        <v>181.99</v>
      </c>
      <c r="D1506">
        <v>180.57</v>
      </c>
      <c r="E1506">
        <v>181.56</v>
      </c>
      <c r="F1506">
        <v>197087000</v>
      </c>
      <c r="G1506">
        <v>179.06</v>
      </c>
    </row>
    <row r="1507" spans="1:7">
      <c r="A1507" s="1">
        <v>41631</v>
      </c>
      <c r="B1507">
        <v>182.45</v>
      </c>
      <c r="C1507">
        <v>182.64</v>
      </c>
      <c r="D1507">
        <v>182.07</v>
      </c>
      <c r="E1507">
        <v>182.53</v>
      </c>
      <c r="F1507">
        <v>85598000</v>
      </c>
      <c r="G1507">
        <v>180.02</v>
      </c>
    </row>
    <row r="1508" spans="1:7">
      <c r="A1508" s="1">
        <v>41632</v>
      </c>
      <c r="B1508">
        <v>182.54</v>
      </c>
      <c r="C1508">
        <v>183.01</v>
      </c>
      <c r="D1508">
        <v>182.53</v>
      </c>
      <c r="E1508">
        <v>182.93</v>
      </c>
      <c r="F1508">
        <v>45368800</v>
      </c>
      <c r="G1508">
        <v>180.41</v>
      </c>
    </row>
    <row r="1509" spans="1:7">
      <c r="A1509" s="1">
        <v>41634</v>
      </c>
      <c r="B1509">
        <v>183.34</v>
      </c>
      <c r="C1509">
        <v>183.96</v>
      </c>
      <c r="D1509">
        <v>183.32</v>
      </c>
      <c r="E1509">
        <v>183.86</v>
      </c>
      <c r="F1509">
        <v>63365000</v>
      </c>
      <c r="G1509">
        <v>181.33</v>
      </c>
    </row>
    <row r="1510" spans="1:7">
      <c r="A1510" s="1">
        <v>41635</v>
      </c>
      <c r="B1510">
        <v>184.1</v>
      </c>
      <c r="C1510">
        <v>184.18</v>
      </c>
      <c r="D1510">
        <v>183.66</v>
      </c>
      <c r="E1510">
        <v>183.85</v>
      </c>
      <c r="F1510">
        <v>61814000</v>
      </c>
      <c r="G1510">
        <v>181.32</v>
      </c>
    </row>
    <row r="1511" spans="1:7">
      <c r="A1511" s="1">
        <v>41638</v>
      </c>
      <c r="B1511">
        <v>183.87</v>
      </c>
      <c r="C1511">
        <v>184.02</v>
      </c>
      <c r="D1511">
        <v>183.58</v>
      </c>
      <c r="E1511">
        <v>183.82</v>
      </c>
      <c r="F1511">
        <v>56857000</v>
      </c>
      <c r="G1511">
        <v>181.29</v>
      </c>
    </row>
    <row r="1512" spans="1:7">
      <c r="A1512" s="1">
        <v>41639</v>
      </c>
      <c r="B1512">
        <v>184.07</v>
      </c>
      <c r="C1512">
        <v>184.69</v>
      </c>
      <c r="D1512">
        <v>183.93</v>
      </c>
      <c r="E1512">
        <v>184.69</v>
      </c>
      <c r="F1512">
        <v>86119900</v>
      </c>
      <c r="G1512">
        <v>182.15</v>
      </c>
    </row>
    <row r="1513" spans="1:7">
      <c r="A1513" s="1">
        <v>41641</v>
      </c>
      <c r="B1513">
        <v>183.98</v>
      </c>
      <c r="C1513">
        <v>184.07</v>
      </c>
      <c r="D1513">
        <v>182.48</v>
      </c>
      <c r="E1513">
        <v>182.92</v>
      </c>
      <c r="F1513">
        <v>119636900</v>
      </c>
      <c r="G1513">
        <v>180.4</v>
      </c>
    </row>
    <row r="1514" spans="1:7">
      <c r="A1514" s="1">
        <v>41642</v>
      </c>
      <c r="B1514">
        <v>183.23</v>
      </c>
      <c r="C1514">
        <v>183.6</v>
      </c>
      <c r="D1514">
        <v>182.63</v>
      </c>
      <c r="E1514">
        <v>182.89</v>
      </c>
      <c r="F1514">
        <v>81390600</v>
      </c>
      <c r="G1514">
        <v>180.37</v>
      </c>
    </row>
    <row r="1515" spans="1:7">
      <c r="A1515" s="1">
        <v>41645</v>
      </c>
      <c r="B1515">
        <v>183.49</v>
      </c>
      <c r="C1515">
        <v>183.56</v>
      </c>
      <c r="D1515">
        <v>182.08</v>
      </c>
      <c r="E1515">
        <v>182.36</v>
      </c>
      <c r="F1515">
        <v>108028200</v>
      </c>
      <c r="G1515">
        <v>179.85</v>
      </c>
    </row>
    <row r="1516" spans="1:7">
      <c r="A1516" s="1">
        <v>41646</v>
      </c>
      <c r="B1516">
        <v>183.09</v>
      </c>
      <c r="C1516">
        <v>183.79</v>
      </c>
      <c r="D1516">
        <v>182.95</v>
      </c>
      <c r="E1516">
        <v>183.48</v>
      </c>
      <c r="F1516">
        <v>86144200</v>
      </c>
      <c r="G1516">
        <v>180.96</v>
      </c>
    </row>
    <row r="1517" spans="1:7">
      <c r="A1517" s="1">
        <v>41647</v>
      </c>
      <c r="B1517">
        <v>183.45</v>
      </c>
      <c r="C1517">
        <v>183.83</v>
      </c>
      <c r="D1517">
        <v>182.89</v>
      </c>
      <c r="E1517">
        <v>183.52</v>
      </c>
      <c r="F1517">
        <v>96582300</v>
      </c>
      <c r="G1517">
        <v>181</v>
      </c>
    </row>
    <row r="1518" spans="1:7">
      <c r="A1518" s="1">
        <v>41648</v>
      </c>
      <c r="B1518">
        <v>184.11</v>
      </c>
      <c r="C1518">
        <v>184.13</v>
      </c>
      <c r="D1518">
        <v>182.8</v>
      </c>
      <c r="E1518">
        <v>183.64</v>
      </c>
      <c r="F1518">
        <v>90683400</v>
      </c>
      <c r="G1518">
        <v>181.11</v>
      </c>
    </row>
    <row r="1519" spans="1:7">
      <c r="A1519" s="1">
        <v>41649</v>
      </c>
      <c r="B1519">
        <v>183.95</v>
      </c>
      <c r="C1519">
        <v>184.22</v>
      </c>
      <c r="D1519">
        <v>183.01</v>
      </c>
      <c r="E1519">
        <v>184.14</v>
      </c>
      <c r="F1519">
        <v>102026400</v>
      </c>
      <c r="G1519">
        <v>181.61</v>
      </c>
    </row>
    <row r="1520" spans="1:7">
      <c r="A1520" s="1">
        <v>41652</v>
      </c>
      <c r="B1520">
        <v>183.67</v>
      </c>
      <c r="C1520">
        <v>184.18</v>
      </c>
      <c r="D1520">
        <v>181.34</v>
      </c>
      <c r="E1520">
        <v>181.69</v>
      </c>
      <c r="F1520">
        <v>149892000</v>
      </c>
      <c r="G1520">
        <v>179.19</v>
      </c>
    </row>
    <row r="1521" spans="1:7">
      <c r="A1521" s="1">
        <v>41653</v>
      </c>
      <c r="B1521">
        <v>182.29</v>
      </c>
      <c r="C1521">
        <v>183.77</v>
      </c>
      <c r="D1521">
        <v>181.95</v>
      </c>
      <c r="E1521">
        <v>183.67</v>
      </c>
      <c r="F1521">
        <v>105016100</v>
      </c>
      <c r="G1521">
        <v>181.14</v>
      </c>
    </row>
    <row r="1522" spans="1:7">
      <c r="A1522" s="1">
        <v>41654</v>
      </c>
      <c r="B1522">
        <v>184.1</v>
      </c>
      <c r="C1522">
        <v>184.94</v>
      </c>
      <c r="D1522">
        <v>183.71</v>
      </c>
      <c r="E1522">
        <v>184.66</v>
      </c>
      <c r="F1522">
        <v>98525800</v>
      </c>
      <c r="G1522">
        <v>182.12</v>
      </c>
    </row>
    <row r="1523" spans="1:7">
      <c r="A1523" s="1">
        <v>41655</v>
      </c>
      <c r="B1523">
        <v>184.28</v>
      </c>
      <c r="C1523">
        <v>184.66</v>
      </c>
      <c r="D1523">
        <v>183.83</v>
      </c>
      <c r="E1523">
        <v>184.42</v>
      </c>
      <c r="F1523">
        <v>72290600</v>
      </c>
      <c r="G1523">
        <v>181.88</v>
      </c>
    </row>
    <row r="1524" spans="1:7">
      <c r="A1524" s="1">
        <v>41656</v>
      </c>
      <c r="B1524">
        <v>184.1</v>
      </c>
      <c r="C1524">
        <v>184.45</v>
      </c>
      <c r="D1524">
        <v>183.32</v>
      </c>
      <c r="E1524">
        <v>183.64</v>
      </c>
      <c r="F1524">
        <v>107848700</v>
      </c>
      <c r="G1524">
        <v>181.11</v>
      </c>
    </row>
    <row r="1525" spans="1:7">
      <c r="A1525" s="1">
        <v>41660</v>
      </c>
      <c r="B1525">
        <v>184.7</v>
      </c>
      <c r="C1525">
        <v>184.77</v>
      </c>
      <c r="D1525">
        <v>183.05</v>
      </c>
      <c r="E1525">
        <v>184.18</v>
      </c>
      <c r="F1525">
        <v>88621200</v>
      </c>
      <c r="G1525">
        <v>181.65</v>
      </c>
    </row>
    <row r="1526" spans="1:7">
      <c r="A1526" s="1">
        <v>41661</v>
      </c>
      <c r="B1526">
        <v>184.49</v>
      </c>
      <c r="C1526">
        <v>184.57</v>
      </c>
      <c r="D1526">
        <v>183.91</v>
      </c>
      <c r="E1526">
        <v>184.3</v>
      </c>
      <c r="F1526">
        <v>61270900</v>
      </c>
      <c r="G1526">
        <v>181.77</v>
      </c>
    </row>
    <row r="1527" spans="1:7">
      <c r="A1527" s="1">
        <v>41662</v>
      </c>
      <c r="B1527">
        <v>183.37</v>
      </c>
      <c r="C1527">
        <v>183.4</v>
      </c>
      <c r="D1527">
        <v>181.82</v>
      </c>
      <c r="E1527">
        <v>182.79</v>
      </c>
      <c r="F1527">
        <v>132496900</v>
      </c>
      <c r="G1527">
        <v>180.28</v>
      </c>
    </row>
    <row r="1528" spans="1:7">
      <c r="A1528" s="1">
        <v>41663</v>
      </c>
      <c r="B1528">
        <v>181.6</v>
      </c>
      <c r="C1528">
        <v>181.66</v>
      </c>
      <c r="D1528">
        <v>178.83</v>
      </c>
      <c r="E1528">
        <v>178.89</v>
      </c>
      <c r="F1528">
        <v>208677100</v>
      </c>
      <c r="G1528">
        <v>176.43</v>
      </c>
    </row>
    <row r="1529" spans="1:7">
      <c r="A1529" s="1">
        <v>41666</v>
      </c>
      <c r="B1529">
        <v>179.06</v>
      </c>
      <c r="C1529">
        <v>179.52</v>
      </c>
      <c r="D1529">
        <v>177.12</v>
      </c>
      <c r="E1529">
        <v>178.01</v>
      </c>
      <c r="F1529">
        <v>180843100</v>
      </c>
      <c r="G1529">
        <v>175.56</v>
      </c>
    </row>
    <row r="1530" spans="1:7">
      <c r="A1530" s="1">
        <v>41667</v>
      </c>
      <c r="B1530">
        <v>178.14</v>
      </c>
      <c r="C1530">
        <v>179.3</v>
      </c>
      <c r="D1530">
        <v>178.12</v>
      </c>
      <c r="E1530">
        <v>179.07</v>
      </c>
      <c r="F1530">
        <v>110463200</v>
      </c>
      <c r="G1530">
        <v>176.61</v>
      </c>
    </row>
    <row r="1531" spans="1:7">
      <c r="A1531" s="1">
        <v>41668</v>
      </c>
      <c r="B1531">
        <v>177.58</v>
      </c>
      <c r="C1531">
        <v>178.55</v>
      </c>
      <c r="D1531">
        <v>176.88</v>
      </c>
      <c r="E1531">
        <v>177.35</v>
      </c>
      <c r="F1531">
        <v>216597300</v>
      </c>
      <c r="G1531">
        <v>174.91</v>
      </c>
    </row>
    <row r="1532" spans="1:7">
      <c r="A1532" s="1">
        <v>41669</v>
      </c>
      <c r="B1532">
        <v>178.83</v>
      </c>
      <c r="C1532">
        <v>179.81</v>
      </c>
      <c r="D1532">
        <v>178.26</v>
      </c>
      <c r="E1532">
        <v>179.23</v>
      </c>
      <c r="F1532">
        <v>118938100</v>
      </c>
      <c r="G1532">
        <v>176.77</v>
      </c>
    </row>
    <row r="1533" spans="1:7">
      <c r="A1533" s="1">
        <v>41670</v>
      </c>
      <c r="B1533">
        <v>177.01</v>
      </c>
      <c r="C1533">
        <v>179.29</v>
      </c>
      <c r="D1533">
        <v>176.92</v>
      </c>
      <c r="E1533">
        <v>178.18</v>
      </c>
      <c r="F1533">
        <v>194677900</v>
      </c>
      <c r="G1533">
        <v>175.73</v>
      </c>
    </row>
    <row r="1534" spans="1:7">
      <c r="A1534" s="1">
        <v>41673</v>
      </c>
      <c r="B1534">
        <v>177.97</v>
      </c>
      <c r="C1534">
        <v>178.37</v>
      </c>
      <c r="D1534">
        <v>173.83</v>
      </c>
      <c r="E1534">
        <v>174.17</v>
      </c>
      <c r="F1534">
        <v>254837100</v>
      </c>
      <c r="G1534">
        <v>171.77</v>
      </c>
    </row>
    <row r="1535" spans="1:7">
      <c r="A1535" s="1">
        <v>41674</v>
      </c>
      <c r="B1535">
        <v>174.95</v>
      </c>
      <c r="C1535">
        <v>175.84</v>
      </c>
      <c r="D1535">
        <v>174.11</v>
      </c>
      <c r="E1535">
        <v>175.39</v>
      </c>
      <c r="F1535">
        <v>165012400</v>
      </c>
      <c r="G1535">
        <v>172.98</v>
      </c>
    </row>
    <row r="1536" spans="1:7">
      <c r="A1536" s="1">
        <v>41675</v>
      </c>
      <c r="B1536">
        <v>174.78</v>
      </c>
      <c r="C1536">
        <v>175.56</v>
      </c>
      <c r="D1536">
        <v>173.71</v>
      </c>
      <c r="E1536">
        <v>175.17</v>
      </c>
      <c r="F1536">
        <v>164230500</v>
      </c>
      <c r="G1536">
        <v>172.76</v>
      </c>
    </row>
    <row r="1537" spans="1:7">
      <c r="A1537" s="1">
        <v>41676</v>
      </c>
      <c r="B1537">
        <v>175.58</v>
      </c>
      <c r="C1537">
        <v>177.48</v>
      </c>
      <c r="D1537">
        <v>175.22</v>
      </c>
      <c r="E1537">
        <v>177.48</v>
      </c>
      <c r="F1537">
        <v>132877600</v>
      </c>
      <c r="G1537">
        <v>175.04</v>
      </c>
    </row>
    <row r="1538" spans="1:7">
      <c r="A1538" s="1">
        <v>41677</v>
      </c>
      <c r="B1538">
        <v>178.31</v>
      </c>
      <c r="C1538">
        <v>179.87</v>
      </c>
      <c r="D1538">
        <v>177.73</v>
      </c>
      <c r="E1538">
        <v>179.68</v>
      </c>
      <c r="F1538">
        <v>170787200</v>
      </c>
      <c r="G1538">
        <v>177.21</v>
      </c>
    </row>
    <row r="1539" spans="1:7">
      <c r="A1539" s="1">
        <v>41680</v>
      </c>
      <c r="B1539">
        <v>179.7</v>
      </c>
      <c r="C1539">
        <v>180.07</v>
      </c>
      <c r="D1539">
        <v>179.21</v>
      </c>
      <c r="E1539">
        <v>180.01</v>
      </c>
      <c r="F1539">
        <v>92218800</v>
      </c>
      <c r="G1539">
        <v>177.53</v>
      </c>
    </row>
    <row r="1540" spans="1:7">
      <c r="A1540" s="1">
        <v>41681</v>
      </c>
      <c r="B1540">
        <v>180.16</v>
      </c>
      <c r="C1540">
        <v>182.44</v>
      </c>
      <c r="D1540">
        <v>180.04</v>
      </c>
      <c r="E1540">
        <v>181.98</v>
      </c>
      <c r="F1540">
        <v>117814100</v>
      </c>
      <c r="G1540">
        <v>179.48</v>
      </c>
    </row>
    <row r="1541" spans="1:7">
      <c r="A1541" s="1">
        <v>41682</v>
      </c>
      <c r="B1541">
        <v>182.25</v>
      </c>
      <c r="C1541">
        <v>182.83</v>
      </c>
      <c r="D1541">
        <v>181.71</v>
      </c>
      <c r="E1541">
        <v>182.07</v>
      </c>
      <c r="F1541">
        <v>94717700</v>
      </c>
      <c r="G1541">
        <v>179.57</v>
      </c>
    </row>
    <row r="1542" spans="1:7">
      <c r="A1542" s="1">
        <v>41683</v>
      </c>
      <c r="B1542">
        <v>180.84</v>
      </c>
      <c r="C1542">
        <v>183.2</v>
      </c>
      <c r="D1542">
        <v>180.83</v>
      </c>
      <c r="E1542">
        <v>183.01</v>
      </c>
      <c r="F1542">
        <v>100542200</v>
      </c>
      <c r="G1542">
        <v>180.49</v>
      </c>
    </row>
    <row r="1543" spans="1:7">
      <c r="A1543" s="1">
        <v>41684</v>
      </c>
      <c r="B1543">
        <v>182.84</v>
      </c>
      <c r="C1543">
        <v>184.36</v>
      </c>
      <c r="D1543">
        <v>182.67</v>
      </c>
      <c r="E1543">
        <v>184.02</v>
      </c>
      <c r="F1543">
        <v>96498400</v>
      </c>
      <c r="G1543">
        <v>181.49</v>
      </c>
    </row>
    <row r="1544" spans="1:7">
      <c r="A1544" s="1">
        <v>41688</v>
      </c>
      <c r="B1544">
        <v>184.18</v>
      </c>
      <c r="C1544">
        <v>184.49</v>
      </c>
      <c r="D1544">
        <v>183.65</v>
      </c>
      <c r="E1544">
        <v>184.24</v>
      </c>
      <c r="F1544">
        <v>80460900</v>
      </c>
      <c r="G1544">
        <v>181.71</v>
      </c>
    </row>
    <row r="1545" spans="1:7">
      <c r="A1545" s="1">
        <v>41689</v>
      </c>
      <c r="B1545">
        <v>183.76</v>
      </c>
      <c r="C1545">
        <v>184.95</v>
      </c>
      <c r="D1545">
        <v>182.87</v>
      </c>
      <c r="E1545">
        <v>183.02</v>
      </c>
      <c r="F1545">
        <v>126524300</v>
      </c>
      <c r="G1545">
        <v>180.5</v>
      </c>
    </row>
    <row r="1546" spans="1:7">
      <c r="A1546" s="1">
        <v>41690</v>
      </c>
      <c r="B1546">
        <v>183.27</v>
      </c>
      <c r="C1546">
        <v>184.52</v>
      </c>
      <c r="D1546">
        <v>182.6</v>
      </c>
      <c r="E1546">
        <v>184.1</v>
      </c>
      <c r="F1546">
        <v>104998100</v>
      </c>
      <c r="G1546">
        <v>181.57</v>
      </c>
    </row>
    <row r="1547" spans="1:7">
      <c r="A1547" s="1">
        <v>41691</v>
      </c>
      <c r="B1547">
        <v>184.45</v>
      </c>
      <c r="C1547">
        <v>184.89</v>
      </c>
      <c r="D1547">
        <v>183.8</v>
      </c>
      <c r="E1547">
        <v>183.89</v>
      </c>
      <c r="F1547">
        <v>118116400</v>
      </c>
      <c r="G1547">
        <v>181.36</v>
      </c>
    </row>
    <row r="1548" spans="1:7">
      <c r="A1548" s="1">
        <v>41694</v>
      </c>
      <c r="B1548">
        <v>184.28</v>
      </c>
      <c r="C1548">
        <v>186.15</v>
      </c>
      <c r="D1548">
        <v>184.2</v>
      </c>
      <c r="E1548">
        <v>184.91</v>
      </c>
      <c r="F1548">
        <v>114063900</v>
      </c>
      <c r="G1548">
        <v>182.37</v>
      </c>
    </row>
    <row r="1549" spans="1:7">
      <c r="A1549" s="1">
        <v>41695</v>
      </c>
      <c r="B1549">
        <v>185.06</v>
      </c>
      <c r="C1549">
        <v>185.59</v>
      </c>
      <c r="D1549">
        <v>184.23</v>
      </c>
      <c r="E1549">
        <v>184.84</v>
      </c>
      <c r="F1549">
        <v>117085000</v>
      </c>
      <c r="G1549">
        <v>182.3</v>
      </c>
    </row>
    <row r="1550" spans="1:7">
      <c r="A1550" s="1">
        <v>41696</v>
      </c>
      <c r="B1550">
        <v>185.11</v>
      </c>
      <c r="C1550">
        <v>185.6</v>
      </c>
      <c r="D1550">
        <v>184.33</v>
      </c>
      <c r="E1550">
        <v>184.85</v>
      </c>
      <c r="F1550">
        <v>98677200</v>
      </c>
      <c r="G1550">
        <v>182.31</v>
      </c>
    </row>
    <row r="1551" spans="1:7">
      <c r="A1551" s="1">
        <v>41697</v>
      </c>
      <c r="B1551">
        <v>184.58</v>
      </c>
      <c r="C1551">
        <v>185.87</v>
      </c>
      <c r="D1551">
        <v>184.37</v>
      </c>
      <c r="E1551">
        <v>185.82</v>
      </c>
      <c r="F1551">
        <v>93880800</v>
      </c>
      <c r="G1551">
        <v>183.26</v>
      </c>
    </row>
    <row r="1552" spans="1:7">
      <c r="A1552" s="1">
        <v>41698</v>
      </c>
      <c r="B1552">
        <v>185.79</v>
      </c>
      <c r="C1552">
        <v>187.15</v>
      </c>
      <c r="D1552">
        <v>185.05</v>
      </c>
      <c r="E1552">
        <v>186.29</v>
      </c>
      <c r="F1552">
        <v>150842000</v>
      </c>
      <c r="G1552">
        <v>183.73</v>
      </c>
    </row>
    <row r="1553" spans="1:7">
      <c r="A1553" s="1">
        <v>41701</v>
      </c>
      <c r="B1553">
        <v>184.65</v>
      </c>
      <c r="C1553">
        <v>185.45</v>
      </c>
      <c r="D1553">
        <v>183.75</v>
      </c>
      <c r="E1553">
        <v>184.98</v>
      </c>
      <c r="F1553">
        <v>167748500</v>
      </c>
      <c r="G1553">
        <v>182.44</v>
      </c>
    </row>
    <row r="1554" spans="1:7">
      <c r="A1554" s="1">
        <v>41702</v>
      </c>
      <c r="B1554">
        <v>186.79</v>
      </c>
      <c r="C1554">
        <v>187.98</v>
      </c>
      <c r="D1554">
        <v>186.75</v>
      </c>
      <c r="E1554">
        <v>187.58</v>
      </c>
      <c r="F1554">
        <v>167545900</v>
      </c>
      <c r="G1554">
        <v>185</v>
      </c>
    </row>
    <row r="1555" spans="1:7">
      <c r="A1555" s="1">
        <v>41703</v>
      </c>
      <c r="B1555">
        <v>187.74</v>
      </c>
      <c r="C1555">
        <v>188.07</v>
      </c>
      <c r="D1555">
        <v>187.45</v>
      </c>
      <c r="E1555">
        <v>187.75</v>
      </c>
      <c r="F1555">
        <v>88376900</v>
      </c>
      <c r="G1555">
        <v>185.17</v>
      </c>
    </row>
    <row r="1556" spans="1:7">
      <c r="A1556" s="1">
        <v>41704</v>
      </c>
      <c r="B1556">
        <v>188.21</v>
      </c>
      <c r="C1556">
        <v>188.61</v>
      </c>
      <c r="D1556">
        <v>187.78</v>
      </c>
      <c r="E1556">
        <v>188.18</v>
      </c>
      <c r="F1556">
        <v>82516500</v>
      </c>
      <c r="G1556">
        <v>185.59</v>
      </c>
    </row>
    <row r="1557" spans="1:7">
      <c r="A1557" s="1">
        <v>41705</v>
      </c>
      <c r="B1557">
        <v>188.96</v>
      </c>
      <c r="C1557">
        <v>188.96</v>
      </c>
      <c r="D1557">
        <v>187.43</v>
      </c>
      <c r="E1557">
        <v>188.26</v>
      </c>
      <c r="F1557">
        <v>114513500</v>
      </c>
      <c r="G1557">
        <v>185.67</v>
      </c>
    </row>
    <row r="1558" spans="1:7">
      <c r="A1558" s="1">
        <v>41708</v>
      </c>
      <c r="B1558">
        <v>187.97</v>
      </c>
      <c r="C1558">
        <v>188.23</v>
      </c>
      <c r="D1558">
        <v>187.08</v>
      </c>
      <c r="E1558">
        <v>188.16</v>
      </c>
      <c r="F1558">
        <v>74939200</v>
      </c>
      <c r="G1558">
        <v>185.57</v>
      </c>
    </row>
    <row r="1559" spans="1:7">
      <c r="A1559" s="1">
        <v>41709</v>
      </c>
      <c r="B1559">
        <v>188.44</v>
      </c>
      <c r="C1559">
        <v>188.71</v>
      </c>
      <c r="D1559">
        <v>186.8</v>
      </c>
      <c r="E1559">
        <v>187.23</v>
      </c>
      <c r="F1559">
        <v>99009100</v>
      </c>
      <c r="G1559">
        <v>184.66</v>
      </c>
    </row>
    <row r="1560" spans="1:7">
      <c r="A1560" s="1">
        <v>41710</v>
      </c>
      <c r="B1560">
        <v>186.32</v>
      </c>
      <c r="C1560">
        <v>187.35</v>
      </c>
      <c r="D1560">
        <v>185.9</v>
      </c>
      <c r="E1560">
        <v>187.28</v>
      </c>
      <c r="F1560">
        <v>104824400</v>
      </c>
      <c r="G1560">
        <v>184.7</v>
      </c>
    </row>
    <row r="1561" spans="1:7">
      <c r="A1561" s="1">
        <v>41711</v>
      </c>
      <c r="B1561">
        <v>187.84</v>
      </c>
      <c r="C1561">
        <v>187.99</v>
      </c>
      <c r="D1561">
        <v>184.66</v>
      </c>
      <c r="E1561">
        <v>185.18</v>
      </c>
      <c r="F1561">
        <v>155014300</v>
      </c>
      <c r="G1561">
        <v>182.63</v>
      </c>
    </row>
    <row r="1562" spans="1:7">
      <c r="A1562" s="1">
        <v>41712</v>
      </c>
      <c r="B1562">
        <v>184.85</v>
      </c>
      <c r="C1562">
        <v>185.8</v>
      </c>
      <c r="D1562">
        <v>184.44</v>
      </c>
      <c r="E1562">
        <v>184.66</v>
      </c>
      <c r="F1562">
        <v>153919600</v>
      </c>
      <c r="G1562">
        <v>182.12</v>
      </c>
    </row>
    <row r="1563" spans="1:7">
      <c r="A1563" s="1">
        <v>41715</v>
      </c>
      <c r="B1563">
        <v>185.59</v>
      </c>
      <c r="C1563">
        <v>186.77</v>
      </c>
      <c r="D1563">
        <v>185.51</v>
      </c>
      <c r="E1563">
        <v>186.33</v>
      </c>
      <c r="F1563">
        <v>98359500</v>
      </c>
      <c r="G1563">
        <v>183.77</v>
      </c>
    </row>
    <row r="1564" spans="1:7">
      <c r="A1564" s="1">
        <v>41716</v>
      </c>
      <c r="B1564">
        <v>186.71</v>
      </c>
      <c r="C1564">
        <v>187.91</v>
      </c>
      <c r="D1564">
        <v>186.51</v>
      </c>
      <c r="E1564">
        <v>187.66</v>
      </c>
      <c r="F1564">
        <v>101804600</v>
      </c>
      <c r="G1564">
        <v>185.08</v>
      </c>
    </row>
    <row r="1565" spans="1:7">
      <c r="A1565" s="1">
        <v>41717</v>
      </c>
      <c r="B1565">
        <v>187.68</v>
      </c>
      <c r="C1565">
        <v>187.94</v>
      </c>
      <c r="D1565">
        <v>185.47</v>
      </c>
      <c r="E1565">
        <v>186.66</v>
      </c>
      <c r="F1565">
        <v>176267300</v>
      </c>
      <c r="G1565">
        <v>184.09</v>
      </c>
    </row>
    <row r="1566" spans="1:7">
      <c r="A1566" s="1">
        <v>41718</v>
      </c>
      <c r="B1566">
        <v>186.25</v>
      </c>
      <c r="C1566">
        <v>187.89</v>
      </c>
      <c r="D1566">
        <v>185.92</v>
      </c>
      <c r="E1566">
        <v>187.75</v>
      </c>
      <c r="F1566">
        <v>117241000</v>
      </c>
      <c r="G1566">
        <v>185.17</v>
      </c>
    </row>
    <row r="1567" spans="1:7">
      <c r="A1567" s="1">
        <v>41719</v>
      </c>
      <c r="B1567">
        <v>187.71</v>
      </c>
      <c r="C1567">
        <v>189.02</v>
      </c>
      <c r="D1567">
        <v>186.03</v>
      </c>
      <c r="E1567">
        <v>186.2</v>
      </c>
      <c r="F1567">
        <v>163128000</v>
      </c>
      <c r="G1567">
        <v>184.45</v>
      </c>
    </row>
    <row r="1568" spans="1:7">
      <c r="A1568" s="1">
        <v>41722</v>
      </c>
      <c r="B1568">
        <v>186.84</v>
      </c>
      <c r="C1568">
        <v>187.07</v>
      </c>
      <c r="D1568">
        <v>184.62</v>
      </c>
      <c r="E1568">
        <v>185.43</v>
      </c>
      <c r="F1568">
        <v>121411000</v>
      </c>
      <c r="G1568">
        <v>183.69</v>
      </c>
    </row>
    <row r="1569" spans="1:7">
      <c r="A1569" s="1">
        <v>41723</v>
      </c>
      <c r="B1569">
        <v>186.37</v>
      </c>
      <c r="C1569">
        <v>186.94</v>
      </c>
      <c r="D1569">
        <v>185.27</v>
      </c>
      <c r="E1569">
        <v>186.31</v>
      </c>
      <c r="F1569">
        <v>103852000</v>
      </c>
      <c r="G1569">
        <v>184.56</v>
      </c>
    </row>
    <row r="1570" spans="1:7">
      <c r="A1570" s="1">
        <v>41724</v>
      </c>
      <c r="B1570">
        <v>187.04</v>
      </c>
      <c r="C1570">
        <v>187.34</v>
      </c>
      <c r="D1570">
        <v>184.92</v>
      </c>
      <c r="E1570">
        <v>184.97</v>
      </c>
      <c r="F1570">
        <v>119843000</v>
      </c>
      <c r="G1570">
        <v>183.23</v>
      </c>
    </row>
    <row r="1571" spans="1:7">
      <c r="A1571" s="1">
        <v>41725</v>
      </c>
      <c r="B1571">
        <v>184.75</v>
      </c>
      <c r="C1571">
        <v>185.34</v>
      </c>
      <c r="D1571">
        <v>183.9</v>
      </c>
      <c r="E1571">
        <v>184.58</v>
      </c>
      <c r="F1571">
        <v>142383000</v>
      </c>
      <c r="G1571">
        <v>182.85</v>
      </c>
    </row>
    <row r="1572" spans="1:7">
      <c r="A1572" s="1">
        <v>41726</v>
      </c>
      <c r="B1572">
        <v>185.11</v>
      </c>
      <c r="C1572">
        <v>186.42</v>
      </c>
      <c r="D1572">
        <v>185</v>
      </c>
      <c r="E1572">
        <v>185.49</v>
      </c>
      <c r="F1572">
        <v>101642000</v>
      </c>
      <c r="G1572">
        <v>183.75</v>
      </c>
    </row>
    <row r="1573" spans="1:7">
      <c r="A1573" s="1">
        <v>41729</v>
      </c>
      <c r="B1573">
        <v>186.67</v>
      </c>
      <c r="C1573">
        <v>187.3</v>
      </c>
      <c r="D1573">
        <v>185.52</v>
      </c>
      <c r="E1573">
        <v>187.01</v>
      </c>
      <c r="F1573">
        <v>99745000</v>
      </c>
      <c r="G1573">
        <v>185.25</v>
      </c>
    </row>
    <row r="1574" spans="1:7">
      <c r="A1574" s="1">
        <v>41730</v>
      </c>
      <c r="B1574">
        <v>187.62</v>
      </c>
      <c r="C1574">
        <v>188.36</v>
      </c>
      <c r="D1574">
        <v>187</v>
      </c>
      <c r="E1574">
        <v>188.25</v>
      </c>
      <c r="F1574">
        <v>89193000</v>
      </c>
      <c r="G1574">
        <v>186.48</v>
      </c>
    </row>
    <row r="1575" spans="1:7">
      <c r="A1575" s="1">
        <v>41731</v>
      </c>
      <c r="B1575">
        <v>188.49</v>
      </c>
      <c r="C1575">
        <v>189.13</v>
      </c>
      <c r="D1575">
        <v>188.14</v>
      </c>
      <c r="E1575">
        <v>188.88</v>
      </c>
      <c r="F1575">
        <v>78774000</v>
      </c>
      <c r="G1575">
        <v>187.1</v>
      </c>
    </row>
    <row r="1576" spans="1:7">
      <c r="A1576" s="1">
        <v>41732</v>
      </c>
      <c r="B1576">
        <v>189.17</v>
      </c>
      <c r="C1576">
        <v>189.22</v>
      </c>
      <c r="D1576">
        <v>188.05</v>
      </c>
      <c r="E1576">
        <v>188.63</v>
      </c>
      <c r="F1576">
        <v>77435000</v>
      </c>
      <c r="G1576">
        <v>186.86</v>
      </c>
    </row>
    <row r="1577" spans="1:7">
      <c r="A1577" s="1">
        <v>41733</v>
      </c>
      <c r="B1577">
        <v>189.66</v>
      </c>
      <c r="C1577">
        <v>189.7</v>
      </c>
      <c r="D1577">
        <v>186.1</v>
      </c>
      <c r="E1577">
        <v>186.4</v>
      </c>
      <c r="F1577">
        <v>169381000</v>
      </c>
      <c r="G1577">
        <v>184.65</v>
      </c>
    </row>
    <row r="1578" spans="1:7">
      <c r="A1578" s="1">
        <v>41736</v>
      </c>
      <c r="B1578">
        <v>185.95</v>
      </c>
      <c r="C1578">
        <v>186.26</v>
      </c>
      <c r="D1578">
        <v>183.96</v>
      </c>
      <c r="E1578">
        <v>184.34</v>
      </c>
      <c r="F1578">
        <v>140803000</v>
      </c>
      <c r="G1578">
        <v>182.61</v>
      </c>
    </row>
    <row r="1579" spans="1:7">
      <c r="A1579" s="1">
        <v>41737</v>
      </c>
      <c r="B1579">
        <v>184.26</v>
      </c>
      <c r="C1579">
        <v>185.4</v>
      </c>
      <c r="D1579">
        <v>183.59</v>
      </c>
      <c r="E1579">
        <v>185.1</v>
      </c>
      <c r="F1579">
        <v>112660000</v>
      </c>
      <c r="G1579">
        <v>183.36</v>
      </c>
    </row>
    <row r="1580" spans="1:7">
      <c r="A1580" s="1">
        <v>41738</v>
      </c>
      <c r="B1580">
        <v>185.6</v>
      </c>
      <c r="C1580">
        <v>187.15</v>
      </c>
      <c r="D1580">
        <v>185.06</v>
      </c>
      <c r="E1580">
        <v>187.09</v>
      </c>
      <c r="F1580">
        <v>100254000</v>
      </c>
      <c r="G1580">
        <v>185.33</v>
      </c>
    </row>
    <row r="1581" spans="1:7">
      <c r="A1581" s="1">
        <v>41739</v>
      </c>
      <c r="B1581">
        <v>187.08</v>
      </c>
      <c r="C1581">
        <v>187.17</v>
      </c>
      <c r="D1581">
        <v>182.93</v>
      </c>
      <c r="E1581">
        <v>183.16</v>
      </c>
      <c r="F1581">
        <v>172959000</v>
      </c>
      <c r="G1581">
        <v>181.44</v>
      </c>
    </row>
    <row r="1582" spans="1:7">
      <c r="A1582" s="1">
        <v>41740</v>
      </c>
      <c r="B1582">
        <v>182.14</v>
      </c>
      <c r="C1582">
        <v>183.42</v>
      </c>
      <c r="D1582">
        <v>181.31</v>
      </c>
      <c r="E1582">
        <v>181.51</v>
      </c>
      <c r="F1582">
        <v>167251000</v>
      </c>
      <c r="G1582">
        <v>179.8</v>
      </c>
    </row>
    <row r="1583" spans="1:7">
      <c r="A1583" s="1">
        <v>41743</v>
      </c>
      <c r="B1583">
        <v>182.93</v>
      </c>
      <c r="C1583">
        <v>183.37</v>
      </c>
      <c r="D1583">
        <v>181.44</v>
      </c>
      <c r="E1583">
        <v>182.94</v>
      </c>
      <c r="F1583">
        <v>132382000</v>
      </c>
      <c r="G1583">
        <v>181.22</v>
      </c>
    </row>
    <row r="1584" spans="1:7">
      <c r="A1584" s="1">
        <v>41744</v>
      </c>
      <c r="B1584">
        <v>183.32</v>
      </c>
      <c r="C1584">
        <v>184.33</v>
      </c>
      <c r="D1584">
        <v>181.51</v>
      </c>
      <c r="E1584">
        <v>184.2</v>
      </c>
      <c r="F1584">
        <v>157093000</v>
      </c>
      <c r="G1584">
        <v>182.47</v>
      </c>
    </row>
    <row r="1585" spans="1:7">
      <c r="A1585" s="1">
        <v>41745</v>
      </c>
      <c r="B1585">
        <v>185.47</v>
      </c>
      <c r="C1585">
        <v>186.14</v>
      </c>
      <c r="D1585">
        <v>184.65</v>
      </c>
      <c r="E1585">
        <v>186.13</v>
      </c>
      <c r="F1585">
        <v>105197000</v>
      </c>
      <c r="G1585">
        <v>184.38</v>
      </c>
    </row>
    <row r="1586" spans="1:7">
      <c r="A1586" s="1">
        <v>41746</v>
      </c>
      <c r="B1586">
        <v>185.88</v>
      </c>
      <c r="C1586">
        <v>186.91</v>
      </c>
      <c r="D1586">
        <v>185.56</v>
      </c>
      <c r="E1586">
        <v>186.39</v>
      </c>
      <c r="F1586">
        <v>105255000</v>
      </c>
      <c r="G1586">
        <v>184.64</v>
      </c>
    </row>
    <row r="1587" spans="1:7">
      <c r="A1587" s="1">
        <v>41750</v>
      </c>
      <c r="B1587">
        <v>186.44</v>
      </c>
      <c r="C1587">
        <v>187.1</v>
      </c>
      <c r="D1587">
        <v>186.21</v>
      </c>
      <c r="E1587">
        <v>187.04</v>
      </c>
      <c r="F1587">
        <v>68329000</v>
      </c>
      <c r="G1587">
        <v>185.28</v>
      </c>
    </row>
    <row r="1588" spans="1:7">
      <c r="A1588" s="1">
        <v>41751</v>
      </c>
      <c r="B1588">
        <v>187.23</v>
      </c>
      <c r="C1588">
        <v>188.4</v>
      </c>
      <c r="D1588">
        <v>187.13</v>
      </c>
      <c r="E1588">
        <v>187.89</v>
      </c>
      <c r="F1588">
        <v>85790000</v>
      </c>
      <c r="G1588">
        <v>186.12</v>
      </c>
    </row>
    <row r="1589" spans="1:7">
      <c r="A1589" s="1">
        <v>41752</v>
      </c>
      <c r="B1589">
        <v>187.82</v>
      </c>
      <c r="C1589">
        <v>187.92</v>
      </c>
      <c r="D1589">
        <v>187.3</v>
      </c>
      <c r="E1589">
        <v>187.45</v>
      </c>
      <c r="F1589">
        <v>73869000</v>
      </c>
      <c r="G1589">
        <v>185.69</v>
      </c>
    </row>
    <row r="1590" spans="1:7">
      <c r="A1590" s="1">
        <v>41753</v>
      </c>
      <c r="B1590">
        <v>188.37</v>
      </c>
      <c r="C1590">
        <v>188.39</v>
      </c>
      <c r="D1590">
        <v>186.93</v>
      </c>
      <c r="E1590">
        <v>187.83</v>
      </c>
      <c r="F1590">
        <v>88170000</v>
      </c>
      <c r="G1590">
        <v>186.06</v>
      </c>
    </row>
    <row r="1591" spans="1:7">
      <c r="A1591" s="1">
        <v>41754</v>
      </c>
      <c r="B1591">
        <v>187.22</v>
      </c>
      <c r="C1591">
        <v>187.33</v>
      </c>
      <c r="D1591">
        <v>185.87</v>
      </c>
      <c r="E1591">
        <v>186.29</v>
      </c>
      <c r="F1591">
        <v>100380000</v>
      </c>
      <c r="G1591">
        <v>184.54</v>
      </c>
    </row>
    <row r="1592" spans="1:7">
      <c r="A1592" s="1">
        <v>41757</v>
      </c>
      <c r="B1592">
        <v>187.05</v>
      </c>
      <c r="C1592">
        <v>187.69</v>
      </c>
      <c r="D1592">
        <v>184.96</v>
      </c>
      <c r="E1592">
        <v>186.88</v>
      </c>
      <c r="F1592">
        <v>135121000</v>
      </c>
      <c r="G1592">
        <v>185.12</v>
      </c>
    </row>
    <row r="1593" spans="1:7">
      <c r="A1593" s="1">
        <v>41758</v>
      </c>
      <c r="B1593">
        <v>187.48</v>
      </c>
      <c r="C1593">
        <v>188.04</v>
      </c>
      <c r="D1593">
        <v>187.08</v>
      </c>
      <c r="E1593">
        <v>187.75</v>
      </c>
      <c r="F1593">
        <v>84098000</v>
      </c>
      <c r="G1593">
        <v>185.99</v>
      </c>
    </row>
    <row r="1594" spans="1:7">
      <c r="A1594" s="1">
        <v>41759</v>
      </c>
      <c r="B1594">
        <v>187.44</v>
      </c>
      <c r="C1594">
        <v>188.5</v>
      </c>
      <c r="D1594">
        <v>187.18</v>
      </c>
      <c r="E1594">
        <v>188.31</v>
      </c>
      <c r="F1594">
        <v>101508000</v>
      </c>
      <c r="G1594">
        <v>186.54</v>
      </c>
    </row>
    <row r="1595" spans="1:7">
      <c r="A1595" s="1">
        <v>41760</v>
      </c>
      <c r="B1595">
        <v>188.22</v>
      </c>
      <c r="C1595">
        <v>188.84</v>
      </c>
      <c r="D1595">
        <v>187.73</v>
      </c>
      <c r="E1595">
        <v>188.33</v>
      </c>
      <c r="F1595">
        <v>93019000</v>
      </c>
      <c r="G1595">
        <v>186.56</v>
      </c>
    </row>
    <row r="1596" spans="1:7">
      <c r="A1596" s="1">
        <v>41761</v>
      </c>
      <c r="B1596">
        <v>188.31</v>
      </c>
      <c r="C1596">
        <v>189.14</v>
      </c>
      <c r="D1596">
        <v>187.78</v>
      </c>
      <c r="E1596">
        <v>188.06</v>
      </c>
      <c r="F1596">
        <v>98122000</v>
      </c>
      <c r="G1596">
        <v>186.29</v>
      </c>
    </row>
    <row r="1597" spans="1:7">
      <c r="A1597" s="1">
        <v>41764</v>
      </c>
      <c r="B1597">
        <v>187.14</v>
      </c>
      <c r="C1597">
        <v>188.55</v>
      </c>
      <c r="D1597">
        <v>186.62</v>
      </c>
      <c r="E1597">
        <v>188.42</v>
      </c>
      <c r="F1597">
        <v>75883000</v>
      </c>
      <c r="G1597">
        <v>186.65</v>
      </c>
    </row>
    <row r="1598" spans="1:7">
      <c r="A1598" s="1">
        <v>41765</v>
      </c>
      <c r="B1598">
        <v>188</v>
      </c>
      <c r="C1598">
        <v>188.13</v>
      </c>
      <c r="D1598">
        <v>186.74</v>
      </c>
      <c r="E1598">
        <v>186.78</v>
      </c>
      <c r="F1598">
        <v>85454000</v>
      </c>
      <c r="G1598">
        <v>185.02</v>
      </c>
    </row>
    <row r="1599" spans="1:7">
      <c r="A1599" s="1">
        <v>41766</v>
      </c>
      <c r="B1599">
        <v>187.41</v>
      </c>
      <c r="C1599">
        <v>187.97</v>
      </c>
      <c r="D1599">
        <v>186.01</v>
      </c>
      <c r="E1599">
        <v>187.88</v>
      </c>
      <c r="F1599">
        <v>106500000</v>
      </c>
      <c r="G1599">
        <v>186.11</v>
      </c>
    </row>
    <row r="1600" spans="1:7">
      <c r="A1600" s="1">
        <v>41767</v>
      </c>
      <c r="B1600">
        <v>187.71</v>
      </c>
      <c r="C1600">
        <v>189.05</v>
      </c>
      <c r="D1600">
        <v>187.08</v>
      </c>
      <c r="E1600">
        <v>187.68</v>
      </c>
      <c r="F1600">
        <v>93618000</v>
      </c>
      <c r="G1600">
        <v>185.92</v>
      </c>
    </row>
    <row r="1601" spans="1:7">
      <c r="A1601" s="1">
        <v>41768</v>
      </c>
      <c r="B1601">
        <v>187.71</v>
      </c>
      <c r="C1601">
        <v>188.04</v>
      </c>
      <c r="D1601">
        <v>186.83</v>
      </c>
      <c r="E1601">
        <v>187.96</v>
      </c>
      <c r="F1601">
        <v>83679000</v>
      </c>
      <c r="G1601">
        <v>186.19</v>
      </c>
    </row>
    <row r="1602" spans="1:7">
      <c r="A1602" s="1">
        <v>41771</v>
      </c>
      <c r="B1602">
        <v>188.8</v>
      </c>
      <c r="C1602">
        <v>189.88</v>
      </c>
      <c r="D1602">
        <v>188</v>
      </c>
      <c r="E1602">
        <v>189.79</v>
      </c>
      <c r="F1602">
        <v>86940000</v>
      </c>
      <c r="G1602">
        <v>188.01</v>
      </c>
    </row>
    <row r="1603" spans="1:7">
      <c r="A1603" s="1">
        <v>41772</v>
      </c>
      <c r="B1603">
        <v>190.04</v>
      </c>
      <c r="C1603">
        <v>190.42</v>
      </c>
      <c r="D1603">
        <v>189.77</v>
      </c>
      <c r="E1603">
        <v>189.96</v>
      </c>
      <c r="F1603">
        <v>66454000</v>
      </c>
      <c r="G1603">
        <v>188.17</v>
      </c>
    </row>
    <row r="1604" spans="1:7">
      <c r="A1604" s="1">
        <v>41773</v>
      </c>
      <c r="B1604">
        <v>189.79</v>
      </c>
      <c r="C1604">
        <v>189.88</v>
      </c>
      <c r="D1604">
        <v>188.79</v>
      </c>
      <c r="E1604">
        <v>189.06</v>
      </c>
      <c r="F1604">
        <v>72367000</v>
      </c>
      <c r="G1604">
        <v>187.28</v>
      </c>
    </row>
    <row r="1605" spans="1:7">
      <c r="A1605" s="1">
        <v>41774</v>
      </c>
      <c r="B1605">
        <v>188.68</v>
      </c>
      <c r="C1605">
        <v>188.72</v>
      </c>
      <c r="D1605">
        <v>186.48</v>
      </c>
      <c r="E1605">
        <v>187.4</v>
      </c>
      <c r="F1605">
        <v>154956000</v>
      </c>
      <c r="G1605">
        <v>185.64</v>
      </c>
    </row>
    <row r="1606" spans="1:7">
      <c r="A1606" s="1">
        <v>41775</v>
      </c>
      <c r="B1606">
        <v>187.51</v>
      </c>
      <c r="C1606">
        <v>188.13</v>
      </c>
      <c r="D1606">
        <v>186.72</v>
      </c>
      <c r="E1606">
        <v>188.05</v>
      </c>
      <c r="F1606">
        <v>97458000</v>
      </c>
      <c r="G1606">
        <v>186.28</v>
      </c>
    </row>
    <row r="1607" spans="1:7">
      <c r="A1607" s="1">
        <v>41778</v>
      </c>
      <c r="B1607">
        <v>187.69</v>
      </c>
      <c r="C1607">
        <v>188.89</v>
      </c>
      <c r="D1607">
        <v>187.52</v>
      </c>
      <c r="E1607">
        <v>188.74</v>
      </c>
      <c r="F1607">
        <v>63839000</v>
      </c>
      <c r="G1607">
        <v>186.97</v>
      </c>
    </row>
    <row r="1608" spans="1:7">
      <c r="A1608" s="1">
        <v>41779</v>
      </c>
      <c r="B1608">
        <v>188.65</v>
      </c>
      <c r="C1608">
        <v>188.67</v>
      </c>
      <c r="D1608">
        <v>187.07</v>
      </c>
      <c r="E1608">
        <v>187.55</v>
      </c>
      <c r="F1608">
        <v>111644000</v>
      </c>
      <c r="G1608">
        <v>185.79</v>
      </c>
    </row>
    <row r="1609" spans="1:7">
      <c r="A1609" s="1">
        <v>41780</v>
      </c>
      <c r="B1609">
        <v>188.09</v>
      </c>
      <c r="C1609">
        <v>189.22</v>
      </c>
      <c r="D1609">
        <v>188.06</v>
      </c>
      <c r="E1609">
        <v>189.13</v>
      </c>
      <c r="F1609">
        <v>89093000</v>
      </c>
      <c r="G1609">
        <v>187.35</v>
      </c>
    </row>
    <row r="1610" spans="1:7">
      <c r="A1610" s="1">
        <v>41781</v>
      </c>
      <c r="B1610">
        <v>189.18</v>
      </c>
      <c r="C1610">
        <v>189.98</v>
      </c>
      <c r="D1610">
        <v>188.86</v>
      </c>
      <c r="E1610">
        <v>189.59</v>
      </c>
      <c r="F1610">
        <v>61549000</v>
      </c>
      <c r="G1610">
        <v>187.81</v>
      </c>
    </row>
    <row r="1611" spans="1:7">
      <c r="A1611" s="1">
        <v>41782</v>
      </c>
      <c r="B1611">
        <v>189.76</v>
      </c>
      <c r="C1611">
        <v>190.48</v>
      </c>
      <c r="D1611">
        <v>189.59</v>
      </c>
      <c r="E1611">
        <v>190.35</v>
      </c>
      <c r="F1611">
        <v>61092800</v>
      </c>
      <c r="G1611">
        <v>188.56</v>
      </c>
    </row>
    <row r="1612" spans="1:7">
      <c r="A1612" s="1">
        <v>41786</v>
      </c>
      <c r="B1612">
        <v>191.06</v>
      </c>
      <c r="C1612">
        <v>191.58</v>
      </c>
      <c r="D1612">
        <v>190.95</v>
      </c>
      <c r="E1612">
        <v>191.52</v>
      </c>
      <c r="F1612">
        <v>72010000</v>
      </c>
      <c r="G1612">
        <v>189.72</v>
      </c>
    </row>
    <row r="1613" spans="1:7">
      <c r="A1613" s="1">
        <v>41787</v>
      </c>
      <c r="B1613">
        <v>191.52</v>
      </c>
      <c r="C1613">
        <v>191.82</v>
      </c>
      <c r="D1613">
        <v>191.06</v>
      </c>
      <c r="E1613">
        <v>191.38</v>
      </c>
      <c r="F1613">
        <v>66723000</v>
      </c>
      <c r="G1613">
        <v>189.58</v>
      </c>
    </row>
    <row r="1614" spans="1:7">
      <c r="A1614" s="1">
        <v>41788</v>
      </c>
      <c r="B1614">
        <v>191.82</v>
      </c>
      <c r="C1614">
        <v>192.4</v>
      </c>
      <c r="D1614">
        <v>191.33</v>
      </c>
      <c r="E1614">
        <v>192.37</v>
      </c>
      <c r="F1614">
        <v>64377000</v>
      </c>
      <c r="G1614">
        <v>190.56</v>
      </c>
    </row>
    <row r="1615" spans="1:7">
      <c r="A1615" s="1">
        <v>41789</v>
      </c>
      <c r="B1615">
        <v>192.19</v>
      </c>
      <c r="C1615">
        <v>192.8</v>
      </c>
      <c r="D1615">
        <v>192.03</v>
      </c>
      <c r="E1615">
        <v>192.68</v>
      </c>
      <c r="F1615">
        <v>76316000</v>
      </c>
      <c r="G1615">
        <v>190.87</v>
      </c>
    </row>
    <row r="1616" spans="1:7">
      <c r="A1616" s="1">
        <v>41792</v>
      </c>
      <c r="B1616">
        <v>192.95</v>
      </c>
      <c r="C1616">
        <v>192.99</v>
      </c>
      <c r="D1616">
        <v>191.97</v>
      </c>
      <c r="E1616">
        <v>192.9</v>
      </c>
      <c r="F1616">
        <v>64656000</v>
      </c>
      <c r="G1616">
        <v>191.09</v>
      </c>
    </row>
    <row r="1617" spans="1:7">
      <c r="A1617" s="1">
        <v>41793</v>
      </c>
      <c r="B1617">
        <v>192.43</v>
      </c>
      <c r="C1617">
        <v>192.9</v>
      </c>
      <c r="D1617">
        <v>192.25</v>
      </c>
      <c r="E1617">
        <v>192.8</v>
      </c>
      <c r="F1617">
        <v>65047000</v>
      </c>
      <c r="G1617">
        <v>190.99</v>
      </c>
    </row>
    <row r="1618" spans="1:7">
      <c r="A1618" s="1">
        <v>41794</v>
      </c>
      <c r="B1618">
        <v>192.47</v>
      </c>
      <c r="C1618">
        <v>193.3</v>
      </c>
      <c r="D1618">
        <v>192.27</v>
      </c>
      <c r="E1618">
        <v>193.19</v>
      </c>
      <c r="F1618">
        <v>55529000</v>
      </c>
      <c r="G1618">
        <v>191.37</v>
      </c>
    </row>
    <row r="1619" spans="1:7">
      <c r="A1619" s="1">
        <v>41795</v>
      </c>
      <c r="B1619">
        <v>193.41</v>
      </c>
      <c r="C1619">
        <v>194.65</v>
      </c>
      <c r="D1619">
        <v>192.7</v>
      </c>
      <c r="E1619">
        <v>194.45</v>
      </c>
      <c r="F1619">
        <v>92103000</v>
      </c>
      <c r="G1619">
        <v>192.62</v>
      </c>
    </row>
    <row r="1620" spans="1:7">
      <c r="A1620" s="1">
        <v>41796</v>
      </c>
      <c r="B1620">
        <v>194.87</v>
      </c>
      <c r="C1620">
        <v>195.43</v>
      </c>
      <c r="D1620">
        <v>194.78</v>
      </c>
      <c r="E1620">
        <v>195.38</v>
      </c>
      <c r="F1620">
        <v>78696000</v>
      </c>
      <c r="G1620">
        <v>193.54</v>
      </c>
    </row>
    <row r="1621" spans="1:7">
      <c r="A1621" s="1">
        <v>41799</v>
      </c>
      <c r="B1621">
        <v>195.35</v>
      </c>
      <c r="C1621">
        <v>196.05</v>
      </c>
      <c r="D1621">
        <v>195.17</v>
      </c>
      <c r="E1621">
        <v>195.58</v>
      </c>
      <c r="F1621">
        <v>65119000</v>
      </c>
      <c r="G1621">
        <v>193.74</v>
      </c>
    </row>
    <row r="1622" spans="1:7">
      <c r="A1622" s="1">
        <v>41800</v>
      </c>
      <c r="B1622">
        <v>195.34</v>
      </c>
      <c r="C1622">
        <v>195.64</v>
      </c>
      <c r="D1622">
        <v>194.92</v>
      </c>
      <c r="E1622">
        <v>195.6</v>
      </c>
      <c r="F1622">
        <v>57129000</v>
      </c>
      <c r="G1622">
        <v>193.76</v>
      </c>
    </row>
    <row r="1623" spans="1:7">
      <c r="A1623" s="1">
        <v>41801</v>
      </c>
      <c r="B1623">
        <v>194.9</v>
      </c>
      <c r="C1623">
        <v>195.12</v>
      </c>
      <c r="D1623">
        <v>194.48</v>
      </c>
      <c r="E1623">
        <v>194.92</v>
      </c>
      <c r="F1623">
        <v>68772000</v>
      </c>
      <c r="G1623">
        <v>193.09</v>
      </c>
    </row>
    <row r="1624" spans="1:7">
      <c r="A1624" s="1">
        <v>41802</v>
      </c>
      <c r="B1624">
        <v>194.69</v>
      </c>
      <c r="C1624">
        <v>194.8</v>
      </c>
      <c r="D1624">
        <v>193.11</v>
      </c>
      <c r="E1624">
        <v>193.54</v>
      </c>
      <c r="F1624">
        <v>106350000</v>
      </c>
      <c r="G1624">
        <v>191.72</v>
      </c>
    </row>
    <row r="1625" spans="1:7">
      <c r="A1625" s="1">
        <v>41803</v>
      </c>
      <c r="B1625">
        <v>193.92</v>
      </c>
      <c r="C1625">
        <v>194.32</v>
      </c>
      <c r="D1625">
        <v>193.3</v>
      </c>
      <c r="E1625">
        <v>194.13</v>
      </c>
      <c r="F1625">
        <v>82017000</v>
      </c>
      <c r="G1625">
        <v>192.31</v>
      </c>
    </row>
    <row r="1626" spans="1:7">
      <c r="A1626" s="1">
        <v>41806</v>
      </c>
      <c r="B1626">
        <v>193.89</v>
      </c>
      <c r="C1626">
        <v>194.7</v>
      </c>
      <c r="D1626">
        <v>193.66</v>
      </c>
      <c r="E1626">
        <v>194.29</v>
      </c>
      <c r="F1626">
        <v>87424000</v>
      </c>
      <c r="G1626">
        <v>192.46</v>
      </c>
    </row>
    <row r="1627" spans="1:7">
      <c r="A1627" s="1">
        <v>41807</v>
      </c>
      <c r="B1627">
        <v>194.02</v>
      </c>
      <c r="C1627">
        <v>194.97</v>
      </c>
      <c r="D1627">
        <v>193.81</v>
      </c>
      <c r="E1627">
        <v>194.83</v>
      </c>
      <c r="F1627">
        <v>84834000</v>
      </c>
      <c r="G1627">
        <v>193</v>
      </c>
    </row>
    <row r="1628" spans="1:7">
      <c r="A1628" s="1">
        <v>41808</v>
      </c>
      <c r="B1628">
        <v>194.83</v>
      </c>
      <c r="C1628">
        <v>196.37</v>
      </c>
      <c r="D1628">
        <v>194.4</v>
      </c>
      <c r="E1628">
        <v>196.26</v>
      </c>
      <c r="F1628">
        <v>105267000</v>
      </c>
      <c r="G1628">
        <v>194.42</v>
      </c>
    </row>
    <row r="1629" spans="1:7">
      <c r="A1629" s="1">
        <v>41809</v>
      </c>
      <c r="B1629">
        <v>196.43</v>
      </c>
      <c r="C1629">
        <v>196.6</v>
      </c>
      <c r="D1629">
        <v>195.8</v>
      </c>
      <c r="E1629">
        <v>196.48</v>
      </c>
      <c r="F1629">
        <v>85929000</v>
      </c>
      <c r="G1629">
        <v>194.63</v>
      </c>
    </row>
    <row r="1630" spans="1:7">
      <c r="A1630" s="1">
        <v>41810</v>
      </c>
      <c r="B1630">
        <v>196.03</v>
      </c>
      <c r="C1630">
        <v>196.1</v>
      </c>
      <c r="D1630">
        <v>195.7</v>
      </c>
      <c r="E1630">
        <v>195.94</v>
      </c>
      <c r="F1630">
        <v>100587000</v>
      </c>
      <c r="G1630">
        <v>195.03</v>
      </c>
    </row>
    <row r="1631" spans="1:7">
      <c r="A1631" s="1">
        <v>41813</v>
      </c>
      <c r="B1631">
        <v>195.99</v>
      </c>
      <c r="C1631">
        <v>196.05</v>
      </c>
      <c r="D1631">
        <v>195.52</v>
      </c>
      <c r="E1631">
        <v>195.88</v>
      </c>
      <c r="F1631">
        <v>70611000</v>
      </c>
      <c r="G1631">
        <v>194.97</v>
      </c>
    </row>
    <row r="1632" spans="1:7">
      <c r="A1632" s="1">
        <v>41814</v>
      </c>
      <c r="B1632">
        <v>195.53</v>
      </c>
      <c r="C1632">
        <v>196.5</v>
      </c>
      <c r="D1632">
        <v>194.48</v>
      </c>
      <c r="E1632">
        <v>194.7</v>
      </c>
      <c r="F1632">
        <v>96237000</v>
      </c>
      <c r="G1632">
        <v>193.79</v>
      </c>
    </row>
    <row r="1633" spans="1:7">
      <c r="A1633" s="1">
        <v>41815</v>
      </c>
      <c r="B1633">
        <v>194.29</v>
      </c>
      <c r="C1633">
        <v>195.78</v>
      </c>
      <c r="D1633">
        <v>194.25</v>
      </c>
      <c r="E1633">
        <v>195.58</v>
      </c>
      <c r="F1633">
        <v>82782000</v>
      </c>
      <c r="G1633">
        <v>194.67</v>
      </c>
    </row>
    <row r="1634" spans="1:7">
      <c r="A1634" s="1">
        <v>41816</v>
      </c>
      <c r="B1634">
        <v>195.61</v>
      </c>
      <c r="C1634">
        <v>195.63</v>
      </c>
      <c r="D1634">
        <v>194.13</v>
      </c>
      <c r="E1634">
        <v>195.44</v>
      </c>
      <c r="F1634">
        <v>84312000</v>
      </c>
      <c r="G1634">
        <v>194.53</v>
      </c>
    </row>
    <row r="1635" spans="1:7">
      <c r="A1635" s="1">
        <v>41817</v>
      </c>
      <c r="B1635">
        <v>194.98</v>
      </c>
      <c r="C1635">
        <v>195.88</v>
      </c>
      <c r="D1635">
        <v>194.89</v>
      </c>
      <c r="E1635">
        <v>195.82</v>
      </c>
      <c r="F1635">
        <v>71445100</v>
      </c>
      <c r="G1635">
        <v>194.91</v>
      </c>
    </row>
    <row r="1636" spans="1:7">
      <c r="A1636" s="1">
        <v>41820</v>
      </c>
      <c r="B1636">
        <v>195.7</v>
      </c>
      <c r="C1636">
        <v>196.17</v>
      </c>
      <c r="D1636">
        <v>195.53</v>
      </c>
      <c r="E1636">
        <v>195.72</v>
      </c>
      <c r="F1636">
        <v>70504000</v>
      </c>
      <c r="G1636">
        <v>194.81</v>
      </c>
    </row>
    <row r="1637" spans="1:7">
      <c r="A1637" s="1">
        <v>41821</v>
      </c>
      <c r="B1637">
        <v>196.2</v>
      </c>
      <c r="C1637">
        <v>197.63</v>
      </c>
      <c r="D1637">
        <v>196.13</v>
      </c>
      <c r="E1637">
        <v>197.03</v>
      </c>
      <c r="F1637">
        <v>90470000</v>
      </c>
      <c r="G1637">
        <v>196.11</v>
      </c>
    </row>
    <row r="1638" spans="1:7">
      <c r="A1638" s="1">
        <v>41822</v>
      </c>
      <c r="B1638">
        <v>197.05</v>
      </c>
      <c r="C1638">
        <v>197.48</v>
      </c>
      <c r="D1638">
        <v>196.96</v>
      </c>
      <c r="E1638">
        <v>197.23</v>
      </c>
      <c r="F1638">
        <v>52475000</v>
      </c>
      <c r="G1638">
        <v>196.31</v>
      </c>
    </row>
    <row r="1639" spans="1:7">
      <c r="A1639" s="1">
        <v>41823</v>
      </c>
      <c r="B1639">
        <v>197.79</v>
      </c>
      <c r="C1639">
        <v>198.29</v>
      </c>
      <c r="D1639">
        <v>197.64</v>
      </c>
      <c r="E1639">
        <v>198.2</v>
      </c>
      <c r="F1639">
        <v>52938800</v>
      </c>
      <c r="G1639">
        <v>197.28</v>
      </c>
    </row>
    <row r="1640" spans="1:7">
      <c r="A1640" s="1">
        <v>41827</v>
      </c>
      <c r="B1640">
        <v>197.82</v>
      </c>
      <c r="C1640">
        <v>197.98</v>
      </c>
      <c r="D1640">
        <v>197.22</v>
      </c>
      <c r="E1640">
        <v>197.51</v>
      </c>
      <c r="F1640">
        <v>61696000</v>
      </c>
      <c r="G1640">
        <v>196.59</v>
      </c>
    </row>
    <row r="1641" spans="1:7">
      <c r="A1641" s="1">
        <v>41828</v>
      </c>
      <c r="B1641">
        <v>197.15</v>
      </c>
      <c r="C1641">
        <v>197.22</v>
      </c>
      <c r="D1641">
        <v>195.76</v>
      </c>
      <c r="E1641">
        <v>196.24</v>
      </c>
      <c r="F1641">
        <v>108143000</v>
      </c>
      <c r="G1641">
        <v>195.33</v>
      </c>
    </row>
    <row r="1642" spans="1:7">
      <c r="A1642" s="1">
        <v>41829</v>
      </c>
      <c r="B1642">
        <v>196.73</v>
      </c>
      <c r="C1642">
        <v>197.3</v>
      </c>
      <c r="D1642">
        <v>196.31</v>
      </c>
      <c r="E1642">
        <v>197.12</v>
      </c>
      <c r="F1642">
        <v>72992000</v>
      </c>
      <c r="G1642">
        <v>196.2</v>
      </c>
    </row>
    <row r="1643" spans="1:7">
      <c r="A1643" s="1">
        <v>41830</v>
      </c>
      <c r="B1643">
        <v>195.22</v>
      </c>
      <c r="C1643">
        <v>196.86</v>
      </c>
      <c r="D1643">
        <v>195.06</v>
      </c>
      <c r="E1643">
        <v>196.34</v>
      </c>
      <c r="F1643">
        <v>99040000</v>
      </c>
      <c r="G1643">
        <v>195.43</v>
      </c>
    </row>
    <row r="1644" spans="1:7">
      <c r="A1644" s="1">
        <v>41831</v>
      </c>
      <c r="B1644">
        <v>196.22</v>
      </c>
      <c r="C1644">
        <v>196.75</v>
      </c>
      <c r="D1644">
        <v>195.78</v>
      </c>
      <c r="E1644">
        <v>196.61</v>
      </c>
      <c r="F1644">
        <v>64243000</v>
      </c>
      <c r="G1644">
        <v>195.7</v>
      </c>
    </row>
    <row r="1645" spans="1:7">
      <c r="A1645" s="1">
        <v>41834</v>
      </c>
      <c r="B1645">
        <v>197.61</v>
      </c>
      <c r="C1645">
        <v>197.86</v>
      </c>
      <c r="D1645">
        <v>197.44</v>
      </c>
      <c r="E1645">
        <v>197.6</v>
      </c>
      <c r="F1645">
        <v>58658000</v>
      </c>
      <c r="G1645">
        <v>196.68</v>
      </c>
    </row>
    <row r="1646" spans="1:7">
      <c r="A1646" s="1">
        <v>41835</v>
      </c>
      <c r="B1646">
        <v>197.72</v>
      </c>
      <c r="C1646">
        <v>198.1</v>
      </c>
      <c r="D1646">
        <v>196.36</v>
      </c>
      <c r="E1646">
        <v>197.23</v>
      </c>
      <c r="F1646">
        <v>111307000</v>
      </c>
      <c r="G1646">
        <v>196.31</v>
      </c>
    </row>
    <row r="1647" spans="1:7">
      <c r="A1647" s="1">
        <v>41836</v>
      </c>
      <c r="B1647">
        <v>198.11</v>
      </c>
      <c r="C1647">
        <v>198.26</v>
      </c>
      <c r="D1647">
        <v>197.42</v>
      </c>
      <c r="E1647">
        <v>197.96</v>
      </c>
      <c r="F1647">
        <v>80073000</v>
      </c>
      <c r="G1647">
        <v>197.04</v>
      </c>
    </row>
    <row r="1648" spans="1:7">
      <c r="A1648" s="1">
        <v>41837</v>
      </c>
      <c r="B1648">
        <v>197.35</v>
      </c>
      <c r="C1648">
        <v>198.1</v>
      </c>
      <c r="D1648">
        <v>195.43</v>
      </c>
      <c r="E1648">
        <v>195.71</v>
      </c>
      <c r="F1648">
        <v>145398000</v>
      </c>
      <c r="G1648">
        <v>194.8</v>
      </c>
    </row>
    <row r="1649" spans="1:7">
      <c r="A1649" s="1">
        <v>41838</v>
      </c>
      <c r="B1649">
        <v>196.35</v>
      </c>
      <c r="C1649">
        <v>197.91</v>
      </c>
      <c r="D1649">
        <v>196.24</v>
      </c>
      <c r="E1649">
        <v>197.71</v>
      </c>
      <c r="F1649">
        <v>124330000</v>
      </c>
      <c r="G1649">
        <v>196.79</v>
      </c>
    </row>
    <row r="1650" spans="1:7">
      <c r="A1650" s="1">
        <v>41841</v>
      </c>
      <c r="B1650">
        <v>197.09</v>
      </c>
      <c r="C1650">
        <v>197.5</v>
      </c>
      <c r="D1650">
        <v>196.43</v>
      </c>
      <c r="E1650">
        <v>197.34</v>
      </c>
      <c r="F1650">
        <v>67592000</v>
      </c>
      <c r="G1650">
        <v>196.42</v>
      </c>
    </row>
    <row r="1651" spans="1:7">
      <c r="A1651" s="1">
        <v>41842</v>
      </c>
      <c r="B1651">
        <v>198.01</v>
      </c>
      <c r="C1651">
        <v>198.56</v>
      </c>
      <c r="D1651">
        <v>197.87</v>
      </c>
      <c r="E1651">
        <v>198.2</v>
      </c>
      <c r="F1651">
        <v>67678000</v>
      </c>
      <c r="G1651">
        <v>197.28</v>
      </c>
    </row>
    <row r="1652" spans="1:7">
      <c r="A1652" s="1">
        <v>41843</v>
      </c>
      <c r="B1652">
        <v>198.5</v>
      </c>
      <c r="C1652">
        <v>198.85</v>
      </c>
      <c r="D1652">
        <v>198.1</v>
      </c>
      <c r="E1652">
        <v>198.64</v>
      </c>
      <c r="F1652">
        <v>65612000</v>
      </c>
      <c r="G1652">
        <v>197.72</v>
      </c>
    </row>
    <row r="1653" spans="1:7">
      <c r="A1653" s="1">
        <v>41844</v>
      </c>
      <c r="B1653">
        <v>198.83</v>
      </c>
      <c r="C1653">
        <v>199.06</v>
      </c>
      <c r="D1653">
        <v>198.45</v>
      </c>
      <c r="E1653">
        <v>198.65</v>
      </c>
      <c r="F1653">
        <v>56888000</v>
      </c>
      <c r="G1653">
        <v>197.73</v>
      </c>
    </row>
    <row r="1654" spans="1:7">
      <c r="A1654" s="1">
        <v>41845</v>
      </c>
      <c r="B1654">
        <v>198.09</v>
      </c>
      <c r="C1654">
        <v>198.26</v>
      </c>
      <c r="D1654">
        <v>197.33</v>
      </c>
      <c r="E1654">
        <v>197.72</v>
      </c>
      <c r="F1654">
        <v>76837000</v>
      </c>
      <c r="G1654">
        <v>196.8</v>
      </c>
    </row>
    <row r="1655" spans="1:7">
      <c r="A1655" s="1">
        <v>41848</v>
      </c>
      <c r="B1655">
        <v>197.76</v>
      </c>
      <c r="C1655">
        <v>198.09</v>
      </c>
      <c r="D1655">
        <v>196.62</v>
      </c>
      <c r="E1655">
        <v>197.8</v>
      </c>
      <c r="F1655">
        <v>69259000</v>
      </c>
      <c r="G1655">
        <v>196.88</v>
      </c>
    </row>
    <row r="1656" spans="1:7">
      <c r="A1656" s="1">
        <v>41849</v>
      </c>
      <c r="B1656">
        <v>198.17</v>
      </c>
      <c r="C1656">
        <v>198.45</v>
      </c>
      <c r="D1656">
        <v>196.92</v>
      </c>
      <c r="E1656">
        <v>196.95</v>
      </c>
      <c r="F1656">
        <v>80466000</v>
      </c>
      <c r="G1656">
        <v>196.03</v>
      </c>
    </row>
    <row r="1657" spans="1:7">
      <c r="A1657" s="1">
        <v>41850</v>
      </c>
      <c r="B1657">
        <v>197.65</v>
      </c>
      <c r="C1657">
        <v>197.91</v>
      </c>
      <c r="D1657">
        <v>196.16</v>
      </c>
      <c r="E1657">
        <v>196.98</v>
      </c>
      <c r="F1657">
        <v>104222000</v>
      </c>
      <c r="G1657">
        <v>196.06</v>
      </c>
    </row>
    <row r="1658" spans="1:7">
      <c r="A1658" s="1">
        <v>41851</v>
      </c>
      <c r="B1658">
        <v>195.61</v>
      </c>
      <c r="C1658">
        <v>195.78</v>
      </c>
      <c r="D1658">
        <v>192.97</v>
      </c>
      <c r="E1658">
        <v>193.09</v>
      </c>
      <c r="F1658">
        <v>183479000</v>
      </c>
      <c r="G1658">
        <v>192.19</v>
      </c>
    </row>
    <row r="1659" spans="1:7">
      <c r="A1659" s="1">
        <v>41852</v>
      </c>
      <c r="B1659">
        <v>192.56</v>
      </c>
      <c r="C1659">
        <v>193.76</v>
      </c>
      <c r="D1659">
        <v>191.57</v>
      </c>
      <c r="E1659">
        <v>192.5</v>
      </c>
      <c r="F1659">
        <v>189261000</v>
      </c>
      <c r="G1659">
        <v>191.6</v>
      </c>
    </row>
    <row r="1660" spans="1:7">
      <c r="A1660" s="1">
        <v>41855</v>
      </c>
      <c r="B1660">
        <v>192.87</v>
      </c>
      <c r="C1660">
        <v>194.3</v>
      </c>
      <c r="D1660">
        <v>192.05</v>
      </c>
      <c r="E1660">
        <v>193.89</v>
      </c>
      <c r="F1660">
        <v>91340000</v>
      </c>
      <c r="G1660">
        <v>192.99</v>
      </c>
    </row>
    <row r="1661" spans="1:7">
      <c r="A1661" s="1">
        <v>41856</v>
      </c>
      <c r="B1661">
        <v>193.1</v>
      </c>
      <c r="C1661">
        <v>193.6</v>
      </c>
      <c r="D1661">
        <v>191.31</v>
      </c>
      <c r="E1661">
        <v>192.01</v>
      </c>
      <c r="F1661">
        <v>152690000</v>
      </c>
      <c r="G1661">
        <v>191.12</v>
      </c>
    </row>
    <row r="1662" spans="1:7">
      <c r="A1662" s="1">
        <v>41857</v>
      </c>
      <c r="B1662">
        <v>191.11</v>
      </c>
      <c r="C1662">
        <v>192.89</v>
      </c>
      <c r="D1662">
        <v>191.08</v>
      </c>
      <c r="E1662">
        <v>192.07</v>
      </c>
      <c r="F1662">
        <v>94818000</v>
      </c>
      <c r="G1662">
        <v>191.18</v>
      </c>
    </row>
    <row r="1663" spans="1:7">
      <c r="A1663" s="1">
        <v>41858</v>
      </c>
      <c r="B1663">
        <v>192.94</v>
      </c>
      <c r="C1663">
        <v>193.13</v>
      </c>
      <c r="D1663">
        <v>190.55</v>
      </c>
      <c r="E1663">
        <v>191.03</v>
      </c>
      <c r="F1663">
        <v>135733000</v>
      </c>
      <c r="G1663">
        <v>190.14</v>
      </c>
    </row>
    <row r="1664" spans="1:7">
      <c r="A1664" s="1">
        <v>41859</v>
      </c>
      <c r="B1664">
        <v>191.46</v>
      </c>
      <c r="C1664">
        <v>193.37</v>
      </c>
      <c r="D1664">
        <v>190.95</v>
      </c>
      <c r="E1664">
        <v>193.24</v>
      </c>
      <c r="F1664">
        <v>117014000</v>
      </c>
      <c r="G1664">
        <v>192.34</v>
      </c>
    </row>
    <row r="1665" spans="1:7">
      <c r="A1665" s="1">
        <v>41862</v>
      </c>
      <c r="B1665">
        <v>193.97</v>
      </c>
      <c r="C1665">
        <v>194.66</v>
      </c>
      <c r="D1665">
        <v>193.71</v>
      </c>
      <c r="E1665">
        <v>193.8</v>
      </c>
      <c r="F1665">
        <v>74544000</v>
      </c>
      <c r="G1665">
        <v>192.9</v>
      </c>
    </row>
    <row r="1666" spans="1:7">
      <c r="A1666" s="1">
        <v>41863</v>
      </c>
      <c r="B1666">
        <v>193.61</v>
      </c>
      <c r="C1666">
        <v>194.15</v>
      </c>
      <c r="D1666">
        <v>192.94</v>
      </c>
      <c r="E1666">
        <v>193.53</v>
      </c>
      <c r="F1666">
        <v>73632000</v>
      </c>
      <c r="G1666">
        <v>192.63</v>
      </c>
    </row>
    <row r="1667" spans="1:7">
      <c r="A1667" s="1">
        <v>41864</v>
      </c>
      <c r="B1667">
        <v>194.29</v>
      </c>
      <c r="C1667">
        <v>195.06</v>
      </c>
      <c r="D1667">
        <v>193.96</v>
      </c>
      <c r="E1667">
        <v>194.84</v>
      </c>
      <c r="F1667">
        <v>69047000</v>
      </c>
      <c r="G1667">
        <v>193.93</v>
      </c>
    </row>
    <row r="1668" spans="1:7">
      <c r="A1668" s="1">
        <v>41865</v>
      </c>
      <c r="B1668">
        <v>195.16</v>
      </c>
      <c r="C1668">
        <v>195.76</v>
      </c>
      <c r="D1668">
        <v>194.98</v>
      </c>
      <c r="E1668">
        <v>195.76</v>
      </c>
      <c r="F1668">
        <v>57371000</v>
      </c>
      <c r="G1668">
        <v>194.85</v>
      </c>
    </row>
    <row r="1669" spans="1:7">
      <c r="A1669" s="1">
        <v>41866</v>
      </c>
      <c r="B1669">
        <v>196.47</v>
      </c>
      <c r="C1669">
        <v>196.65</v>
      </c>
      <c r="D1669">
        <v>194.31</v>
      </c>
      <c r="E1669">
        <v>195.72</v>
      </c>
      <c r="F1669">
        <v>139951000</v>
      </c>
      <c r="G1669">
        <v>194.81</v>
      </c>
    </row>
    <row r="1670" spans="1:7">
      <c r="A1670" s="1">
        <v>41869</v>
      </c>
      <c r="B1670">
        <v>196.8</v>
      </c>
      <c r="C1670">
        <v>197.45</v>
      </c>
      <c r="D1670">
        <v>196.69</v>
      </c>
      <c r="E1670">
        <v>197.36</v>
      </c>
      <c r="F1670">
        <v>75424000</v>
      </c>
      <c r="G1670">
        <v>196.44</v>
      </c>
    </row>
    <row r="1671" spans="1:7">
      <c r="A1671" s="1">
        <v>41870</v>
      </c>
      <c r="B1671">
        <v>197.84</v>
      </c>
      <c r="C1671">
        <v>198.54</v>
      </c>
      <c r="D1671">
        <v>197.44</v>
      </c>
      <c r="E1671">
        <v>198.39</v>
      </c>
      <c r="F1671">
        <v>59135000</v>
      </c>
      <c r="G1671">
        <v>197.47</v>
      </c>
    </row>
    <row r="1672" spans="1:7">
      <c r="A1672" s="1">
        <v>41871</v>
      </c>
      <c r="B1672">
        <v>198.12</v>
      </c>
      <c r="C1672">
        <v>199.16</v>
      </c>
      <c r="D1672">
        <v>198.08</v>
      </c>
      <c r="E1672">
        <v>198.92</v>
      </c>
      <c r="F1672">
        <v>72763000</v>
      </c>
      <c r="G1672">
        <v>197.99</v>
      </c>
    </row>
    <row r="1673" spans="1:7">
      <c r="A1673" s="1">
        <v>41872</v>
      </c>
      <c r="B1673">
        <v>199.09</v>
      </c>
      <c r="C1673">
        <v>199.76</v>
      </c>
      <c r="D1673">
        <v>198.93</v>
      </c>
      <c r="E1673">
        <v>199.5</v>
      </c>
      <c r="F1673">
        <v>67791000</v>
      </c>
      <c r="G1673">
        <v>198.57</v>
      </c>
    </row>
    <row r="1674" spans="1:7">
      <c r="A1674" s="1">
        <v>41873</v>
      </c>
      <c r="B1674">
        <v>199.34</v>
      </c>
      <c r="C1674">
        <v>199.69</v>
      </c>
      <c r="D1674">
        <v>198.74</v>
      </c>
      <c r="E1674">
        <v>199.19</v>
      </c>
      <c r="F1674">
        <v>76107000</v>
      </c>
      <c r="G1674">
        <v>198.26</v>
      </c>
    </row>
    <row r="1675" spans="1:7">
      <c r="A1675" s="1">
        <v>41876</v>
      </c>
      <c r="B1675">
        <v>200.14</v>
      </c>
      <c r="C1675">
        <v>200.59</v>
      </c>
      <c r="D1675">
        <v>199.15</v>
      </c>
      <c r="E1675">
        <v>200.2</v>
      </c>
      <c r="F1675">
        <v>63855000</v>
      </c>
      <c r="G1675">
        <v>199.27</v>
      </c>
    </row>
    <row r="1676" spans="1:7">
      <c r="A1676" s="1">
        <v>41877</v>
      </c>
      <c r="B1676">
        <v>200.33</v>
      </c>
      <c r="C1676">
        <v>200.82</v>
      </c>
      <c r="D1676">
        <v>200.28</v>
      </c>
      <c r="E1676">
        <v>200.33</v>
      </c>
      <c r="F1676">
        <v>47298000</v>
      </c>
      <c r="G1676">
        <v>199.4</v>
      </c>
    </row>
    <row r="1677" spans="1:7">
      <c r="A1677" s="1">
        <v>41878</v>
      </c>
      <c r="B1677">
        <v>200.43</v>
      </c>
      <c r="C1677">
        <v>200.57</v>
      </c>
      <c r="D1677">
        <v>199.94</v>
      </c>
      <c r="E1677">
        <v>200.25</v>
      </c>
      <c r="F1677">
        <v>47874000</v>
      </c>
      <c r="G1677">
        <v>199.32</v>
      </c>
    </row>
    <row r="1678" spans="1:7">
      <c r="A1678" s="1">
        <v>41879</v>
      </c>
      <c r="B1678">
        <v>199.59</v>
      </c>
      <c r="C1678">
        <v>200.27</v>
      </c>
      <c r="D1678">
        <v>199.39</v>
      </c>
      <c r="E1678">
        <v>200.14</v>
      </c>
      <c r="F1678">
        <v>58330000</v>
      </c>
      <c r="G1678">
        <v>199.21</v>
      </c>
    </row>
    <row r="1679" spans="1:7">
      <c r="A1679" s="1">
        <v>41880</v>
      </c>
      <c r="B1679">
        <v>200.45</v>
      </c>
      <c r="C1679">
        <v>200.73</v>
      </c>
      <c r="D1679">
        <v>199.82</v>
      </c>
      <c r="E1679">
        <v>200.71</v>
      </c>
      <c r="F1679">
        <v>65907000</v>
      </c>
      <c r="G1679">
        <v>199.78</v>
      </c>
    </row>
    <row r="1680" spans="1:7">
      <c r="A1680" s="1">
        <v>41884</v>
      </c>
      <c r="B1680">
        <v>200.97</v>
      </c>
      <c r="C1680">
        <v>201</v>
      </c>
      <c r="D1680">
        <v>199.86</v>
      </c>
      <c r="E1680">
        <v>200.61</v>
      </c>
      <c r="F1680">
        <v>72426000</v>
      </c>
      <c r="G1680">
        <v>199.68</v>
      </c>
    </row>
    <row r="1681" spans="1:7">
      <c r="A1681" s="1">
        <v>41885</v>
      </c>
      <c r="B1681">
        <v>201.38</v>
      </c>
      <c r="C1681">
        <v>201.41</v>
      </c>
      <c r="D1681">
        <v>200.22</v>
      </c>
      <c r="E1681">
        <v>200.5</v>
      </c>
      <c r="F1681">
        <v>57462000</v>
      </c>
      <c r="G1681">
        <v>199.57</v>
      </c>
    </row>
    <row r="1682" spans="1:7">
      <c r="A1682" s="1">
        <v>41886</v>
      </c>
      <c r="B1682">
        <v>200.84</v>
      </c>
      <c r="C1682">
        <v>201.58</v>
      </c>
      <c r="D1682">
        <v>199.66</v>
      </c>
      <c r="E1682">
        <v>200.21</v>
      </c>
      <c r="F1682">
        <v>85236000</v>
      </c>
      <c r="G1682">
        <v>199.28</v>
      </c>
    </row>
    <row r="1683" spans="1:7">
      <c r="A1683" s="1">
        <v>41887</v>
      </c>
      <c r="B1683">
        <v>200.17</v>
      </c>
      <c r="C1683">
        <v>201.19</v>
      </c>
      <c r="D1683">
        <v>199.41</v>
      </c>
      <c r="E1683">
        <v>201.11</v>
      </c>
      <c r="F1683">
        <v>102177000</v>
      </c>
      <c r="G1683">
        <v>200.17</v>
      </c>
    </row>
    <row r="1684" spans="1:7">
      <c r="A1684" s="1">
        <v>41890</v>
      </c>
      <c r="B1684">
        <v>200.92</v>
      </c>
      <c r="C1684">
        <v>201.21</v>
      </c>
      <c r="D1684">
        <v>200</v>
      </c>
      <c r="E1684">
        <v>200.59</v>
      </c>
      <c r="F1684">
        <v>64146000</v>
      </c>
      <c r="G1684">
        <v>199.66</v>
      </c>
    </row>
    <row r="1685" spans="1:7">
      <c r="A1685" s="1">
        <v>41891</v>
      </c>
      <c r="B1685">
        <v>200.41</v>
      </c>
      <c r="C1685">
        <v>200.55</v>
      </c>
      <c r="D1685">
        <v>198.91</v>
      </c>
      <c r="E1685">
        <v>199.32</v>
      </c>
      <c r="F1685">
        <v>88591000</v>
      </c>
      <c r="G1685">
        <v>198.39</v>
      </c>
    </row>
    <row r="1686" spans="1:7">
      <c r="A1686" s="1">
        <v>41892</v>
      </c>
      <c r="B1686">
        <v>199.43</v>
      </c>
      <c r="C1686">
        <v>200.2</v>
      </c>
      <c r="D1686">
        <v>198.77</v>
      </c>
      <c r="E1686">
        <v>200.07</v>
      </c>
      <c r="F1686">
        <v>67251000</v>
      </c>
      <c r="G1686">
        <v>199.14</v>
      </c>
    </row>
    <row r="1687" spans="1:7">
      <c r="A1687" s="1">
        <v>41893</v>
      </c>
      <c r="B1687">
        <v>199.27</v>
      </c>
      <c r="C1687">
        <v>200.33</v>
      </c>
      <c r="D1687">
        <v>199.12</v>
      </c>
      <c r="E1687">
        <v>200.3</v>
      </c>
      <c r="F1687">
        <v>66774400</v>
      </c>
      <c r="G1687">
        <v>199.37</v>
      </c>
    </row>
    <row r="1688" spans="1:7">
      <c r="A1688" s="1">
        <v>41894</v>
      </c>
      <c r="B1688">
        <v>200.1</v>
      </c>
      <c r="C1688">
        <v>200.12</v>
      </c>
      <c r="D1688">
        <v>198.56</v>
      </c>
      <c r="E1688">
        <v>199.13</v>
      </c>
      <c r="F1688">
        <v>117479000</v>
      </c>
      <c r="G1688">
        <v>198.2</v>
      </c>
    </row>
    <row r="1689" spans="1:7">
      <c r="A1689" s="1">
        <v>41897</v>
      </c>
      <c r="B1689">
        <v>199.16</v>
      </c>
      <c r="C1689">
        <v>199.32</v>
      </c>
      <c r="D1689">
        <v>198.38</v>
      </c>
      <c r="E1689">
        <v>198.98</v>
      </c>
      <c r="F1689">
        <v>76401000</v>
      </c>
      <c r="G1689">
        <v>198.05</v>
      </c>
    </row>
    <row r="1690" spans="1:7">
      <c r="A1690" s="1">
        <v>41898</v>
      </c>
      <c r="B1690">
        <v>198.61</v>
      </c>
      <c r="C1690">
        <v>200.84</v>
      </c>
      <c r="D1690">
        <v>198.5</v>
      </c>
      <c r="E1690">
        <v>200.48</v>
      </c>
      <c r="F1690">
        <v>116201000</v>
      </c>
      <c r="G1690">
        <v>199.55</v>
      </c>
    </row>
    <row r="1691" spans="1:7">
      <c r="A1691" s="1">
        <v>41899</v>
      </c>
      <c r="B1691">
        <v>200.77</v>
      </c>
      <c r="C1691">
        <v>201.68</v>
      </c>
      <c r="D1691">
        <v>199.75</v>
      </c>
      <c r="E1691">
        <v>200.75</v>
      </c>
      <c r="F1691">
        <v>151266000</v>
      </c>
      <c r="G1691">
        <v>199.82</v>
      </c>
    </row>
    <row r="1692" spans="1:7">
      <c r="A1692" s="1">
        <v>41900</v>
      </c>
      <c r="B1692">
        <v>201.36</v>
      </c>
      <c r="C1692">
        <v>201.85</v>
      </c>
      <c r="D1692">
        <v>201.1</v>
      </c>
      <c r="E1692">
        <v>201.82</v>
      </c>
      <c r="F1692">
        <v>94990000</v>
      </c>
      <c r="G1692">
        <v>200.88</v>
      </c>
    </row>
    <row r="1693" spans="1:7">
      <c r="A1693" s="1">
        <v>41901</v>
      </c>
      <c r="B1693">
        <v>201.52</v>
      </c>
      <c r="C1693">
        <v>201.9</v>
      </c>
      <c r="D1693">
        <v>200.29</v>
      </c>
      <c r="E1693">
        <v>200.7</v>
      </c>
      <c r="F1693">
        <v>121649000</v>
      </c>
      <c r="G1693">
        <v>200.7</v>
      </c>
    </row>
    <row r="1694" spans="1:7">
      <c r="A1694" s="1">
        <v>41904</v>
      </c>
      <c r="B1694">
        <v>200.35</v>
      </c>
      <c r="C1694">
        <v>200.38</v>
      </c>
      <c r="D1694">
        <v>198.73</v>
      </c>
      <c r="E1694">
        <v>199.15</v>
      </c>
      <c r="F1694">
        <v>125553000</v>
      </c>
      <c r="G1694">
        <v>199.15</v>
      </c>
    </row>
    <row r="1695" spans="1:7">
      <c r="A1695" s="1">
        <v>41905</v>
      </c>
      <c r="B1695">
        <v>198.43</v>
      </c>
      <c r="C1695">
        <v>199.26</v>
      </c>
      <c r="D1695">
        <v>197.95</v>
      </c>
      <c r="E1695">
        <v>198.01</v>
      </c>
      <c r="F1695">
        <v>111393000</v>
      </c>
      <c r="G1695">
        <v>198.01</v>
      </c>
    </row>
    <row r="1696" spans="1:7">
      <c r="A1696" s="1">
        <v>41906</v>
      </c>
      <c r="B1696">
        <v>198.04</v>
      </c>
      <c r="C1696">
        <v>199.69</v>
      </c>
      <c r="D1696">
        <v>197.52</v>
      </c>
      <c r="E1696">
        <v>199.56</v>
      </c>
      <c r="F1696">
        <v>107276000</v>
      </c>
      <c r="G1696">
        <v>199.56</v>
      </c>
    </row>
    <row r="1697" spans="1:7">
      <c r="A1697" s="1">
        <v>41907</v>
      </c>
      <c r="B1697">
        <v>199.04</v>
      </c>
      <c r="C1697">
        <v>199.05</v>
      </c>
      <c r="D1697">
        <v>196.27</v>
      </c>
      <c r="E1697">
        <v>196.34</v>
      </c>
      <c r="F1697">
        <v>150300000</v>
      </c>
      <c r="G1697">
        <v>196.34</v>
      </c>
    </row>
    <row r="1698" spans="1:7">
      <c r="A1698" s="1">
        <v>41908</v>
      </c>
      <c r="B1698">
        <v>196.7</v>
      </c>
      <c r="C1698">
        <v>198.39</v>
      </c>
      <c r="D1698">
        <v>196.42</v>
      </c>
      <c r="E1698">
        <v>197.9</v>
      </c>
      <c r="F1698">
        <v>103547000</v>
      </c>
      <c r="G1698">
        <v>197.9</v>
      </c>
    </row>
    <row r="1699" spans="1:7">
      <c r="A1699" s="1">
        <v>41911</v>
      </c>
      <c r="B1699">
        <v>196.2</v>
      </c>
      <c r="C1699">
        <v>197.89</v>
      </c>
      <c r="D1699">
        <v>196.05</v>
      </c>
      <c r="E1699">
        <v>197.54</v>
      </c>
      <c r="F1699">
        <v>95112000</v>
      </c>
      <c r="G1699">
        <v>197.54</v>
      </c>
    </row>
    <row r="1700" spans="1:7">
      <c r="A1700" s="1">
        <v>41912</v>
      </c>
      <c r="B1700">
        <v>197.69</v>
      </c>
      <c r="C1700">
        <v>198.3</v>
      </c>
      <c r="D1700">
        <v>196.61</v>
      </c>
      <c r="E1700">
        <v>197.02</v>
      </c>
      <c r="F1700">
        <v>131302000</v>
      </c>
      <c r="G1700">
        <v>197.02</v>
      </c>
    </row>
    <row r="1701" spans="1:7">
      <c r="A1701" s="1">
        <v>41913</v>
      </c>
      <c r="B1701">
        <v>196.7</v>
      </c>
      <c r="C1701">
        <v>196.77</v>
      </c>
      <c r="D1701">
        <v>193.91</v>
      </c>
      <c r="E1701">
        <v>194.35</v>
      </c>
      <c r="F1701">
        <v>177798000</v>
      </c>
      <c r="G1701">
        <v>194.35</v>
      </c>
    </row>
    <row r="1702" spans="1:7">
      <c r="A1702" s="1">
        <v>41914</v>
      </c>
      <c r="B1702">
        <v>194.18</v>
      </c>
      <c r="C1702">
        <v>195.06</v>
      </c>
      <c r="D1702">
        <v>192.35</v>
      </c>
      <c r="E1702">
        <v>194.38</v>
      </c>
      <c r="F1702">
        <v>157285000</v>
      </c>
      <c r="G1702">
        <v>194.38</v>
      </c>
    </row>
    <row r="1703" spans="1:7">
      <c r="A1703" s="1">
        <v>41915</v>
      </c>
      <c r="B1703">
        <v>195.68</v>
      </c>
      <c r="C1703">
        <v>196.94</v>
      </c>
      <c r="D1703">
        <v>195.08</v>
      </c>
      <c r="E1703">
        <v>196.52</v>
      </c>
      <c r="F1703">
        <v>121569000</v>
      </c>
      <c r="G1703">
        <v>196.52</v>
      </c>
    </row>
    <row r="1704" spans="1:7">
      <c r="A1704" s="1">
        <v>41918</v>
      </c>
      <c r="B1704">
        <v>197.34</v>
      </c>
      <c r="C1704">
        <v>197.6</v>
      </c>
      <c r="D1704">
        <v>195.58</v>
      </c>
      <c r="E1704">
        <v>196.29</v>
      </c>
      <c r="F1704">
        <v>104778000</v>
      </c>
      <c r="G1704">
        <v>196.29</v>
      </c>
    </row>
    <row r="1705" spans="1:7">
      <c r="A1705" s="1">
        <v>41919</v>
      </c>
      <c r="B1705">
        <v>195.28</v>
      </c>
      <c r="C1705">
        <v>195.72</v>
      </c>
      <c r="D1705">
        <v>193.22</v>
      </c>
      <c r="E1705">
        <v>193.26</v>
      </c>
      <c r="F1705">
        <v>147913000</v>
      </c>
      <c r="G1705">
        <v>193.26</v>
      </c>
    </row>
    <row r="1706" spans="1:7">
      <c r="A1706" s="1">
        <v>41920</v>
      </c>
      <c r="B1706">
        <v>193.37</v>
      </c>
      <c r="C1706">
        <v>196.92</v>
      </c>
      <c r="D1706">
        <v>192.36</v>
      </c>
      <c r="E1706">
        <v>196.64</v>
      </c>
      <c r="F1706">
        <v>186102500</v>
      </c>
      <c r="G1706">
        <v>196.64</v>
      </c>
    </row>
    <row r="1707" spans="1:7">
      <c r="A1707" s="1">
        <v>41921</v>
      </c>
      <c r="B1707">
        <v>196.33</v>
      </c>
      <c r="C1707">
        <v>196.6</v>
      </c>
      <c r="D1707">
        <v>192.58</v>
      </c>
      <c r="E1707">
        <v>192.74</v>
      </c>
      <c r="F1707">
        <v>210024300</v>
      </c>
      <c r="G1707">
        <v>192.74</v>
      </c>
    </row>
    <row r="1708" spans="1:7">
      <c r="A1708" s="1">
        <v>41922</v>
      </c>
      <c r="B1708">
        <v>192.69</v>
      </c>
      <c r="C1708">
        <v>193.65</v>
      </c>
      <c r="D1708">
        <v>190.49</v>
      </c>
      <c r="E1708">
        <v>190.54</v>
      </c>
      <c r="F1708">
        <v>221537700</v>
      </c>
      <c r="G1708">
        <v>190.54</v>
      </c>
    </row>
    <row r="1709" spans="1:7">
      <c r="A1709" s="1">
        <v>41925</v>
      </c>
      <c r="B1709">
        <v>190.46</v>
      </c>
      <c r="C1709">
        <v>191.15</v>
      </c>
      <c r="D1709">
        <v>187.3</v>
      </c>
      <c r="E1709">
        <v>187.41</v>
      </c>
      <c r="F1709">
        <v>230399200</v>
      </c>
      <c r="G1709">
        <v>187.41</v>
      </c>
    </row>
    <row r="1710" spans="1:7">
      <c r="A1710" s="1">
        <v>41926</v>
      </c>
      <c r="B1710">
        <v>188.42</v>
      </c>
      <c r="C1710">
        <v>189.82</v>
      </c>
      <c r="D1710">
        <v>187.04</v>
      </c>
      <c r="E1710">
        <v>187.7</v>
      </c>
      <c r="F1710">
        <v>215590700</v>
      </c>
      <c r="G1710">
        <v>187.7</v>
      </c>
    </row>
    <row r="1711" spans="1:7">
      <c r="A1711" s="1">
        <v>41927</v>
      </c>
      <c r="B1711">
        <v>185.16</v>
      </c>
      <c r="C1711">
        <v>187.69</v>
      </c>
      <c r="D1711">
        <v>181.92</v>
      </c>
      <c r="E1711">
        <v>186.43</v>
      </c>
      <c r="F1711">
        <v>380441400</v>
      </c>
      <c r="G1711">
        <v>186.43</v>
      </c>
    </row>
    <row r="1712" spans="1:7">
      <c r="A1712" s="1">
        <v>41928</v>
      </c>
      <c r="B1712">
        <v>183.06</v>
      </c>
      <c r="C1712">
        <v>187.58</v>
      </c>
      <c r="D1712">
        <v>182.89</v>
      </c>
      <c r="E1712">
        <v>186.27</v>
      </c>
      <c r="F1712">
        <v>270219900</v>
      </c>
      <c r="G1712">
        <v>186.27</v>
      </c>
    </row>
    <row r="1713" spans="1:7">
      <c r="A1713" s="1">
        <v>41929</v>
      </c>
      <c r="B1713">
        <v>188.42</v>
      </c>
      <c r="C1713">
        <v>189.75</v>
      </c>
      <c r="D1713">
        <v>187.62</v>
      </c>
      <c r="E1713">
        <v>188.47</v>
      </c>
      <c r="F1713">
        <v>214264600</v>
      </c>
      <c r="G1713">
        <v>188.47</v>
      </c>
    </row>
    <row r="1714" spans="1:7">
      <c r="A1714" s="1">
        <v>41932</v>
      </c>
      <c r="B1714">
        <v>188.13</v>
      </c>
      <c r="C1714">
        <v>190.45</v>
      </c>
      <c r="D1714">
        <v>188.07</v>
      </c>
      <c r="E1714">
        <v>190.3</v>
      </c>
      <c r="F1714">
        <v>129686800</v>
      </c>
      <c r="G1714">
        <v>190.3</v>
      </c>
    </row>
    <row r="1715" spans="1:7">
      <c r="A1715" s="1">
        <v>41933</v>
      </c>
      <c r="B1715">
        <v>191.68</v>
      </c>
      <c r="C1715">
        <v>194.2</v>
      </c>
      <c r="D1715">
        <v>191.48</v>
      </c>
      <c r="E1715">
        <v>194.07</v>
      </c>
      <c r="F1715">
        <v>154537800</v>
      </c>
      <c r="G1715">
        <v>194.07</v>
      </c>
    </row>
    <row r="1716" spans="1:7">
      <c r="A1716" s="1">
        <v>41934</v>
      </c>
      <c r="B1716">
        <v>194.41</v>
      </c>
      <c r="C1716">
        <v>194.91</v>
      </c>
      <c r="D1716">
        <v>192.61</v>
      </c>
      <c r="E1716">
        <v>192.69</v>
      </c>
      <c r="F1716">
        <v>151400400</v>
      </c>
      <c r="G1716">
        <v>192.69</v>
      </c>
    </row>
    <row r="1717" spans="1:7">
      <c r="A1717" s="1">
        <v>41935</v>
      </c>
      <c r="B1717">
        <v>194.62</v>
      </c>
      <c r="C1717">
        <v>196.2</v>
      </c>
      <c r="D1717">
        <v>194.26</v>
      </c>
      <c r="E1717">
        <v>194.93</v>
      </c>
      <c r="F1717">
        <v>154752400</v>
      </c>
      <c r="G1717">
        <v>194.93</v>
      </c>
    </row>
    <row r="1718" spans="1:7">
      <c r="A1718" s="1">
        <v>41936</v>
      </c>
      <c r="B1718">
        <v>195.25</v>
      </c>
      <c r="C1718">
        <v>196.49</v>
      </c>
      <c r="D1718">
        <v>194.49</v>
      </c>
      <c r="E1718">
        <v>196.43</v>
      </c>
      <c r="F1718">
        <v>116840100</v>
      </c>
      <c r="G1718">
        <v>196.43</v>
      </c>
    </row>
    <row r="1719" spans="1:7">
      <c r="A1719" s="1">
        <v>41939</v>
      </c>
      <c r="B1719">
        <v>195.73</v>
      </c>
      <c r="C1719">
        <v>196.45</v>
      </c>
      <c r="D1719">
        <v>195.03</v>
      </c>
      <c r="E1719">
        <v>196.16</v>
      </c>
      <c r="F1719">
        <v>82765400</v>
      </c>
      <c r="G1719">
        <v>196.16</v>
      </c>
    </row>
    <row r="1720" spans="1:7">
      <c r="A1720" s="1">
        <v>41940</v>
      </c>
      <c r="B1720">
        <v>196.82</v>
      </c>
      <c r="C1720">
        <v>198.42</v>
      </c>
      <c r="D1720">
        <v>196.73</v>
      </c>
      <c r="E1720">
        <v>198.41</v>
      </c>
      <c r="F1720">
        <v>106255600</v>
      </c>
      <c r="G1720">
        <v>198.41</v>
      </c>
    </row>
    <row r="1721" spans="1:7">
      <c r="A1721" s="1">
        <v>41941</v>
      </c>
      <c r="B1721">
        <v>198.55</v>
      </c>
      <c r="C1721">
        <v>199.12</v>
      </c>
      <c r="D1721">
        <v>196.8</v>
      </c>
      <c r="E1721">
        <v>198.11</v>
      </c>
      <c r="F1721">
        <v>142300800</v>
      </c>
      <c r="G1721">
        <v>198.11</v>
      </c>
    </row>
    <row r="1722" spans="1:7">
      <c r="A1722" s="1">
        <v>41942</v>
      </c>
      <c r="B1722">
        <v>197.58</v>
      </c>
      <c r="C1722">
        <v>199.95</v>
      </c>
      <c r="D1722">
        <v>197.4</v>
      </c>
      <c r="E1722">
        <v>199.38</v>
      </c>
      <c r="F1722">
        <v>113047900</v>
      </c>
      <c r="G1722">
        <v>199.38</v>
      </c>
    </row>
    <row r="1723" spans="1:7">
      <c r="A1723" s="1">
        <v>41943</v>
      </c>
      <c r="B1723">
        <v>201.78</v>
      </c>
      <c r="C1723">
        <v>201.82</v>
      </c>
      <c r="D1723">
        <v>200.77</v>
      </c>
      <c r="E1723">
        <v>201.66</v>
      </c>
      <c r="F1723">
        <v>146866900</v>
      </c>
      <c r="G1723">
        <v>201.66</v>
      </c>
    </row>
  </sheetData>
  <sortState ref="A2:G1723">
    <sortCondition ref="A2:A172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Z153"/>
  <sheetViews>
    <sheetView topLeftCell="A25" workbookViewId="0">
      <pane xSplit="1" topLeftCell="B1" activePane="topRight" state="frozen"/>
      <selection activeCell="A2" sqref="A2"/>
      <selection pane="topRight" activeCell="A48" sqref="A48"/>
    </sheetView>
  </sheetViews>
  <sheetFormatPr defaultRowHeight="15"/>
  <cols>
    <col min="1" max="1" width="30" style="27" customWidth="1"/>
    <col min="2" max="256" width="9.140625" style="27"/>
    <col min="257" max="257" width="30" style="27" customWidth="1"/>
    <col min="258" max="512" width="9.140625" style="27"/>
    <col min="513" max="513" width="30" style="27" customWidth="1"/>
    <col min="514" max="768" width="9.140625" style="27"/>
    <col min="769" max="769" width="30" style="27" customWidth="1"/>
    <col min="770" max="1024" width="9.140625" style="27"/>
    <col min="1025" max="1025" width="30" style="27" customWidth="1"/>
    <col min="1026" max="1280" width="9.140625" style="27"/>
    <col min="1281" max="1281" width="30" style="27" customWidth="1"/>
    <col min="1282" max="1536" width="9.140625" style="27"/>
    <col min="1537" max="1537" width="30" style="27" customWidth="1"/>
    <col min="1538" max="1792" width="9.140625" style="27"/>
    <col min="1793" max="1793" width="30" style="27" customWidth="1"/>
    <col min="1794" max="2048" width="9.140625" style="27"/>
    <col min="2049" max="2049" width="30" style="27" customWidth="1"/>
    <col min="2050" max="2304" width="9.140625" style="27"/>
    <col min="2305" max="2305" width="30" style="27" customWidth="1"/>
    <col min="2306" max="2560" width="9.140625" style="27"/>
    <col min="2561" max="2561" width="30" style="27" customWidth="1"/>
    <col min="2562" max="2816" width="9.140625" style="27"/>
    <col min="2817" max="2817" width="30" style="27" customWidth="1"/>
    <col min="2818" max="3072" width="9.140625" style="27"/>
    <col min="3073" max="3073" width="30" style="27" customWidth="1"/>
    <col min="3074" max="3328" width="9.140625" style="27"/>
    <col min="3329" max="3329" width="30" style="27" customWidth="1"/>
    <col min="3330" max="3584" width="9.140625" style="27"/>
    <col min="3585" max="3585" width="30" style="27" customWidth="1"/>
    <col min="3586" max="3840" width="9.140625" style="27"/>
    <col min="3841" max="3841" width="30" style="27" customWidth="1"/>
    <col min="3842" max="4096" width="9.140625" style="27"/>
    <col min="4097" max="4097" width="30" style="27" customWidth="1"/>
    <col min="4098" max="4352" width="9.140625" style="27"/>
    <col min="4353" max="4353" width="30" style="27" customWidth="1"/>
    <col min="4354" max="4608" width="9.140625" style="27"/>
    <col min="4609" max="4609" width="30" style="27" customWidth="1"/>
    <col min="4610" max="4864" width="9.140625" style="27"/>
    <col min="4865" max="4865" width="30" style="27" customWidth="1"/>
    <col min="4866" max="5120" width="9.140625" style="27"/>
    <col min="5121" max="5121" width="30" style="27" customWidth="1"/>
    <col min="5122" max="5376" width="9.140625" style="27"/>
    <col min="5377" max="5377" width="30" style="27" customWidth="1"/>
    <col min="5378" max="5632" width="9.140625" style="27"/>
    <col min="5633" max="5633" width="30" style="27" customWidth="1"/>
    <col min="5634" max="5888" width="9.140625" style="27"/>
    <col min="5889" max="5889" width="30" style="27" customWidth="1"/>
    <col min="5890" max="6144" width="9.140625" style="27"/>
    <col min="6145" max="6145" width="30" style="27" customWidth="1"/>
    <col min="6146" max="6400" width="9.140625" style="27"/>
    <col min="6401" max="6401" width="30" style="27" customWidth="1"/>
    <col min="6402" max="6656" width="9.140625" style="27"/>
    <col min="6657" max="6657" width="30" style="27" customWidth="1"/>
    <col min="6658" max="6912" width="9.140625" style="27"/>
    <col min="6913" max="6913" width="30" style="27" customWidth="1"/>
    <col min="6914" max="7168" width="9.140625" style="27"/>
    <col min="7169" max="7169" width="30" style="27" customWidth="1"/>
    <col min="7170" max="7424" width="9.140625" style="27"/>
    <col min="7425" max="7425" width="30" style="27" customWidth="1"/>
    <col min="7426" max="7680" width="9.140625" style="27"/>
    <col min="7681" max="7681" width="30" style="27" customWidth="1"/>
    <col min="7682" max="7936" width="9.140625" style="27"/>
    <col min="7937" max="7937" width="30" style="27" customWidth="1"/>
    <col min="7938" max="8192" width="9.140625" style="27"/>
    <col min="8193" max="8193" width="30" style="27" customWidth="1"/>
    <col min="8194" max="8448" width="9.140625" style="27"/>
    <col min="8449" max="8449" width="30" style="27" customWidth="1"/>
    <col min="8450" max="8704" width="9.140625" style="27"/>
    <col min="8705" max="8705" width="30" style="27" customWidth="1"/>
    <col min="8706" max="8960" width="9.140625" style="27"/>
    <col min="8961" max="8961" width="30" style="27" customWidth="1"/>
    <col min="8962" max="9216" width="9.140625" style="27"/>
    <col min="9217" max="9217" width="30" style="27" customWidth="1"/>
    <col min="9218" max="9472" width="9.140625" style="27"/>
    <col min="9473" max="9473" width="30" style="27" customWidth="1"/>
    <col min="9474" max="9728" width="9.140625" style="27"/>
    <col min="9729" max="9729" width="30" style="27" customWidth="1"/>
    <col min="9730" max="9984" width="9.140625" style="27"/>
    <col min="9985" max="9985" width="30" style="27" customWidth="1"/>
    <col min="9986" max="10240" width="9.140625" style="27"/>
    <col min="10241" max="10241" width="30" style="27" customWidth="1"/>
    <col min="10242" max="10496" width="9.140625" style="27"/>
    <col min="10497" max="10497" width="30" style="27" customWidth="1"/>
    <col min="10498" max="10752" width="9.140625" style="27"/>
    <col min="10753" max="10753" width="30" style="27" customWidth="1"/>
    <col min="10754" max="11008" width="9.140625" style="27"/>
    <col min="11009" max="11009" width="30" style="27" customWidth="1"/>
    <col min="11010" max="11264" width="9.140625" style="27"/>
    <col min="11265" max="11265" width="30" style="27" customWidth="1"/>
    <col min="11266" max="11520" width="9.140625" style="27"/>
    <col min="11521" max="11521" width="30" style="27" customWidth="1"/>
    <col min="11522" max="11776" width="9.140625" style="27"/>
    <col min="11777" max="11777" width="30" style="27" customWidth="1"/>
    <col min="11778" max="12032" width="9.140625" style="27"/>
    <col min="12033" max="12033" width="30" style="27" customWidth="1"/>
    <col min="12034" max="12288" width="9.140625" style="27"/>
    <col min="12289" max="12289" width="30" style="27" customWidth="1"/>
    <col min="12290" max="12544" width="9.140625" style="27"/>
    <col min="12545" max="12545" width="30" style="27" customWidth="1"/>
    <col min="12546" max="12800" width="9.140625" style="27"/>
    <col min="12801" max="12801" width="30" style="27" customWidth="1"/>
    <col min="12802" max="13056" width="9.140625" style="27"/>
    <col min="13057" max="13057" width="30" style="27" customWidth="1"/>
    <col min="13058" max="13312" width="9.140625" style="27"/>
    <col min="13313" max="13313" width="30" style="27" customWidth="1"/>
    <col min="13314" max="13568" width="9.140625" style="27"/>
    <col min="13569" max="13569" width="30" style="27" customWidth="1"/>
    <col min="13570" max="13824" width="9.140625" style="27"/>
    <col min="13825" max="13825" width="30" style="27" customWidth="1"/>
    <col min="13826" max="14080" width="9.140625" style="27"/>
    <col min="14081" max="14081" width="30" style="27" customWidth="1"/>
    <col min="14082" max="14336" width="9.140625" style="27"/>
    <col min="14337" max="14337" width="30" style="27" customWidth="1"/>
    <col min="14338" max="14592" width="9.140625" style="27"/>
    <col min="14593" max="14593" width="30" style="27" customWidth="1"/>
    <col min="14594" max="14848" width="9.140625" style="27"/>
    <col min="14849" max="14849" width="30" style="27" customWidth="1"/>
    <col min="14850" max="15104" width="9.140625" style="27"/>
    <col min="15105" max="15105" width="30" style="27" customWidth="1"/>
    <col min="15106" max="15360" width="9.140625" style="27"/>
    <col min="15361" max="15361" width="30" style="27" customWidth="1"/>
    <col min="15362" max="15616" width="9.140625" style="27"/>
    <col min="15617" max="15617" width="30" style="27" customWidth="1"/>
    <col min="15618" max="15872" width="9.140625" style="27"/>
    <col min="15873" max="15873" width="30" style="27" customWidth="1"/>
    <col min="15874" max="16128" width="9.140625" style="27"/>
    <col min="16129" max="16129" width="30" style="27" customWidth="1"/>
    <col min="16130" max="16384" width="9.140625" style="27"/>
  </cols>
  <sheetData>
    <row r="1" spans="1:52">
      <c r="A1" s="38" t="s">
        <v>258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>
      <c r="B2" s="27" t="s">
        <v>22</v>
      </c>
      <c r="C2" s="27" t="s">
        <v>259</v>
      </c>
      <c r="D2" s="27" t="s">
        <v>260</v>
      </c>
      <c r="I2" s="27" t="s">
        <v>261</v>
      </c>
    </row>
    <row r="4" spans="1:52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>
      <c r="A5" s="27" t="s">
        <v>25</v>
      </c>
      <c r="B5" s="27">
        <v>43.73</v>
      </c>
    </row>
    <row r="6" spans="1:52">
      <c r="A6" s="27" t="s">
        <v>26</v>
      </c>
      <c r="B6" s="27">
        <v>78249.866999999998</v>
      </c>
    </row>
    <row r="7" spans="1:52">
      <c r="A7" s="27" t="s">
        <v>27</v>
      </c>
      <c r="B7" s="27">
        <v>1801.93</v>
      </c>
    </row>
    <row r="8" spans="1:52">
      <c r="A8" s="27" t="s">
        <v>28</v>
      </c>
      <c r="B8" s="27">
        <v>14.4</v>
      </c>
    </row>
    <row r="9" spans="1:52">
      <c r="A9" s="27" t="s">
        <v>29</v>
      </c>
      <c r="B9" s="27">
        <v>2.0499999999999998</v>
      </c>
    </row>
    <row r="10" spans="1:52">
      <c r="A10" s="27" t="s">
        <v>30</v>
      </c>
      <c r="B10" s="27">
        <v>4.05</v>
      </c>
    </row>
    <row r="12" spans="1:52">
      <c r="A12" s="38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>
      <c r="A13" s="27" t="s">
        <v>32</v>
      </c>
      <c r="B13" s="27" t="s">
        <v>33</v>
      </c>
      <c r="C13" s="27" t="s">
        <v>262</v>
      </c>
      <c r="D13" s="27" t="s">
        <v>263</v>
      </c>
    </row>
    <row r="14" spans="1:52">
      <c r="A14" s="27" t="s">
        <v>34</v>
      </c>
      <c r="B14" s="27">
        <v>5.6</v>
      </c>
      <c r="C14" s="27">
        <v>4.7</v>
      </c>
      <c r="D14" s="27">
        <v>2.5</v>
      </c>
    </row>
    <row r="15" spans="1:52">
      <c r="A15" s="27" t="s">
        <v>35</v>
      </c>
      <c r="B15" s="27">
        <v>0.3</v>
      </c>
      <c r="C15" s="27">
        <v>27.8</v>
      </c>
      <c r="D15" s="27">
        <v>2.2000000000000002</v>
      </c>
    </row>
    <row r="16" spans="1:52">
      <c r="A16" s="27" t="s">
        <v>36</v>
      </c>
      <c r="B16" s="27">
        <v>0</v>
      </c>
      <c r="C16" s="27">
        <v>0</v>
      </c>
      <c r="D16" s="27">
        <v>0</v>
      </c>
    </row>
    <row r="17" spans="1:78">
      <c r="A17" s="27" t="s">
        <v>37</v>
      </c>
      <c r="B17" s="27">
        <v>8.1999999999999993</v>
      </c>
      <c r="C17" s="27">
        <v>12</v>
      </c>
      <c r="D17" s="27">
        <v>10.3</v>
      </c>
    </row>
    <row r="19" spans="1:78">
      <c r="A19" s="38" t="s">
        <v>264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78">
      <c r="B20" s="38" t="s">
        <v>265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38" t="s">
        <v>266</v>
      </c>
      <c r="T20" s="38"/>
      <c r="U20" s="38"/>
      <c r="V20" s="38"/>
      <c r="W20" s="38"/>
      <c r="X20" s="38"/>
      <c r="Y20" s="38"/>
      <c r="Z20" s="38"/>
    </row>
    <row r="21" spans="1:78">
      <c r="A21" s="27" t="s">
        <v>39</v>
      </c>
      <c r="B21" s="27" t="s">
        <v>267</v>
      </c>
      <c r="C21" s="27" t="s">
        <v>268</v>
      </c>
      <c r="D21" s="27" t="s">
        <v>269</v>
      </c>
      <c r="E21" s="27" t="s">
        <v>270</v>
      </c>
      <c r="F21" s="27" t="s">
        <v>271</v>
      </c>
      <c r="G21" s="27" t="s">
        <v>272</v>
      </c>
      <c r="H21" s="27" t="s">
        <v>273</v>
      </c>
      <c r="I21" s="27" t="s">
        <v>274</v>
      </c>
      <c r="J21" s="27" t="s">
        <v>275</v>
      </c>
      <c r="K21" s="27" t="s">
        <v>42</v>
      </c>
      <c r="L21" s="27" t="s">
        <v>46</v>
      </c>
      <c r="M21" s="27" t="s">
        <v>50</v>
      </c>
      <c r="N21" s="27" t="s">
        <v>54</v>
      </c>
      <c r="O21" s="27" t="s">
        <v>58</v>
      </c>
      <c r="P21" s="27" t="s">
        <v>62</v>
      </c>
      <c r="Q21" s="27" t="s">
        <v>276</v>
      </c>
      <c r="R21" s="27" t="s">
        <v>40</v>
      </c>
      <c r="S21" s="27" t="s">
        <v>267</v>
      </c>
      <c r="T21" s="27" t="s">
        <v>277</v>
      </c>
      <c r="U21" s="27" t="s">
        <v>278</v>
      </c>
      <c r="V21" s="27" t="s">
        <v>279</v>
      </c>
      <c r="W21" s="27" t="s">
        <v>268</v>
      </c>
      <c r="X21" s="27" t="s">
        <v>280</v>
      </c>
      <c r="Y21" s="27" t="s">
        <v>281</v>
      </c>
      <c r="Z21" s="27" t="s">
        <v>282</v>
      </c>
      <c r="AA21" s="27" t="s">
        <v>269</v>
      </c>
      <c r="AB21" s="27" t="s">
        <v>283</v>
      </c>
      <c r="AC21" s="27" t="s">
        <v>284</v>
      </c>
      <c r="AD21" s="27" t="s">
        <v>285</v>
      </c>
      <c r="AE21" s="27" t="s">
        <v>270</v>
      </c>
      <c r="AF21" s="27" t="s">
        <v>286</v>
      </c>
      <c r="AG21" s="27" t="s">
        <v>287</v>
      </c>
      <c r="AH21" s="27" t="s">
        <v>288</v>
      </c>
      <c r="AI21" s="27" t="s">
        <v>271</v>
      </c>
      <c r="AJ21" s="27" t="s">
        <v>289</v>
      </c>
      <c r="AK21" s="27" t="s">
        <v>290</v>
      </c>
      <c r="AL21" s="27" t="s">
        <v>291</v>
      </c>
      <c r="AM21" s="27" t="s">
        <v>272</v>
      </c>
      <c r="AN21" s="27" t="s">
        <v>292</v>
      </c>
      <c r="AO21" s="27" t="s">
        <v>293</v>
      </c>
      <c r="AP21" s="27" t="s">
        <v>294</v>
      </c>
      <c r="AQ21" s="27" t="s">
        <v>273</v>
      </c>
      <c r="AR21" s="27" t="s">
        <v>295</v>
      </c>
      <c r="AS21" s="27" t="s">
        <v>296</v>
      </c>
      <c r="AT21" s="27" t="s">
        <v>297</v>
      </c>
      <c r="AU21" s="27" t="s">
        <v>274</v>
      </c>
      <c r="AV21" s="27" t="s">
        <v>298</v>
      </c>
      <c r="AW21" s="27" t="s">
        <v>299</v>
      </c>
      <c r="AX21" s="27" t="s">
        <v>300</v>
      </c>
      <c r="AY21" s="27" t="s">
        <v>275</v>
      </c>
      <c r="AZ21" s="27" t="s">
        <v>301</v>
      </c>
      <c r="BA21" s="27" t="s">
        <v>302</v>
      </c>
      <c r="BB21" s="27" t="s">
        <v>41</v>
      </c>
      <c r="BC21" s="27" t="s">
        <v>42</v>
      </c>
      <c r="BD21" s="27" t="s">
        <v>43</v>
      </c>
      <c r="BE21" s="27" t="s">
        <v>44</v>
      </c>
      <c r="BF21" s="27" t="s">
        <v>45</v>
      </c>
      <c r="BG21" s="27" t="s">
        <v>46</v>
      </c>
      <c r="BH21" s="27" t="s">
        <v>47</v>
      </c>
      <c r="BI21" s="27" t="s">
        <v>48</v>
      </c>
      <c r="BJ21" s="27" t="s">
        <v>49</v>
      </c>
      <c r="BK21" s="27" t="s">
        <v>50</v>
      </c>
      <c r="BL21" s="27" t="s">
        <v>51</v>
      </c>
      <c r="BM21" s="27" t="s">
        <v>52</v>
      </c>
      <c r="BN21" s="27" t="s">
        <v>53</v>
      </c>
      <c r="BO21" s="27" t="s">
        <v>54</v>
      </c>
      <c r="BP21" s="27" t="s">
        <v>55</v>
      </c>
      <c r="BQ21" s="27" t="s">
        <v>56</v>
      </c>
      <c r="BR21" s="27" t="s">
        <v>57</v>
      </c>
      <c r="BS21" s="27" t="s">
        <v>58</v>
      </c>
      <c r="BT21" s="27" t="s">
        <v>59</v>
      </c>
      <c r="BU21" s="27" t="s">
        <v>60</v>
      </c>
      <c r="BV21" s="27" t="s">
        <v>61</v>
      </c>
      <c r="BW21" s="27" t="s">
        <v>62</v>
      </c>
      <c r="BX21" s="27" t="s">
        <v>63</v>
      </c>
      <c r="BY21" s="27" t="s">
        <v>64</v>
      </c>
      <c r="BZ21" s="27" t="s">
        <v>65</v>
      </c>
    </row>
    <row r="22" spans="1:78">
      <c r="A22" s="27" t="s">
        <v>66</v>
      </c>
      <c r="B22" s="28">
        <v>5.53</v>
      </c>
      <c r="C22" s="28">
        <v>3.51</v>
      </c>
      <c r="D22" s="28">
        <v>6.07</v>
      </c>
      <c r="E22" s="28">
        <v>6.6</v>
      </c>
      <c r="F22" s="28">
        <v>6.46</v>
      </c>
      <c r="G22" s="28">
        <v>6.6</v>
      </c>
      <c r="H22" s="28">
        <v>7.05</v>
      </c>
      <c r="I22" s="28">
        <v>7.53</v>
      </c>
      <c r="J22" s="28">
        <v>7.88</v>
      </c>
      <c r="K22" s="28">
        <v>8.2799999999999994</v>
      </c>
      <c r="L22" s="28">
        <v>8.86</v>
      </c>
      <c r="M22" s="28">
        <v>9.34</v>
      </c>
      <c r="N22" s="28">
        <v>9.82</v>
      </c>
      <c r="O22" s="28">
        <v>10.58</v>
      </c>
      <c r="P22" s="28">
        <v>10.48</v>
      </c>
      <c r="Q22" s="28">
        <v>10.790000000000001</v>
      </c>
      <c r="R22" s="27" t="s">
        <v>67</v>
      </c>
      <c r="S22" s="28">
        <v>0.57999999999999996</v>
      </c>
      <c r="T22" s="28">
        <v>0.53</v>
      </c>
      <c r="U22" s="28">
        <v>0.54</v>
      </c>
      <c r="V22" s="28">
        <v>1.84</v>
      </c>
      <c r="W22" s="28">
        <v>0.61</v>
      </c>
      <c r="X22" s="28">
        <v>1.54</v>
      </c>
      <c r="Y22" s="28">
        <v>1.51</v>
      </c>
      <c r="Z22" s="28">
        <v>1.48</v>
      </c>
      <c r="AA22" s="28">
        <v>1.53</v>
      </c>
      <c r="AB22" s="28">
        <v>1.55</v>
      </c>
      <c r="AC22" s="28">
        <v>1.62</v>
      </c>
      <c r="AD22" s="28">
        <v>1.71</v>
      </c>
      <c r="AE22" s="28">
        <v>1.73</v>
      </c>
      <c r="AF22" s="28">
        <v>1.71</v>
      </c>
      <c r="AG22" s="28">
        <v>1.79</v>
      </c>
      <c r="AH22" s="28">
        <v>1.65</v>
      </c>
      <c r="AI22" s="28">
        <v>1.3</v>
      </c>
      <c r="AJ22" s="28">
        <v>1.59</v>
      </c>
      <c r="AK22" s="28">
        <v>1.58</v>
      </c>
      <c r="AL22" s="28">
        <v>1.73</v>
      </c>
      <c r="AM22" s="28">
        <v>1.7</v>
      </c>
      <c r="AN22" s="28">
        <v>1.66</v>
      </c>
      <c r="AO22" s="28">
        <v>1.77</v>
      </c>
      <c r="AP22" s="28">
        <v>1.82</v>
      </c>
      <c r="AQ22" s="28">
        <v>1.8</v>
      </c>
      <c r="AR22" s="28">
        <v>1.82</v>
      </c>
      <c r="AS22" s="28">
        <v>1.91</v>
      </c>
      <c r="AT22" s="28">
        <v>1.9</v>
      </c>
      <c r="AU22" s="28">
        <v>1.91</v>
      </c>
      <c r="AV22" s="28">
        <v>1.88</v>
      </c>
      <c r="AW22" s="28">
        <v>1.98</v>
      </c>
      <c r="AX22" s="28">
        <v>2.0099999999999998</v>
      </c>
      <c r="AY22" s="28">
        <v>2.0099999999999998</v>
      </c>
      <c r="AZ22" s="28">
        <v>2.2000000000000002</v>
      </c>
      <c r="BA22" s="28">
        <v>2.15</v>
      </c>
      <c r="BB22" s="28">
        <v>1.9</v>
      </c>
      <c r="BC22" s="28">
        <v>2.0299999999999998</v>
      </c>
      <c r="BD22" s="28">
        <v>2.1800000000000002</v>
      </c>
      <c r="BE22" s="28">
        <v>2.23</v>
      </c>
      <c r="BF22" s="28">
        <v>2.19</v>
      </c>
      <c r="BG22" s="28">
        <v>2.2599999999999998</v>
      </c>
      <c r="BH22" s="28">
        <v>2.23</v>
      </c>
      <c r="BI22" s="28">
        <v>2.33</v>
      </c>
      <c r="BJ22" s="28">
        <v>2.36</v>
      </c>
      <c r="BK22" s="28">
        <v>2.4300000000000002</v>
      </c>
      <c r="BL22" s="28">
        <v>2.3199999999999998</v>
      </c>
      <c r="BM22" s="28">
        <v>2.4</v>
      </c>
      <c r="BN22" s="28">
        <v>2.46</v>
      </c>
      <c r="BO22" s="28">
        <v>2.64</v>
      </c>
      <c r="BP22" s="28">
        <v>2.5499999999999998</v>
      </c>
      <c r="BQ22" s="28">
        <v>2.64</v>
      </c>
      <c r="BR22" s="28">
        <v>2.7</v>
      </c>
      <c r="BS22" s="28">
        <v>2.69</v>
      </c>
      <c r="BT22" s="28">
        <v>2.58</v>
      </c>
      <c r="BU22" s="28">
        <v>2.64</v>
      </c>
      <c r="BV22" s="28">
        <v>2.62</v>
      </c>
      <c r="BW22" s="28">
        <v>2.64</v>
      </c>
      <c r="BX22" s="28">
        <v>2.6</v>
      </c>
      <c r="BY22" s="28">
        <v>2.82</v>
      </c>
      <c r="BZ22" s="28">
        <v>2.73</v>
      </c>
    </row>
    <row r="23" spans="1:78">
      <c r="A23" s="27" t="s">
        <v>68</v>
      </c>
      <c r="B23" s="28">
        <v>2.33</v>
      </c>
      <c r="C23" s="28">
        <v>1.48</v>
      </c>
      <c r="D23" s="28">
        <v>1.78</v>
      </c>
      <c r="E23" s="28">
        <v>3.09</v>
      </c>
      <c r="F23" s="28">
        <v>3.41</v>
      </c>
      <c r="G23" s="28">
        <v>3.64</v>
      </c>
      <c r="H23" s="28">
        <v>3.91</v>
      </c>
      <c r="I23" s="28">
        <v>4.13</v>
      </c>
      <c r="J23" s="28">
        <v>3.88</v>
      </c>
      <c r="K23" s="28">
        <v>2.62</v>
      </c>
      <c r="L23" s="28">
        <v>1.74</v>
      </c>
      <c r="M23" s="28">
        <v>2.5</v>
      </c>
      <c r="N23" s="28">
        <v>3.74</v>
      </c>
      <c r="O23" s="28">
        <v>4.37</v>
      </c>
      <c r="P23" s="28">
        <v>4.4800000000000004</v>
      </c>
      <c r="Q23" s="28">
        <v>4.58</v>
      </c>
      <c r="R23" s="27" t="s">
        <v>67</v>
      </c>
      <c r="S23" s="28">
        <v>0.28999999999999998</v>
      </c>
      <c r="T23" s="28">
        <v>0.28000000000000003</v>
      </c>
      <c r="U23" s="28">
        <v>0.28999999999999998</v>
      </c>
      <c r="V23" s="28">
        <v>0.92</v>
      </c>
      <c r="W23" s="28">
        <v>0.21</v>
      </c>
      <c r="X23" s="28">
        <v>0.33</v>
      </c>
      <c r="Y23" s="28">
        <v>0.45</v>
      </c>
      <c r="Z23" s="28">
        <v>0.03</v>
      </c>
      <c r="AA23" s="28">
        <v>0.56000000000000005</v>
      </c>
      <c r="AB23" s="28">
        <v>0.63</v>
      </c>
      <c r="AC23" s="28">
        <v>0.66</v>
      </c>
      <c r="AD23" s="28">
        <v>0.69</v>
      </c>
      <c r="AE23" s="28">
        <v>0.68</v>
      </c>
      <c r="AF23" s="28">
        <v>0.72</v>
      </c>
      <c r="AG23" s="28">
        <v>0.75</v>
      </c>
      <c r="AH23" s="28">
        <v>0.77</v>
      </c>
      <c r="AI23" s="28">
        <v>0.68</v>
      </c>
      <c r="AJ23" s="28">
        <v>0.72</v>
      </c>
      <c r="AK23" s="28">
        <v>0.82</v>
      </c>
      <c r="AL23" s="28">
        <v>0.85</v>
      </c>
      <c r="AM23" s="28">
        <v>0.84</v>
      </c>
      <c r="AN23" s="28">
        <v>0.86</v>
      </c>
      <c r="AO23" s="28">
        <v>0.84</v>
      </c>
      <c r="AP23" s="28">
        <v>0.94</v>
      </c>
      <c r="AQ23" s="28">
        <v>0.9</v>
      </c>
      <c r="AR23" s="28">
        <v>0.94</v>
      </c>
      <c r="AS23" s="28">
        <v>0.99</v>
      </c>
      <c r="AT23" s="28">
        <v>0.97</v>
      </c>
      <c r="AU23" s="28">
        <v>0.91</v>
      </c>
      <c r="AV23" s="28">
        <v>0.91</v>
      </c>
      <c r="AW23" s="28">
        <v>0.94</v>
      </c>
      <c r="AX23" s="28">
        <v>0.97</v>
      </c>
      <c r="AY23" s="28">
        <v>0.71</v>
      </c>
      <c r="AZ23" s="28">
        <v>0.9</v>
      </c>
      <c r="BA23" s="28">
        <v>0.76</v>
      </c>
      <c r="BB23" s="28">
        <v>0.44</v>
      </c>
      <c r="BC23" s="28">
        <v>0.2</v>
      </c>
      <c r="BD23" s="28">
        <v>0.42</v>
      </c>
      <c r="BE23" s="28">
        <v>0.37</v>
      </c>
      <c r="BF23" s="28">
        <v>0.41</v>
      </c>
      <c r="BG23" s="28">
        <v>0.43</v>
      </c>
      <c r="BH23" s="28">
        <v>0.48</v>
      </c>
      <c r="BI23" s="28">
        <v>0.54</v>
      </c>
      <c r="BJ23" s="28">
        <v>0.65</v>
      </c>
      <c r="BK23" s="28">
        <v>0.74</v>
      </c>
      <c r="BL23" s="28">
        <v>0.76</v>
      </c>
      <c r="BM23" s="28">
        <v>0.89</v>
      </c>
      <c r="BN23" s="28">
        <v>0.95</v>
      </c>
      <c r="BO23" s="28">
        <v>1.04</v>
      </c>
      <c r="BP23" s="28">
        <v>1.03</v>
      </c>
      <c r="BQ23" s="28">
        <v>1.1000000000000001</v>
      </c>
      <c r="BR23" s="28">
        <v>1.1399999999999999</v>
      </c>
      <c r="BS23" s="28">
        <v>1.1000000000000001</v>
      </c>
      <c r="BT23" s="28">
        <v>1.1100000000000001</v>
      </c>
      <c r="BU23" s="28">
        <v>1.1299999999999999</v>
      </c>
      <c r="BV23" s="28">
        <v>1.1399999999999999</v>
      </c>
      <c r="BW23" s="28">
        <v>1.0900000000000001</v>
      </c>
      <c r="BX23" s="28">
        <v>1.1100000000000001</v>
      </c>
      <c r="BY23" s="28">
        <v>1.2</v>
      </c>
      <c r="BZ23" s="28">
        <v>1.18</v>
      </c>
    </row>
    <row r="24" spans="1:78">
      <c r="A24" s="27" t="s">
        <v>69</v>
      </c>
      <c r="B24" s="28">
        <v>1.93</v>
      </c>
      <c r="C24" s="28">
        <v>1.28</v>
      </c>
      <c r="D24" s="28">
        <v>1.36</v>
      </c>
      <c r="E24" s="28">
        <v>2.65</v>
      </c>
      <c r="F24" s="28">
        <v>2.92</v>
      </c>
      <c r="G24" s="28">
        <v>3.23</v>
      </c>
      <c r="H24" s="28">
        <v>3.54</v>
      </c>
      <c r="I24" s="28">
        <v>3.8</v>
      </c>
      <c r="J24" s="28">
        <v>3.53</v>
      </c>
      <c r="K24" s="28">
        <v>2.2999999999999998</v>
      </c>
      <c r="L24" s="28">
        <v>1.42</v>
      </c>
      <c r="M24" s="28">
        <v>2.19</v>
      </c>
      <c r="N24" s="28">
        <v>3.45</v>
      </c>
      <c r="O24" s="28">
        <v>4.07</v>
      </c>
      <c r="P24" s="28">
        <v>4.2</v>
      </c>
      <c r="Q24" s="28">
        <v>4.3</v>
      </c>
      <c r="R24" s="27" t="s">
        <v>67</v>
      </c>
      <c r="S24" s="28">
        <v>0.25</v>
      </c>
      <c r="T24" s="28">
        <v>0.25</v>
      </c>
      <c r="U24" s="28">
        <v>0.25</v>
      </c>
      <c r="V24" s="28">
        <v>0.81</v>
      </c>
      <c r="W24" s="28">
        <v>0.18</v>
      </c>
      <c r="X24" s="28">
        <v>0.33</v>
      </c>
      <c r="Y24" s="28">
        <v>0.45</v>
      </c>
      <c r="Z24" s="28">
        <v>0.03</v>
      </c>
      <c r="AA24" s="28">
        <v>0.56000000000000005</v>
      </c>
      <c r="AB24" s="28">
        <v>0.63</v>
      </c>
      <c r="AC24" s="28">
        <v>0.66</v>
      </c>
      <c r="AD24" s="28">
        <v>0.69</v>
      </c>
      <c r="AE24" s="28">
        <v>0.68</v>
      </c>
      <c r="AF24" s="28">
        <v>0.72</v>
      </c>
      <c r="AG24" s="28">
        <v>0.75</v>
      </c>
      <c r="AH24" s="28">
        <v>0.77</v>
      </c>
      <c r="AI24" s="28">
        <v>0.68</v>
      </c>
      <c r="AJ24" s="28">
        <v>0.72</v>
      </c>
      <c r="AK24" s="28">
        <v>0.82</v>
      </c>
      <c r="AL24" s="28">
        <v>0.85</v>
      </c>
      <c r="AM24" s="28">
        <v>0.84</v>
      </c>
      <c r="AN24" s="28">
        <v>0.86</v>
      </c>
      <c r="AO24" s="28">
        <v>0.84</v>
      </c>
      <c r="AP24" s="28">
        <v>0.94</v>
      </c>
      <c r="AQ24" s="28">
        <v>0.9</v>
      </c>
      <c r="AR24" s="28">
        <v>0.94</v>
      </c>
      <c r="AS24" s="28">
        <v>0.99</v>
      </c>
      <c r="AT24" s="28">
        <v>0.97</v>
      </c>
      <c r="AU24" s="28">
        <v>0.91</v>
      </c>
      <c r="AV24" s="28">
        <v>0.91</v>
      </c>
      <c r="AW24" s="28">
        <v>0.94</v>
      </c>
      <c r="AX24" s="28">
        <v>0.97</v>
      </c>
      <c r="AY24" s="28">
        <v>0.71</v>
      </c>
      <c r="AZ24" s="28">
        <v>0.9</v>
      </c>
      <c r="BA24" s="28">
        <v>0.76</v>
      </c>
      <c r="BB24" s="28">
        <v>0.44</v>
      </c>
      <c r="BC24" s="28">
        <v>0.2</v>
      </c>
      <c r="BD24" s="28">
        <v>0.37</v>
      </c>
      <c r="BE24" s="28">
        <v>0.32</v>
      </c>
      <c r="BF24" s="28">
        <v>0.36</v>
      </c>
      <c r="BG24" s="28">
        <v>0.37</v>
      </c>
      <c r="BH24" s="28">
        <v>0.43</v>
      </c>
      <c r="BI24" s="28">
        <v>0.5</v>
      </c>
      <c r="BJ24" s="28">
        <v>0.6</v>
      </c>
      <c r="BK24" s="28">
        <v>0.66</v>
      </c>
      <c r="BL24" s="28">
        <v>0.72</v>
      </c>
      <c r="BM24" s="28">
        <v>0.85</v>
      </c>
      <c r="BN24" s="28">
        <v>0.91</v>
      </c>
      <c r="BO24" s="28">
        <v>0.97</v>
      </c>
      <c r="BP24" s="28">
        <v>0.96</v>
      </c>
      <c r="BQ24" s="28">
        <v>1.02</v>
      </c>
      <c r="BR24" s="28">
        <v>1.07</v>
      </c>
      <c r="BS24" s="28">
        <v>1.02</v>
      </c>
      <c r="BT24" s="28">
        <v>1.04</v>
      </c>
      <c r="BU24" s="28">
        <v>1.06</v>
      </c>
      <c r="BV24" s="28">
        <v>1.07</v>
      </c>
      <c r="BW24" s="28">
        <v>1.02</v>
      </c>
      <c r="BX24" s="28">
        <v>1.04</v>
      </c>
      <c r="BY24" s="28">
        <v>1.1299999999999999</v>
      </c>
      <c r="BZ24" s="28">
        <v>1.1100000000000001</v>
      </c>
    </row>
    <row r="25" spans="1:78">
      <c r="A25" s="27" t="s">
        <v>70</v>
      </c>
      <c r="B25" s="28">
        <v>2.06</v>
      </c>
      <c r="C25" s="28">
        <v>1.5</v>
      </c>
      <c r="D25" s="28">
        <v>0.88</v>
      </c>
      <c r="E25" s="28">
        <v>1.65</v>
      </c>
      <c r="F25" s="28">
        <v>1.93</v>
      </c>
      <c r="G25" s="28">
        <v>2.1800000000000002</v>
      </c>
      <c r="H25" s="28">
        <v>2.42</v>
      </c>
      <c r="I25" s="28">
        <v>2.61</v>
      </c>
      <c r="J25" s="28">
        <v>2.4300000000000002</v>
      </c>
      <c r="K25" s="28">
        <v>1.61</v>
      </c>
      <c r="L25" s="28">
        <v>0.97</v>
      </c>
      <c r="M25" s="28">
        <v>1.73</v>
      </c>
      <c r="N25" s="28">
        <v>2.46</v>
      </c>
      <c r="O25" s="28">
        <v>2.84</v>
      </c>
      <c r="P25" s="28">
        <v>3</v>
      </c>
      <c r="Q25" s="28">
        <v>3.0470000000000006</v>
      </c>
      <c r="R25" s="27" t="s">
        <v>67</v>
      </c>
      <c r="S25" s="28">
        <v>0.51200000000000001</v>
      </c>
      <c r="T25" s="28">
        <v>0.36</v>
      </c>
      <c r="U25" s="28">
        <v>0.37</v>
      </c>
      <c r="V25" s="28">
        <v>0.54</v>
      </c>
      <c r="W25" s="28">
        <v>0.33</v>
      </c>
      <c r="X25" s="28">
        <v>0.21</v>
      </c>
      <c r="Y25" s="28">
        <v>0.28999999999999998</v>
      </c>
      <c r="Z25" s="28">
        <v>0.02</v>
      </c>
      <c r="AA25" s="28">
        <v>0.23899999999999999</v>
      </c>
      <c r="AB25" s="28">
        <v>0.39</v>
      </c>
      <c r="AC25" s="28">
        <v>0.43</v>
      </c>
      <c r="AD25" s="28">
        <v>0.45</v>
      </c>
      <c r="AE25" s="28">
        <v>0.38</v>
      </c>
      <c r="AF25" s="28">
        <v>0.47</v>
      </c>
      <c r="AG25" s="28">
        <v>0.48</v>
      </c>
      <c r="AH25" s="28">
        <v>0.49</v>
      </c>
      <c r="AI25" s="28">
        <v>0.502</v>
      </c>
      <c r="AJ25" s="28">
        <v>0.52</v>
      </c>
      <c r="AK25" s="28">
        <v>0.54</v>
      </c>
      <c r="AL25" s="28">
        <v>0.56000000000000005</v>
      </c>
      <c r="AM25" s="28">
        <v>0.55700000000000005</v>
      </c>
      <c r="AN25" s="28">
        <v>0.56999999999999995</v>
      </c>
      <c r="AO25" s="28">
        <v>0.6</v>
      </c>
      <c r="AP25" s="28">
        <v>0.62</v>
      </c>
      <c r="AQ25" s="28">
        <v>0.621</v>
      </c>
      <c r="AR25" s="28">
        <v>0.63</v>
      </c>
      <c r="AS25" s="28">
        <v>0.66</v>
      </c>
      <c r="AT25" s="28">
        <v>0.66</v>
      </c>
      <c r="AU25" s="28">
        <v>0.65900000000000003</v>
      </c>
      <c r="AV25" s="28">
        <v>0.63</v>
      </c>
      <c r="AW25" s="28">
        <v>0.65</v>
      </c>
      <c r="AX25" s="28">
        <v>0.62</v>
      </c>
      <c r="AY25" s="28">
        <v>0.53100000000000003</v>
      </c>
      <c r="AZ25" s="28">
        <v>0.62</v>
      </c>
      <c r="BA25" s="28">
        <v>0.53</v>
      </c>
      <c r="BB25" s="28">
        <v>0.32</v>
      </c>
      <c r="BC25" s="28">
        <v>0.14699999999999999</v>
      </c>
      <c r="BD25" s="28">
        <v>0.24</v>
      </c>
      <c r="BE25" s="28">
        <v>0.12</v>
      </c>
      <c r="BF25" s="28">
        <v>0.3</v>
      </c>
      <c r="BG25" s="28">
        <v>0.30299999999999999</v>
      </c>
      <c r="BH25" s="28">
        <v>0.34</v>
      </c>
      <c r="BI25" s="28">
        <v>0.45</v>
      </c>
      <c r="BJ25" s="28">
        <v>0.45</v>
      </c>
      <c r="BK25" s="28">
        <v>0.49399999999999999</v>
      </c>
      <c r="BL25" s="28">
        <v>0.52</v>
      </c>
      <c r="BM25" s="28">
        <v>0.6</v>
      </c>
      <c r="BN25" s="28">
        <v>0.64</v>
      </c>
      <c r="BO25" s="28">
        <v>0.68700000000000006</v>
      </c>
      <c r="BP25" s="28">
        <v>0.67</v>
      </c>
      <c r="BQ25" s="28">
        <v>0.71</v>
      </c>
      <c r="BR25" s="28">
        <v>0.74</v>
      </c>
      <c r="BS25" s="28">
        <v>0.71699999999999997</v>
      </c>
      <c r="BT25" s="28">
        <v>0.73</v>
      </c>
      <c r="BU25" s="28">
        <v>0.76</v>
      </c>
      <c r="BV25" s="28">
        <v>0.76</v>
      </c>
      <c r="BW25" s="28">
        <v>0.75700000000000001</v>
      </c>
      <c r="BX25" s="28">
        <v>0.73</v>
      </c>
      <c r="BY25" s="28">
        <v>0.78</v>
      </c>
      <c r="BZ25" s="28">
        <v>0.78</v>
      </c>
    </row>
    <row r="26" spans="1:78">
      <c r="A26" s="27" t="s">
        <v>71</v>
      </c>
      <c r="B26" s="28">
        <v>2.06</v>
      </c>
      <c r="C26" s="28">
        <v>1.5</v>
      </c>
      <c r="D26" s="28">
        <v>0.88</v>
      </c>
      <c r="E26" s="28">
        <v>1.68</v>
      </c>
      <c r="F26" s="28">
        <v>1.92</v>
      </c>
      <c r="G26" s="28">
        <v>2.1800000000000002</v>
      </c>
      <c r="H26" s="28">
        <v>2.42</v>
      </c>
      <c r="I26" s="28">
        <v>2.61</v>
      </c>
      <c r="J26" s="28">
        <v>2.4300000000000002</v>
      </c>
      <c r="K26" s="28">
        <v>1.61</v>
      </c>
      <c r="L26" s="28">
        <v>0.97</v>
      </c>
      <c r="M26" s="28">
        <v>1.73</v>
      </c>
      <c r="N26" s="28">
        <v>2.46</v>
      </c>
      <c r="O26" s="28">
        <v>2.84</v>
      </c>
      <c r="P26" s="28">
        <v>3</v>
      </c>
      <c r="Q26" s="28">
        <v>3.05</v>
      </c>
      <c r="R26" s="27" t="s">
        <v>67</v>
      </c>
      <c r="S26" s="28">
        <v>0.51</v>
      </c>
      <c r="T26" s="28">
        <v>0.36</v>
      </c>
      <c r="U26" s="28">
        <v>0.37</v>
      </c>
      <c r="V26" s="28">
        <v>0.54</v>
      </c>
      <c r="W26" s="28">
        <v>0.33</v>
      </c>
      <c r="X26" s="28">
        <v>0.21</v>
      </c>
      <c r="Y26" s="28">
        <v>0.28999999999999998</v>
      </c>
      <c r="Z26" s="28">
        <v>0.02</v>
      </c>
      <c r="AA26" s="28">
        <v>0.24</v>
      </c>
      <c r="AB26" s="28">
        <v>0.41</v>
      </c>
      <c r="AC26" s="28">
        <v>0.43</v>
      </c>
      <c r="AD26" s="28">
        <v>0.45</v>
      </c>
      <c r="AE26" s="28">
        <v>0.38</v>
      </c>
      <c r="AF26" s="28">
        <v>0.47</v>
      </c>
      <c r="AG26" s="28">
        <v>0.47</v>
      </c>
      <c r="AH26" s="28">
        <v>0.48</v>
      </c>
      <c r="AI26" s="28">
        <v>0.5</v>
      </c>
      <c r="AJ26" s="28">
        <v>0.52</v>
      </c>
      <c r="AK26" s="28">
        <v>0.54</v>
      </c>
      <c r="AL26" s="28">
        <v>0.56000000000000005</v>
      </c>
      <c r="AM26" s="28">
        <v>0.56000000000000005</v>
      </c>
      <c r="AN26" s="28">
        <v>0.56999999999999995</v>
      </c>
      <c r="AO26" s="28">
        <v>0.6</v>
      </c>
      <c r="AP26" s="28">
        <v>0.62</v>
      </c>
      <c r="AQ26" s="28">
        <v>0.62</v>
      </c>
      <c r="AR26" s="28">
        <v>0.63</v>
      </c>
      <c r="AS26" s="28">
        <v>0.66</v>
      </c>
      <c r="AT26" s="28">
        <v>0.66</v>
      </c>
      <c r="AU26" s="28">
        <v>0.66</v>
      </c>
      <c r="AV26" s="28">
        <v>0.63</v>
      </c>
      <c r="AW26" s="28">
        <v>0.65</v>
      </c>
      <c r="AX26" s="28">
        <v>0.62</v>
      </c>
      <c r="AY26" s="28">
        <v>0.53</v>
      </c>
      <c r="AZ26" s="28">
        <v>0.62</v>
      </c>
      <c r="BA26" s="28">
        <v>0.53</v>
      </c>
      <c r="BB26" s="28">
        <v>0.32</v>
      </c>
      <c r="BC26" s="28">
        <v>0.15</v>
      </c>
      <c r="BD26" s="28">
        <v>0.24</v>
      </c>
      <c r="BE26" s="28">
        <v>0.12</v>
      </c>
      <c r="BF26" s="28">
        <v>0.3</v>
      </c>
      <c r="BG26" s="28">
        <v>0.3</v>
      </c>
      <c r="BH26" s="28">
        <v>0.34</v>
      </c>
      <c r="BI26" s="28">
        <v>0.45</v>
      </c>
      <c r="BJ26" s="28">
        <v>0.45</v>
      </c>
      <c r="BK26" s="28">
        <v>0.49</v>
      </c>
      <c r="BL26" s="28">
        <v>0.52</v>
      </c>
      <c r="BM26" s="28">
        <v>0.6</v>
      </c>
      <c r="BN26" s="28">
        <v>0.64</v>
      </c>
      <c r="BO26" s="28">
        <v>0.69</v>
      </c>
      <c r="BP26" s="28">
        <v>0.67</v>
      </c>
      <c r="BQ26" s="28">
        <v>0.71</v>
      </c>
      <c r="BR26" s="28">
        <v>0.74</v>
      </c>
      <c r="BS26" s="28">
        <v>0.72</v>
      </c>
      <c r="BT26" s="28">
        <v>0.73</v>
      </c>
      <c r="BU26" s="28">
        <v>0.76</v>
      </c>
      <c r="BV26" s="28">
        <v>0.76</v>
      </c>
      <c r="BW26" s="28">
        <v>0.76</v>
      </c>
      <c r="BX26" s="28">
        <v>0.73</v>
      </c>
      <c r="BY26" s="28">
        <v>0.78</v>
      </c>
      <c r="BZ26" s="28">
        <v>0.78</v>
      </c>
    </row>
    <row r="27" spans="1:78">
      <c r="A27" s="27" t="s">
        <v>72</v>
      </c>
      <c r="B27" s="28">
        <v>3.25</v>
      </c>
      <c r="C27" s="28">
        <v>1.23</v>
      </c>
      <c r="D27" s="28">
        <v>0.97</v>
      </c>
      <c r="E27" s="28">
        <v>1.74</v>
      </c>
      <c r="F27" s="28">
        <v>4.1399999999999997</v>
      </c>
      <c r="G27" s="28">
        <v>2.63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7" t="s">
        <v>67</v>
      </c>
      <c r="S27" s="28">
        <v>0.26</v>
      </c>
      <c r="T27" s="28">
        <v>0.12</v>
      </c>
      <c r="U27" s="28">
        <v>0.35</v>
      </c>
      <c r="V27" s="28">
        <v>1.25</v>
      </c>
      <c r="W27" s="28">
        <v>0.13</v>
      </c>
      <c r="X27" s="28">
        <v>0.36</v>
      </c>
      <c r="Y27" s="28">
        <v>0.04</v>
      </c>
      <c r="Z27" s="28">
        <v>0.74</v>
      </c>
      <c r="AA27" s="28">
        <v>-0.17</v>
      </c>
      <c r="AB27" s="28">
        <v>1.37</v>
      </c>
      <c r="AC27" s="28">
        <v>0.67</v>
      </c>
      <c r="AD27" s="28">
        <v>0.43</v>
      </c>
      <c r="AE27" s="28">
        <v>-0.73</v>
      </c>
      <c r="AF27" s="28">
        <v>1.22</v>
      </c>
      <c r="AG27" s="28">
        <v>0.33</v>
      </c>
      <c r="AH27" s="28">
        <v>0.49</v>
      </c>
      <c r="AI27" s="28">
        <v>2.1</v>
      </c>
      <c r="AJ27" s="28">
        <v>0.62</v>
      </c>
      <c r="AK27" s="28">
        <v>0.69</v>
      </c>
      <c r="AL27" s="28">
        <v>0.84</v>
      </c>
      <c r="AM27" s="28">
        <v>0.48</v>
      </c>
      <c r="AN27" s="28">
        <v>0.44</v>
      </c>
      <c r="AO27" s="28">
        <v>0.48</v>
      </c>
      <c r="AP27" s="28">
        <v>0.56000000000000005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</row>
    <row r="28" spans="1:78">
      <c r="A28" s="27" t="s">
        <v>73</v>
      </c>
      <c r="B28" s="28">
        <v>0.46300000000000002</v>
      </c>
      <c r="C28" s="28">
        <v>0.65</v>
      </c>
      <c r="D28" s="28">
        <v>0.75</v>
      </c>
      <c r="E28" s="28">
        <v>0.78</v>
      </c>
      <c r="F28" s="28">
        <v>0.85499999999999998</v>
      </c>
      <c r="G28" s="28">
        <v>1.02</v>
      </c>
      <c r="H28" s="28">
        <v>1.23</v>
      </c>
      <c r="I28" s="28">
        <v>1.39</v>
      </c>
      <c r="J28" s="28">
        <v>1.625</v>
      </c>
      <c r="K28" s="28">
        <v>1.7</v>
      </c>
      <c r="L28" s="28">
        <v>0.2</v>
      </c>
      <c r="M28" s="28">
        <v>0.2</v>
      </c>
      <c r="N28" s="28">
        <v>0.5</v>
      </c>
      <c r="O28" s="28">
        <v>0.78</v>
      </c>
      <c r="P28" s="28">
        <v>0.88500000000000001</v>
      </c>
      <c r="Q28" s="28">
        <v>0.95000000000000007</v>
      </c>
      <c r="R28" s="27" t="s">
        <v>67</v>
      </c>
      <c r="S28" s="28">
        <v>0.16300000000000001</v>
      </c>
      <c r="T28" s="28">
        <v>0.16300000000000001</v>
      </c>
      <c r="U28" s="28">
        <v>0.16300000000000001</v>
      </c>
      <c r="V28" s="28">
        <v>0.16300000000000001</v>
      </c>
      <c r="W28" s="28">
        <v>0.16300000000000001</v>
      </c>
      <c r="X28" s="28">
        <v>0.188</v>
      </c>
      <c r="Y28" s="28">
        <v>0.188</v>
      </c>
      <c r="Z28" s="28">
        <v>0.188</v>
      </c>
      <c r="AA28" s="28">
        <v>0.188</v>
      </c>
      <c r="AB28" s="28">
        <v>0.19500000000000001</v>
      </c>
      <c r="AC28" s="28">
        <v>0.19500000000000001</v>
      </c>
      <c r="AD28" s="28">
        <v>0.19500000000000001</v>
      </c>
      <c r="AE28" s="28">
        <v>0.19500000000000001</v>
      </c>
      <c r="AF28" s="28">
        <v>0.20499999999999999</v>
      </c>
      <c r="AG28" s="28">
        <v>0.20499999999999999</v>
      </c>
      <c r="AH28" s="28">
        <v>0.20499999999999999</v>
      </c>
      <c r="AI28" s="28">
        <v>0.24</v>
      </c>
      <c r="AJ28" s="28">
        <v>0.24</v>
      </c>
      <c r="AK28" s="28">
        <v>0.24</v>
      </c>
      <c r="AL28" s="28">
        <v>0.24</v>
      </c>
      <c r="AM28" s="28">
        <v>0.3</v>
      </c>
      <c r="AN28" s="28">
        <v>0.3</v>
      </c>
      <c r="AO28" s="28">
        <v>0.3</v>
      </c>
      <c r="AP28" s="28">
        <v>0.3</v>
      </c>
      <c r="AQ28" s="28">
        <v>0.33</v>
      </c>
      <c r="AR28" s="28">
        <v>0.33</v>
      </c>
      <c r="AS28" s="28">
        <v>0.33</v>
      </c>
      <c r="AT28" s="28">
        <v>0.33</v>
      </c>
      <c r="AU28" s="28">
        <v>0.4</v>
      </c>
      <c r="AV28" s="28">
        <v>0.4</v>
      </c>
      <c r="AW28" s="28">
        <v>0.4</v>
      </c>
      <c r="AX28" s="28">
        <v>0.4</v>
      </c>
      <c r="AY28" s="28">
        <v>0.42499999999999999</v>
      </c>
      <c r="AZ28" s="28">
        <v>0.42499999999999999</v>
      </c>
      <c r="BA28" s="28">
        <v>0.42499999999999999</v>
      </c>
      <c r="BB28" s="28">
        <v>0.42499999999999999</v>
      </c>
      <c r="BC28" s="28">
        <v>0.42499999999999999</v>
      </c>
      <c r="BD28" s="28">
        <v>0.05</v>
      </c>
      <c r="BE28" s="28">
        <v>0.05</v>
      </c>
      <c r="BF28" s="28">
        <v>0.05</v>
      </c>
      <c r="BG28" s="28">
        <v>0.05</v>
      </c>
      <c r="BH28" s="28">
        <v>0.05</v>
      </c>
      <c r="BI28" s="28">
        <v>0.05</v>
      </c>
      <c r="BJ28" s="28">
        <v>0.05</v>
      </c>
      <c r="BK28" s="28">
        <v>0.05</v>
      </c>
      <c r="BL28" s="28">
        <v>0.125</v>
      </c>
      <c r="BM28" s="28">
        <v>0.125</v>
      </c>
      <c r="BN28" s="28">
        <v>0.125</v>
      </c>
      <c r="BO28" s="28">
        <v>0.125</v>
      </c>
      <c r="BP28" s="28">
        <v>0.19500000000000001</v>
      </c>
      <c r="BQ28" s="28">
        <v>0.19500000000000001</v>
      </c>
      <c r="BR28" s="28">
        <v>0.19500000000000001</v>
      </c>
      <c r="BS28" s="28">
        <v>0.19500000000000001</v>
      </c>
      <c r="BT28" s="28">
        <v>0.19500000000000001</v>
      </c>
      <c r="BU28" s="28">
        <v>0.23</v>
      </c>
      <c r="BV28" s="28">
        <v>0.23</v>
      </c>
      <c r="BW28" s="28">
        <v>0.23</v>
      </c>
      <c r="BX28" s="28">
        <v>0.23</v>
      </c>
      <c r="BY28" s="28">
        <v>0.245</v>
      </c>
      <c r="BZ28" s="28">
        <v>0.245</v>
      </c>
    </row>
    <row r="29" spans="1:78">
      <c r="A29" s="27" t="s">
        <v>74</v>
      </c>
      <c r="B29" s="28">
        <v>8.3699999999999992</v>
      </c>
      <c r="C29" s="28">
        <v>11.49</v>
      </c>
      <c r="D29" s="28">
        <v>8.43</v>
      </c>
      <c r="E29" s="28">
        <v>9.44</v>
      </c>
      <c r="F29" s="28">
        <v>10.01</v>
      </c>
      <c r="G29" s="28">
        <v>9.91</v>
      </c>
      <c r="H29" s="28">
        <v>11.07</v>
      </c>
      <c r="I29" s="28">
        <v>10.24</v>
      </c>
      <c r="J29" s="28">
        <v>11.59</v>
      </c>
      <c r="K29" s="28">
        <v>10.47</v>
      </c>
      <c r="L29" s="28">
        <v>12.79</v>
      </c>
      <c r="M29" s="28">
        <v>14.36</v>
      </c>
      <c r="N29" s="28">
        <v>16.43</v>
      </c>
      <c r="O29" s="28">
        <v>18.309999999999999</v>
      </c>
      <c r="P29" s="28">
        <v>19.920000000000002</v>
      </c>
      <c r="Q29" s="28">
        <v>21.3</v>
      </c>
      <c r="R29" s="27" t="s">
        <v>67</v>
      </c>
      <c r="S29" s="28">
        <v>8.3699999999999992</v>
      </c>
      <c r="T29" s="28">
        <v>8.34</v>
      </c>
      <c r="U29" s="28">
        <v>8.32</v>
      </c>
      <c r="V29" s="28">
        <v>8.24</v>
      </c>
      <c r="W29" s="28">
        <v>11.49</v>
      </c>
      <c r="X29" s="28">
        <v>8</v>
      </c>
      <c r="Y29" s="28">
        <v>7.86</v>
      </c>
      <c r="Z29" s="28">
        <v>8.6199999999999992</v>
      </c>
      <c r="AA29" s="28">
        <v>8.43</v>
      </c>
      <c r="AB29" s="28">
        <v>8.31</v>
      </c>
      <c r="AC29" s="28">
        <v>8.6999999999999993</v>
      </c>
      <c r="AD29" s="28">
        <v>9.15</v>
      </c>
      <c r="AE29" s="28">
        <v>9.44</v>
      </c>
      <c r="AF29" s="28">
        <v>9.65</v>
      </c>
      <c r="AG29" s="28">
        <v>9.9600000000000009</v>
      </c>
      <c r="AH29" s="28">
        <v>10.07</v>
      </c>
      <c r="AI29" s="28">
        <v>10.01</v>
      </c>
      <c r="AJ29" s="28">
        <v>10.26</v>
      </c>
      <c r="AK29" s="28">
        <v>9.94</v>
      </c>
      <c r="AL29" s="28">
        <v>10.5</v>
      </c>
      <c r="AM29" s="28">
        <v>9.91</v>
      </c>
      <c r="AN29" s="28">
        <v>10.48</v>
      </c>
      <c r="AO29" s="28">
        <v>10.89</v>
      </c>
      <c r="AP29" s="28">
        <v>10.94</v>
      </c>
      <c r="AQ29" s="28">
        <v>11.07</v>
      </c>
      <c r="AR29" s="28">
        <v>10.82</v>
      </c>
      <c r="AS29" s="28">
        <v>10.92</v>
      </c>
      <c r="AT29" s="28">
        <v>11.34</v>
      </c>
      <c r="AU29" s="28">
        <v>10.24</v>
      </c>
      <c r="AV29" s="28">
        <v>11.39</v>
      </c>
      <c r="AW29" s="28">
        <v>11.2</v>
      </c>
      <c r="AX29" s="28">
        <v>11.45</v>
      </c>
      <c r="AY29" s="28">
        <v>11.59</v>
      </c>
      <c r="AZ29" s="28">
        <v>11.53</v>
      </c>
      <c r="BA29" s="28">
        <v>11.67</v>
      </c>
      <c r="BB29" s="28">
        <v>11.5</v>
      </c>
      <c r="BC29" s="28">
        <v>10.47</v>
      </c>
      <c r="BD29" s="28">
        <v>10.96</v>
      </c>
      <c r="BE29" s="28">
        <v>11.86</v>
      </c>
      <c r="BF29" s="28">
        <v>12.38</v>
      </c>
      <c r="BG29" s="28">
        <v>12.79</v>
      </c>
      <c r="BH29" s="28">
        <v>13.16</v>
      </c>
      <c r="BI29" s="28">
        <v>13.69</v>
      </c>
      <c r="BJ29" s="28">
        <v>14.2</v>
      </c>
      <c r="BK29" s="28">
        <v>14.36</v>
      </c>
      <c r="BL29" s="28">
        <v>14.83</v>
      </c>
      <c r="BM29" s="28">
        <v>15.5</v>
      </c>
      <c r="BN29" s="28">
        <v>16.010000000000002</v>
      </c>
      <c r="BO29" s="28">
        <v>16.43</v>
      </c>
      <c r="BP29" s="28">
        <v>16.95</v>
      </c>
      <c r="BQ29" s="28">
        <v>17.46</v>
      </c>
      <c r="BR29" s="28">
        <v>18.03</v>
      </c>
      <c r="BS29" s="28">
        <v>18.309999999999999</v>
      </c>
      <c r="BT29" s="28">
        <v>18.7</v>
      </c>
      <c r="BU29" s="28">
        <v>18.940000000000001</v>
      </c>
      <c r="BV29" s="28">
        <v>19.309999999999999</v>
      </c>
      <c r="BW29" s="28">
        <v>19.920000000000002</v>
      </c>
      <c r="BX29" s="28">
        <v>20.48</v>
      </c>
      <c r="BY29" s="28">
        <v>20.98</v>
      </c>
      <c r="BZ29" s="28">
        <v>21.3</v>
      </c>
    </row>
    <row r="30" spans="1:78">
      <c r="A30" s="27" t="s">
        <v>75</v>
      </c>
      <c r="B30" s="28">
        <v>8.3699999999999992</v>
      </c>
      <c r="C30" s="28">
        <v>7.11</v>
      </c>
      <c r="D30" s="28">
        <v>4.6399999999999997</v>
      </c>
      <c r="E30" s="28">
        <v>4.93</v>
      </c>
      <c r="F30" s="28">
        <v>5.77</v>
      </c>
      <c r="G30" s="28">
        <v>5.53</v>
      </c>
      <c r="H30" s="28">
        <v>5.62</v>
      </c>
      <c r="I30" s="28">
        <v>4.78</v>
      </c>
      <c r="J30" s="28">
        <v>5.41</v>
      </c>
      <c r="K30" s="28">
        <v>3.97</v>
      </c>
      <c r="L30" s="28">
        <v>6.3</v>
      </c>
      <c r="M30" s="28">
        <v>8.0299999999999994</v>
      </c>
      <c r="N30" s="28">
        <v>10.32</v>
      </c>
      <c r="O30" s="28">
        <v>11.97</v>
      </c>
      <c r="P30" s="28">
        <v>12.95</v>
      </c>
      <c r="Q30" s="28">
        <v>14.23</v>
      </c>
      <c r="R30" s="27" t="s">
        <v>67</v>
      </c>
      <c r="S30" s="28">
        <v>8.3699999999999992</v>
      </c>
      <c r="T30" s="28">
        <v>8.34</v>
      </c>
      <c r="U30" s="28">
        <v>8.32</v>
      </c>
      <c r="V30" s="28">
        <v>8.24</v>
      </c>
      <c r="W30" s="28">
        <v>7.11</v>
      </c>
      <c r="X30" s="28">
        <v>5.26</v>
      </c>
      <c r="Y30" s="28">
        <v>5.22</v>
      </c>
      <c r="Z30" s="28">
        <v>4.8</v>
      </c>
      <c r="AA30" s="28">
        <v>4.6399999999999997</v>
      </c>
      <c r="AB30" s="28">
        <v>4.43</v>
      </c>
      <c r="AC30" s="28">
        <v>4.72</v>
      </c>
      <c r="AD30" s="28">
        <v>5.22</v>
      </c>
      <c r="AE30" s="28">
        <v>4.93</v>
      </c>
      <c r="AF30" s="28">
        <v>5.21</v>
      </c>
      <c r="AG30" s="28">
        <v>5.64</v>
      </c>
      <c r="AH30" s="28">
        <v>5.68</v>
      </c>
      <c r="AI30" s="28">
        <v>5.77</v>
      </c>
      <c r="AJ30" s="28">
        <v>5.98</v>
      </c>
      <c r="AK30" s="28">
        <v>5.31</v>
      </c>
      <c r="AL30" s="28">
        <v>5.87</v>
      </c>
      <c r="AM30" s="28">
        <v>5.53</v>
      </c>
      <c r="AN30" s="28">
        <v>5.67</v>
      </c>
      <c r="AO30" s="28">
        <v>5.99</v>
      </c>
      <c r="AP30" s="28">
        <v>6</v>
      </c>
      <c r="AQ30" s="28">
        <v>5.62</v>
      </c>
      <c r="AR30" s="28">
        <v>4.9800000000000004</v>
      </c>
      <c r="AS30" s="28">
        <v>5.05</v>
      </c>
      <c r="AT30" s="28">
        <v>5.3</v>
      </c>
      <c r="AU30" s="28">
        <v>4.78</v>
      </c>
      <c r="AV30" s="28">
        <v>5.18</v>
      </c>
      <c r="AW30" s="28">
        <v>4.8600000000000003</v>
      </c>
      <c r="AX30" s="28">
        <v>5.22</v>
      </c>
      <c r="AY30" s="28">
        <v>5.41</v>
      </c>
      <c r="AZ30" s="28">
        <v>5.41</v>
      </c>
      <c r="BA30" s="28">
        <v>5.26</v>
      </c>
      <c r="BB30" s="28">
        <v>5.2</v>
      </c>
      <c r="BC30" s="28">
        <v>3.97</v>
      </c>
      <c r="BD30" s="28">
        <v>4.6399999999999997</v>
      </c>
      <c r="BE30" s="28">
        <v>5.89</v>
      </c>
      <c r="BF30" s="28">
        <v>6.23</v>
      </c>
      <c r="BG30" s="28">
        <v>6.3</v>
      </c>
      <c r="BH30" s="28">
        <v>6.69</v>
      </c>
      <c r="BI30" s="28">
        <v>7.39</v>
      </c>
      <c r="BJ30" s="28">
        <v>8</v>
      </c>
      <c r="BK30" s="28">
        <v>8.0299999999999994</v>
      </c>
      <c r="BL30" s="28">
        <v>8.41</v>
      </c>
      <c r="BM30" s="28">
        <v>9.16</v>
      </c>
      <c r="BN30" s="28">
        <v>9.94</v>
      </c>
      <c r="BO30" s="28">
        <v>10.32</v>
      </c>
      <c r="BP30" s="28">
        <v>10.71</v>
      </c>
      <c r="BQ30" s="28">
        <v>11.3</v>
      </c>
      <c r="BR30" s="28">
        <v>11.92</v>
      </c>
      <c r="BS30" s="28">
        <v>11.97</v>
      </c>
      <c r="BT30" s="28">
        <v>12.21</v>
      </c>
      <c r="BU30" s="28">
        <v>12.19</v>
      </c>
      <c r="BV30" s="28">
        <v>12.42</v>
      </c>
      <c r="BW30" s="28">
        <v>12.95</v>
      </c>
      <c r="BX30" s="28">
        <v>13.55</v>
      </c>
      <c r="BY30" s="28">
        <v>13.92</v>
      </c>
      <c r="BZ30" s="28">
        <v>14.23</v>
      </c>
    </row>
    <row r="31" spans="1:78">
      <c r="A31" s="27" t="s">
        <v>76</v>
      </c>
      <c r="B31" s="28">
        <v>20.832999999999998</v>
      </c>
      <c r="C31" s="28">
        <v>22.928999999999998</v>
      </c>
      <c r="D31" s="28">
        <v>20.71</v>
      </c>
      <c r="E31" s="28">
        <v>21.015999999999998</v>
      </c>
      <c r="F31" s="28">
        <v>29.507000000000001</v>
      </c>
      <c r="G31" s="28">
        <v>31.32</v>
      </c>
      <c r="H31" s="28">
        <v>29.89</v>
      </c>
      <c r="I31" s="28">
        <v>36.19</v>
      </c>
      <c r="J31" s="28">
        <v>31.74</v>
      </c>
      <c r="K31" s="28">
        <v>25.01</v>
      </c>
      <c r="L31" s="28">
        <v>22.51</v>
      </c>
      <c r="M31" s="28">
        <v>26.97</v>
      </c>
      <c r="N31" s="28">
        <v>27.05</v>
      </c>
      <c r="O31" s="28">
        <v>31.94</v>
      </c>
      <c r="P31" s="28">
        <v>40.4</v>
      </c>
      <c r="Q31" s="28">
        <v>43.73</v>
      </c>
      <c r="R31" s="27" t="s">
        <v>67</v>
      </c>
      <c r="S31" s="28">
        <v>20.832999999999998</v>
      </c>
      <c r="T31" s="28">
        <v>22.620999999999999</v>
      </c>
      <c r="U31" s="28">
        <v>20.771999999999998</v>
      </c>
      <c r="V31" s="28">
        <v>22.065999999999999</v>
      </c>
      <c r="W31" s="28">
        <v>22.928999999999998</v>
      </c>
      <c r="X31" s="28">
        <v>22.88</v>
      </c>
      <c r="Y31" s="28">
        <v>22.681999999999999</v>
      </c>
      <c r="Z31" s="28">
        <v>21.992000000000001</v>
      </c>
      <c r="AA31" s="28">
        <v>20.71</v>
      </c>
      <c r="AB31" s="28">
        <v>22.613</v>
      </c>
      <c r="AC31" s="28">
        <v>23.027999999999999</v>
      </c>
      <c r="AD31" s="28">
        <v>18.638999999999999</v>
      </c>
      <c r="AE31" s="28">
        <v>21.015999999999998</v>
      </c>
      <c r="AF31" s="28">
        <v>19.309999999999999</v>
      </c>
      <c r="AG31" s="28">
        <v>24.585999999999999</v>
      </c>
      <c r="AH31" s="28">
        <v>23.658999999999999</v>
      </c>
      <c r="AI31" s="28">
        <v>29.507000000000001</v>
      </c>
      <c r="AJ31" s="28">
        <v>27.65</v>
      </c>
      <c r="AK31" s="28">
        <v>27.56</v>
      </c>
      <c r="AL31" s="28">
        <v>28.9</v>
      </c>
      <c r="AM31" s="28">
        <v>31.32</v>
      </c>
      <c r="AN31" s="28">
        <v>28.82</v>
      </c>
      <c r="AO31" s="28">
        <v>29.2</v>
      </c>
      <c r="AP31" s="28">
        <v>28.08</v>
      </c>
      <c r="AQ31" s="28">
        <v>29.89</v>
      </c>
      <c r="AR31" s="28">
        <v>30.5</v>
      </c>
      <c r="AS31" s="28">
        <v>30.88</v>
      </c>
      <c r="AT31" s="28">
        <v>33.22</v>
      </c>
      <c r="AU31" s="28">
        <v>36.19</v>
      </c>
      <c r="AV31" s="28">
        <v>34.97</v>
      </c>
      <c r="AW31" s="28">
        <v>32.950000000000003</v>
      </c>
      <c r="AX31" s="28">
        <v>32.53</v>
      </c>
      <c r="AY31" s="28">
        <v>31.74</v>
      </c>
      <c r="AZ31" s="28">
        <v>32.36</v>
      </c>
      <c r="BA31" s="28">
        <v>27.89</v>
      </c>
      <c r="BB31" s="28">
        <v>36.020000000000003</v>
      </c>
      <c r="BC31" s="28">
        <v>25.01</v>
      </c>
      <c r="BD31" s="28">
        <v>14.61</v>
      </c>
      <c r="BE31" s="28">
        <v>17.920000000000002</v>
      </c>
      <c r="BF31" s="28">
        <v>21.86</v>
      </c>
      <c r="BG31" s="28">
        <v>22.51</v>
      </c>
      <c r="BH31" s="28">
        <v>25.88</v>
      </c>
      <c r="BI31" s="28">
        <v>22.35</v>
      </c>
      <c r="BJ31" s="28">
        <v>21.62</v>
      </c>
      <c r="BK31" s="28">
        <v>26.97</v>
      </c>
      <c r="BL31" s="28">
        <v>26.43</v>
      </c>
      <c r="BM31" s="28">
        <v>25.51</v>
      </c>
      <c r="BN31" s="28">
        <v>23.54</v>
      </c>
      <c r="BO31" s="28">
        <v>27.05</v>
      </c>
      <c r="BP31" s="28">
        <v>31.68</v>
      </c>
      <c r="BQ31" s="28">
        <v>32.159999999999997</v>
      </c>
      <c r="BR31" s="28">
        <v>34.299999999999997</v>
      </c>
      <c r="BS31" s="28">
        <v>31.94</v>
      </c>
      <c r="BT31" s="28">
        <v>33.93</v>
      </c>
      <c r="BU31" s="28">
        <v>36.15</v>
      </c>
      <c r="BV31" s="28">
        <v>36.58</v>
      </c>
      <c r="BW31" s="28">
        <v>40.4</v>
      </c>
      <c r="BX31" s="28">
        <v>42.86</v>
      </c>
      <c r="BY31" s="28">
        <v>43.36</v>
      </c>
      <c r="BZ31" s="28">
        <v>41.73</v>
      </c>
    </row>
    <row r="32" spans="1:78">
      <c r="A32" s="27" t="s">
        <v>77</v>
      </c>
      <c r="B32" s="28">
        <v>17.79</v>
      </c>
      <c r="C32" s="28">
        <v>21.3</v>
      </c>
      <c r="D32" s="28">
        <v>13.600000000000001</v>
      </c>
      <c r="E32" s="28">
        <v>19.03</v>
      </c>
      <c r="F32" s="28">
        <v>19.989999999999998</v>
      </c>
      <c r="G32" s="28">
        <v>21.490000000000002</v>
      </c>
      <c r="H32" s="28">
        <v>22.66</v>
      </c>
      <c r="I32" s="28">
        <v>23.02</v>
      </c>
      <c r="J32" s="28">
        <v>20.47</v>
      </c>
      <c r="K32" s="28">
        <v>12.44</v>
      </c>
      <c r="L32" s="28">
        <v>8.44</v>
      </c>
      <c r="M32" s="28">
        <v>11.959999999999999</v>
      </c>
      <c r="N32" s="28">
        <v>15.35</v>
      </c>
      <c r="O32" s="28">
        <v>15.479999999999999</v>
      </c>
      <c r="P32" s="28">
        <v>14.57</v>
      </c>
      <c r="Q32" s="28">
        <v>13.91</v>
      </c>
      <c r="R32" s="27" t="s">
        <v>67</v>
      </c>
      <c r="S32" s="28">
        <v>16.82</v>
      </c>
      <c r="T32" s="28">
        <v>19.580000000000002</v>
      </c>
      <c r="U32" s="28">
        <v>20.309999999999999</v>
      </c>
      <c r="V32" s="28">
        <v>19.939999999999998</v>
      </c>
      <c r="W32" s="28">
        <v>35.520000000000003</v>
      </c>
      <c r="X32" s="28">
        <v>13.74</v>
      </c>
      <c r="Y32" s="28">
        <v>14.649999999999999</v>
      </c>
      <c r="Z32" s="28">
        <v>0.96</v>
      </c>
      <c r="AA32" s="28">
        <v>16.72</v>
      </c>
      <c r="AB32" s="28">
        <v>18.690000000000001</v>
      </c>
      <c r="AC32" s="28">
        <v>20.23</v>
      </c>
      <c r="AD32" s="28">
        <v>20.14</v>
      </c>
      <c r="AE32" s="28">
        <v>19.09</v>
      </c>
      <c r="AF32" s="28">
        <v>19.91</v>
      </c>
      <c r="AG32" s="28">
        <v>20.239999999999998</v>
      </c>
      <c r="AH32" s="28">
        <v>20.41</v>
      </c>
      <c r="AI32" s="28">
        <v>18.27</v>
      </c>
      <c r="AJ32" s="28">
        <v>20.849999999999998</v>
      </c>
      <c r="AK32" s="28">
        <v>21.759999999999998</v>
      </c>
      <c r="AL32" s="28">
        <v>22.27</v>
      </c>
      <c r="AM32" s="28">
        <v>21.58</v>
      </c>
      <c r="AN32" s="28">
        <v>22.11</v>
      </c>
      <c r="AO32" s="28">
        <v>22.93</v>
      </c>
      <c r="AP32" s="28">
        <v>23.22</v>
      </c>
      <c r="AQ32" s="28">
        <v>22.89</v>
      </c>
      <c r="AR32" s="28">
        <v>22.86</v>
      </c>
      <c r="AS32" s="28">
        <v>23.62</v>
      </c>
      <c r="AT32" s="28">
        <v>23.28</v>
      </c>
      <c r="AU32" s="28">
        <v>22.68</v>
      </c>
      <c r="AV32" s="28">
        <v>21.529999999999998</v>
      </c>
      <c r="AW32" s="28">
        <v>22.48</v>
      </c>
      <c r="AX32" s="28">
        <v>22.89</v>
      </c>
      <c r="AY32" s="28">
        <v>16.489999999999998</v>
      </c>
      <c r="AZ32" s="28">
        <v>20.46</v>
      </c>
      <c r="BA32" s="28">
        <v>17.510000000000002</v>
      </c>
      <c r="BB32" s="28">
        <v>10.59</v>
      </c>
      <c r="BC32" s="28">
        <v>5.5</v>
      </c>
      <c r="BD32" s="28">
        <v>7.91</v>
      </c>
      <c r="BE32" s="28">
        <v>7.33</v>
      </c>
      <c r="BF32" s="28">
        <v>9.7799999999999994</v>
      </c>
      <c r="BG32" s="28">
        <v>9.42</v>
      </c>
      <c r="BH32" s="28">
        <v>10.16</v>
      </c>
      <c r="BI32" s="28">
        <v>11.17</v>
      </c>
      <c r="BJ32" s="28">
        <v>12.67</v>
      </c>
      <c r="BK32" s="28">
        <v>13.28</v>
      </c>
      <c r="BL32" s="28">
        <v>13.94</v>
      </c>
      <c r="BM32" s="28">
        <v>15.290000000000001</v>
      </c>
      <c r="BN32" s="28">
        <v>15.509999999999998</v>
      </c>
      <c r="BO32" s="28">
        <v>16.07</v>
      </c>
      <c r="BP32" s="28">
        <v>15.32</v>
      </c>
      <c r="BQ32" s="28">
        <v>15.36</v>
      </c>
      <c r="BR32" s="28">
        <v>15.42</v>
      </c>
      <c r="BS32" s="28">
        <v>14.63</v>
      </c>
      <c r="BT32" s="28">
        <v>14.549999999999999</v>
      </c>
      <c r="BU32" s="28">
        <v>14.99</v>
      </c>
      <c r="BV32" s="28">
        <v>14.71</v>
      </c>
      <c r="BW32" s="28">
        <v>14.34</v>
      </c>
      <c r="BX32" s="28">
        <v>13.44</v>
      </c>
      <c r="BY32" s="28">
        <v>14.11</v>
      </c>
      <c r="BZ32" s="28">
        <v>13.71</v>
      </c>
    </row>
    <row r="33" spans="1:78">
      <c r="A33" s="27" t="s">
        <v>78</v>
      </c>
      <c r="B33" s="28">
        <v>1.5699999999999998</v>
      </c>
      <c r="C33" s="28">
        <v>1.9900000000000002</v>
      </c>
      <c r="D33" s="28">
        <v>1.32</v>
      </c>
      <c r="E33" s="28">
        <v>1.87</v>
      </c>
      <c r="F33" s="28">
        <v>2.02</v>
      </c>
      <c r="G33" s="28">
        <v>2.17</v>
      </c>
      <c r="H33" s="28">
        <v>2.2200000000000002</v>
      </c>
      <c r="I33" s="28">
        <v>2.2200000000000002</v>
      </c>
      <c r="J33" s="28">
        <v>1.8900000000000001</v>
      </c>
      <c r="K33" s="28">
        <v>1.17</v>
      </c>
      <c r="L33" s="28">
        <v>0.80999999999999994</v>
      </c>
      <c r="M33" s="28">
        <v>1.1299999999999999</v>
      </c>
      <c r="N33" s="28">
        <v>1.5</v>
      </c>
      <c r="O33" s="28">
        <v>1.63</v>
      </c>
      <c r="P33" s="28">
        <v>1.63</v>
      </c>
      <c r="Q33" s="28">
        <v>1.55</v>
      </c>
      <c r="R33" s="27" t="s">
        <v>67</v>
      </c>
      <c r="S33" s="28">
        <v>1.49</v>
      </c>
      <c r="T33" s="28">
        <v>1.69</v>
      </c>
      <c r="U33" s="28">
        <v>1.72</v>
      </c>
      <c r="V33" s="28">
        <v>1.66</v>
      </c>
      <c r="W33" s="28">
        <v>3.25</v>
      </c>
      <c r="X33" s="28">
        <v>1.32</v>
      </c>
      <c r="Y33" s="28">
        <v>1.38</v>
      </c>
      <c r="Z33" s="28">
        <v>0.09</v>
      </c>
      <c r="AA33" s="28">
        <v>1.6400000000000001</v>
      </c>
      <c r="AB33" s="28">
        <v>1.7999999999999998</v>
      </c>
      <c r="AC33" s="28">
        <v>1.95</v>
      </c>
      <c r="AD33" s="28">
        <v>1.9800000000000002</v>
      </c>
      <c r="AE33" s="28">
        <v>1.92</v>
      </c>
      <c r="AF33" s="28">
        <v>2.0099999999999998</v>
      </c>
      <c r="AG33" s="28">
        <v>2.02</v>
      </c>
      <c r="AH33" s="28">
        <v>2.0500000000000003</v>
      </c>
      <c r="AI33" s="28">
        <v>1.87</v>
      </c>
      <c r="AJ33" s="28">
        <v>2.12</v>
      </c>
      <c r="AK33" s="28">
        <v>2.17</v>
      </c>
      <c r="AL33" s="28">
        <v>2.23</v>
      </c>
      <c r="AM33" s="28">
        <v>2.1800000000000002</v>
      </c>
      <c r="AN33" s="28">
        <v>2.1800000000000002</v>
      </c>
      <c r="AO33" s="28">
        <v>2.23</v>
      </c>
      <c r="AP33" s="28">
        <v>2.25</v>
      </c>
      <c r="AQ33" s="28">
        <v>2.1999999999999997</v>
      </c>
      <c r="AR33" s="28">
        <v>2.1999999999999997</v>
      </c>
      <c r="AS33" s="28">
        <v>2.27</v>
      </c>
      <c r="AT33" s="28">
        <v>2.2399999999999998</v>
      </c>
      <c r="AU33" s="28">
        <v>2.19</v>
      </c>
      <c r="AV33" s="28">
        <v>2.0500000000000003</v>
      </c>
      <c r="AW33" s="28">
        <v>2.08</v>
      </c>
      <c r="AX33" s="28">
        <v>2.09</v>
      </c>
      <c r="AY33" s="28">
        <v>1.48</v>
      </c>
      <c r="AZ33" s="28">
        <v>1.82</v>
      </c>
      <c r="BA33" s="28">
        <v>1.5599999999999998</v>
      </c>
      <c r="BB33" s="28">
        <v>0.92999999999999994</v>
      </c>
      <c r="BC33" s="28">
        <v>0.51</v>
      </c>
      <c r="BD33" s="28">
        <v>0.8</v>
      </c>
      <c r="BE33" s="28">
        <v>0.71000000000000008</v>
      </c>
      <c r="BF33" s="28">
        <v>0.91</v>
      </c>
      <c r="BG33" s="28">
        <v>0.88</v>
      </c>
      <c r="BH33" s="28">
        <v>0.95</v>
      </c>
      <c r="BI33" s="28">
        <v>1.08</v>
      </c>
      <c r="BJ33" s="28">
        <v>1.27</v>
      </c>
      <c r="BK33" s="28">
        <v>1.3</v>
      </c>
      <c r="BL33" s="28">
        <v>1.35</v>
      </c>
      <c r="BM33" s="28">
        <v>1.52</v>
      </c>
      <c r="BN33" s="28">
        <v>1.5599999999999998</v>
      </c>
      <c r="BO33" s="28">
        <v>1.6099999999999999</v>
      </c>
      <c r="BP33" s="28">
        <v>1.5699999999999998</v>
      </c>
      <c r="BQ33" s="28">
        <v>1.63</v>
      </c>
      <c r="BR33" s="28">
        <v>1.67</v>
      </c>
      <c r="BS33" s="28">
        <v>1.6099999999999999</v>
      </c>
      <c r="BT33" s="28">
        <v>1.6099999999999999</v>
      </c>
      <c r="BU33" s="28">
        <v>1.67</v>
      </c>
      <c r="BV33" s="28">
        <v>1.6400000000000001</v>
      </c>
      <c r="BW33" s="28">
        <v>1.6099999999999999</v>
      </c>
      <c r="BX33" s="28">
        <v>1.52</v>
      </c>
      <c r="BY33" s="28">
        <v>1.5699999999999998</v>
      </c>
      <c r="BZ33" s="28">
        <v>1.51</v>
      </c>
    </row>
    <row r="34" spans="1:78">
      <c r="A34" s="27" t="s">
        <v>79</v>
      </c>
      <c r="B34" s="28">
        <v>35.92</v>
      </c>
      <c r="C34" s="28">
        <v>71.61999999999999</v>
      </c>
      <c r="D34" s="28">
        <v>64.66</v>
      </c>
      <c r="E34" s="28">
        <v>113.53999999999999</v>
      </c>
      <c r="F34" s="28">
        <v>192.42</v>
      </c>
      <c r="G34" s="28">
        <v>96.39</v>
      </c>
      <c r="H34" s="28">
        <v>57.96</v>
      </c>
      <c r="I34" s="28">
        <v>40.17</v>
      </c>
      <c r="J34" s="28">
        <v>27.35</v>
      </c>
      <c r="K34" s="28">
        <v>14.89</v>
      </c>
      <c r="L34" s="28">
        <v>9.35</v>
      </c>
      <c r="M34" s="28">
        <v>17.53</v>
      </c>
      <c r="N34" s="28">
        <v>33.379999999999995</v>
      </c>
      <c r="O34" s="28">
        <v>38.74</v>
      </c>
      <c r="P34" s="28">
        <v>36.57</v>
      </c>
      <c r="Q34" s="28">
        <v>35.549999999999997</v>
      </c>
      <c r="R34" s="27" t="s">
        <v>67</v>
      </c>
      <c r="S34" s="28">
        <v>30.54</v>
      </c>
      <c r="T34" s="28">
        <v>28.76</v>
      </c>
      <c r="U34" s="28">
        <v>26.889999999999997</v>
      </c>
      <c r="V34" s="28">
        <v>25.679999999999996</v>
      </c>
      <c r="W34" s="28">
        <v>102.42999999999999</v>
      </c>
      <c r="X34" s="28">
        <v>76.599999999999994</v>
      </c>
      <c r="Y34" s="28">
        <v>47.760000000000005</v>
      </c>
      <c r="Z34" s="28">
        <v>3.2800000000000002</v>
      </c>
      <c r="AA34" s="28">
        <v>65.19</v>
      </c>
      <c r="AB34" s="28">
        <v>77.02</v>
      </c>
      <c r="AC34" s="28">
        <v>116.28</v>
      </c>
      <c r="AD34" s="28">
        <v>209.12</v>
      </c>
      <c r="AE34" s="28">
        <v>306.51</v>
      </c>
      <c r="AF34" s="28">
        <v>331.58</v>
      </c>
      <c r="AG34" s="28">
        <v>310.78999999999996</v>
      </c>
      <c r="AH34" s="28">
        <v>153.66999999999999</v>
      </c>
      <c r="AI34" s="28">
        <v>107.27</v>
      </c>
      <c r="AJ34" s="28">
        <v>90.66</v>
      </c>
      <c r="AK34" s="28">
        <v>88.929999999999993</v>
      </c>
      <c r="AL34" s="28">
        <v>95.1</v>
      </c>
      <c r="AM34" s="28">
        <v>78.2</v>
      </c>
      <c r="AN34" s="28">
        <v>68.67</v>
      </c>
      <c r="AO34" s="28">
        <v>47.65</v>
      </c>
      <c r="AP34" s="28">
        <v>41.120000000000005</v>
      </c>
      <c r="AQ34" s="28">
        <v>41.260000000000005</v>
      </c>
      <c r="AR34" s="28">
        <v>46.550000000000004</v>
      </c>
      <c r="AS34" s="28">
        <v>46.739999999999995</v>
      </c>
      <c r="AT34" s="28">
        <v>39.190000000000005</v>
      </c>
      <c r="AU34" s="28">
        <v>32.24</v>
      </c>
      <c r="AV34" s="28">
        <v>29.39</v>
      </c>
      <c r="AW34" s="28">
        <v>28.51</v>
      </c>
      <c r="AX34" s="28">
        <v>29.01</v>
      </c>
      <c r="AY34" s="28">
        <v>20.200000000000003</v>
      </c>
      <c r="AZ34" s="28">
        <v>22.32</v>
      </c>
      <c r="BA34" s="28">
        <v>16.23</v>
      </c>
      <c r="BB34" s="28">
        <v>9.24</v>
      </c>
      <c r="BC34" s="28">
        <v>4.68</v>
      </c>
      <c r="BD34" s="28">
        <v>10.17</v>
      </c>
      <c r="BE34" s="28">
        <v>9.89</v>
      </c>
      <c r="BF34" s="28">
        <v>10.879999999999999</v>
      </c>
      <c r="BG34" s="28">
        <v>10.76</v>
      </c>
      <c r="BH34" s="28">
        <v>12.57</v>
      </c>
      <c r="BI34" s="28">
        <v>13.569999999999999</v>
      </c>
      <c r="BJ34" s="28">
        <v>14.610000000000001</v>
      </c>
      <c r="BK34" s="28">
        <v>19.28</v>
      </c>
      <c r="BL34" s="28">
        <v>27.700000000000003</v>
      </c>
      <c r="BM34" s="28">
        <v>35.72</v>
      </c>
      <c r="BN34" s="28">
        <v>36.83</v>
      </c>
      <c r="BO34" s="28">
        <v>37.04</v>
      </c>
      <c r="BP34" s="28">
        <v>36.94</v>
      </c>
      <c r="BQ34" s="28">
        <v>40.42</v>
      </c>
      <c r="BR34" s="28">
        <v>41.5</v>
      </c>
      <c r="BS34" s="28">
        <v>36.840000000000003</v>
      </c>
      <c r="BT34" s="28">
        <v>35.709999999999994</v>
      </c>
      <c r="BU34" s="28">
        <v>35.049999999999997</v>
      </c>
      <c r="BV34" s="28">
        <v>40.14</v>
      </c>
      <c r="BW34" s="28">
        <v>38.58</v>
      </c>
      <c r="BX34" s="28">
        <v>32</v>
      </c>
      <c r="BY34" s="28">
        <v>36.520000000000003</v>
      </c>
      <c r="BZ34" s="28">
        <v>35.29</v>
      </c>
    </row>
    <row r="35" spans="1:78">
      <c r="A35" s="27" t="s">
        <v>80</v>
      </c>
      <c r="B35" s="28">
        <v>2.1150000000000002</v>
      </c>
      <c r="C35" s="28">
        <v>2.359</v>
      </c>
      <c r="D35" s="28">
        <v>2.4529999999999998</v>
      </c>
      <c r="E35" s="28">
        <v>2.0110000000000001</v>
      </c>
      <c r="F35" s="28">
        <v>2.3210000000000002</v>
      </c>
      <c r="G35" s="28">
        <v>2.448</v>
      </c>
      <c r="H35" s="28">
        <v>2.851</v>
      </c>
      <c r="I35" s="28">
        <v>3.0449999999999999</v>
      </c>
      <c r="J35" s="28">
        <v>4.8209999999999997</v>
      </c>
      <c r="K35" s="28">
        <v>2.7509999999999999</v>
      </c>
      <c r="L35" s="28">
        <v>2.4609999999999999</v>
      </c>
      <c r="M35" s="28">
        <v>2.1709999999999998</v>
      </c>
      <c r="N35" s="28">
        <v>1.837</v>
      </c>
      <c r="O35" s="28">
        <v>1.329</v>
      </c>
      <c r="P35" s="28">
        <v>1.159</v>
      </c>
      <c r="Q35" s="28">
        <v>1.41</v>
      </c>
      <c r="R35" s="27" t="s">
        <v>67</v>
      </c>
      <c r="S35" s="28">
        <v>2.1150000000000002</v>
      </c>
      <c r="T35" s="28">
        <v>2.25</v>
      </c>
      <c r="U35" s="28">
        <v>2.2799999999999998</v>
      </c>
      <c r="V35" s="28">
        <v>2.1819999999999999</v>
      </c>
      <c r="W35" s="28">
        <v>2.359</v>
      </c>
      <c r="X35" s="28">
        <v>2.282</v>
      </c>
      <c r="Y35" s="28">
        <v>2.4249999999999998</v>
      </c>
      <c r="Z35" s="28">
        <v>2.4740000000000002</v>
      </c>
      <c r="AA35" s="28">
        <v>2.4529999999999998</v>
      </c>
      <c r="AB35" s="28">
        <v>2.3719999999999999</v>
      </c>
      <c r="AC35" s="28">
        <v>2.532</v>
      </c>
      <c r="AD35" s="28">
        <v>2.2370000000000001</v>
      </c>
      <c r="AE35" s="28">
        <v>2.0110000000000001</v>
      </c>
      <c r="AF35" s="28">
        <v>2.0870000000000002</v>
      </c>
      <c r="AG35" s="28">
        <v>2.1589999999999998</v>
      </c>
      <c r="AH35" s="28">
        <v>2.2890000000000001</v>
      </c>
      <c r="AI35" s="28">
        <v>2.3210000000000002</v>
      </c>
      <c r="AJ35" s="28">
        <v>2.4159999999999999</v>
      </c>
      <c r="AK35" s="28">
        <v>2.423</v>
      </c>
      <c r="AL35" s="28">
        <v>2.5840000000000001</v>
      </c>
      <c r="AM35" s="28">
        <v>2.448</v>
      </c>
      <c r="AN35" s="28">
        <v>2.7250000000000001</v>
      </c>
      <c r="AO35" s="28">
        <v>2.7749999999999999</v>
      </c>
      <c r="AP35" s="28">
        <v>2.9860000000000002</v>
      </c>
      <c r="AQ35" s="28">
        <v>2.851</v>
      </c>
      <c r="AR35" s="28">
        <v>2.9609999999999999</v>
      </c>
      <c r="AS35" s="28">
        <v>3.0630000000000002</v>
      </c>
      <c r="AT35" s="28">
        <v>3.1549999999999998</v>
      </c>
      <c r="AU35" s="28">
        <v>3.0449999999999999</v>
      </c>
      <c r="AV35" s="28">
        <v>3.52</v>
      </c>
      <c r="AW35" s="28">
        <v>3.5960000000000001</v>
      </c>
      <c r="AX35" s="28">
        <v>3.569</v>
      </c>
      <c r="AY35" s="28">
        <v>4.8209999999999997</v>
      </c>
      <c r="AZ35" s="28">
        <v>3.3660000000000001</v>
      </c>
      <c r="BA35" s="28">
        <v>3.7130000000000001</v>
      </c>
      <c r="BB35" s="28">
        <v>3.577</v>
      </c>
      <c r="BC35" s="28">
        <v>2.7509999999999999</v>
      </c>
      <c r="BD35" s="28">
        <v>2.3820000000000001</v>
      </c>
      <c r="BE35" s="28">
        <v>2.85</v>
      </c>
      <c r="BF35" s="28">
        <v>2.44</v>
      </c>
      <c r="BG35" s="28">
        <v>2.4609999999999999</v>
      </c>
      <c r="BH35" s="28">
        <v>2.3809999999999998</v>
      </c>
      <c r="BI35" s="28">
        <v>2.234</v>
      </c>
      <c r="BJ35" s="28">
        <v>2.2189999999999999</v>
      </c>
      <c r="BK35" s="28">
        <v>2.1709999999999998</v>
      </c>
      <c r="BL35" s="28">
        <v>2.0579999999999998</v>
      </c>
      <c r="BM35" s="28">
        <v>1.925</v>
      </c>
      <c r="BN35" s="28">
        <v>1.885</v>
      </c>
      <c r="BO35" s="28">
        <v>1.837</v>
      </c>
      <c r="BP35" s="28">
        <v>1.611</v>
      </c>
      <c r="BQ35" s="28">
        <v>1.575</v>
      </c>
      <c r="BR35" s="28">
        <v>1.4</v>
      </c>
      <c r="BS35" s="28">
        <v>1.329</v>
      </c>
      <c r="BT35" s="28">
        <v>1.325</v>
      </c>
      <c r="BU35" s="28">
        <v>1.157</v>
      </c>
      <c r="BV35" s="28">
        <v>1.1180000000000001</v>
      </c>
      <c r="BW35" s="28">
        <v>1.159</v>
      </c>
      <c r="BX35" s="28">
        <v>1.2969999999999999</v>
      </c>
      <c r="BY35" s="28">
        <v>1.288</v>
      </c>
      <c r="BZ35" s="28">
        <v>1.41</v>
      </c>
    </row>
    <row r="36" spans="1:78">
      <c r="A36" s="27" t="s">
        <v>81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7" t="s">
        <v>67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</row>
    <row r="37" spans="1:78">
      <c r="A37" s="27" t="s">
        <v>82</v>
      </c>
      <c r="B37" s="28">
        <v>34.92</v>
      </c>
      <c r="C37" s="28">
        <v>36.57</v>
      </c>
      <c r="D37" s="28">
        <v>22.38</v>
      </c>
      <c r="E37" s="28">
        <v>40.150000000000006</v>
      </c>
      <c r="F37" s="28">
        <v>45.2</v>
      </c>
      <c r="G37" s="28">
        <v>48.9</v>
      </c>
      <c r="H37" s="28">
        <v>50.160000000000004</v>
      </c>
      <c r="I37" s="28">
        <v>50.51</v>
      </c>
      <c r="J37" s="28">
        <v>44.78</v>
      </c>
      <c r="K37" s="28">
        <v>27.73</v>
      </c>
      <c r="L37" s="28">
        <v>15.98</v>
      </c>
      <c r="M37" s="28">
        <v>23.41</v>
      </c>
      <c r="N37" s="28">
        <v>35.11</v>
      </c>
      <c r="O37" s="28">
        <v>38.51</v>
      </c>
      <c r="P37" s="28">
        <v>40.07</v>
      </c>
      <c r="Q37" s="28">
        <v>39.92</v>
      </c>
      <c r="R37" s="27" t="s">
        <v>67</v>
      </c>
      <c r="S37" s="28">
        <v>42.21</v>
      </c>
      <c r="T37" s="28">
        <v>46.5</v>
      </c>
      <c r="U37" s="28">
        <v>46.550000000000004</v>
      </c>
      <c r="V37" s="28">
        <v>43.830000000000005</v>
      </c>
      <c r="W37" s="28">
        <v>28.7</v>
      </c>
      <c r="X37" s="28">
        <v>21.16</v>
      </c>
      <c r="Y37" s="28">
        <v>29.69</v>
      </c>
      <c r="Z37" s="28">
        <v>2.08</v>
      </c>
      <c r="AA37" s="28">
        <v>36.29</v>
      </c>
      <c r="AB37" s="28">
        <v>40.71</v>
      </c>
      <c r="AC37" s="28">
        <v>40.5</v>
      </c>
      <c r="AD37" s="28">
        <v>40.11</v>
      </c>
      <c r="AE37" s="28">
        <v>39.369999999999997</v>
      </c>
      <c r="AF37" s="28">
        <v>42.120000000000005</v>
      </c>
      <c r="AG37" s="28">
        <v>41.71</v>
      </c>
      <c r="AH37" s="28">
        <v>46.64</v>
      </c>
      <c r="AI37" s="28">
        <v>52.17</v>
      </c>
      <c r="AJ37" s="28">
        <v>45.31</v>
      </c>
      <c r="AK37" s="28">
        <v>52.32</v>
      </c>
      <c r="AL37" s="28">
        <v>48.949999999999996</v>
      </c>
      <c r="AM37" s="28">
        <v>49.1</v>
      </c>
      <c r="AN37" s="28">
        <v>51.92</v>
      </c>
      <c r="AO37" s="28">
        <v>47.22</v>
      </c>
      <c r="AP37" s="28">
        <v>51.82</v>
      </c>
      <c r="AQ37" s="28">
        <v>49.74</v>
      </c>
      <c r="AR37" s="28">
        <v>51.49</v>
      </c>
      <c r="AS37" s="28">
        <v>51.9</v>
      </c>
      <c r="AT37" s="28">
        <v>50.91</v>
      </c>
      <c r="AU37" s="28">
        <v>47.760000000000005</v>
      </c>
      <c r="AV37" s="28">
        <v>48.52</v>
      </c>
      <c r="AW37" s="28">
        <v>47.49</v>
      </c>
      <c r="AX37" s="28">
        <v>47.96</v>
      </c>
      <c r="AY37" s="28">
        <v>35.36</v>
      </c>
      <c r="AZ37" s="28">
        <v>40.71</v>
      </c>
      <c r="BA37" s="28">
        <v>35.47</v>
      </c>
      <c r="BB37" s="28">
        <v>23.14</v>
      </c>
      <c r="BC37" s="28">
        <v>9.9599999999999991</v>
      </c>
      <c r="BD37" s="28">
        <v>16.84</v>
      </c>
      <c r="BE37" s="28">
        <v>14.24</v>
      </c>
      <c r="BF37" s="28">
        <v>16.45</v>
      </c>
      <c r="BG37" s="28">
        <v>16.41</v>
      </c>
      <c r="BH37" s="28">
        <v>19.3</v>
      </c>
      <c r="BI37" s="28">
        <v>21.29</v>
      </c>
      <c r="BJ37" s="28">
        <v>25.45</v>
      </c>
      <c r="BK37" s="28">
        <v>27.229999999999997</v>
      </c>
      <c r="BL37" s="28">
        <v>31.25</v>
      </c>
      <c r="BM37" s="28">
        <v>35.33</v>
      </c>
      <c r="BN37" s="28">
        <v>36.770000000000003</v>
      </c>
      <c r="BO37" s="28">
        <v>36.75</v>
      </c>
      <c r="BP37" s="28">
        <v>37.590000000000003</v>
      </c>
      <c r="BQ37" s="28">
        <v>38.74</v>
      </c>
      <c r="BR37" s="28">
        <v>39.54</v>
      </c>
      <c r="BS37" s="28">
        <v>38.11</v>
      </c>
      <c r="BT37" s="28">
        <v>40.369999999999997</v>
      </c>
      <c r="BU37" s="28">
        <v>40.33</v>
      </c>
      <c r="BV37" s="28">
        <v>40.79</v>
      </c>
      <c r="BW37" s="28">
        <v>38.78</v>
      </c>
      <c r="BX37" s="28">
        <v>40.1</v>
      </c>
      <c r="BY37" s="28">
        <v>40.050000000000004</v>
      </c>
      <c r="BZ37" s="28">
        <v>40.72</v>
      </c>
    </row>
    <row r="38" spans="1:78">
      <c r="A38" s="27" t="s">
        <v>83</v>
      </c>
      <c r="B38" s="28">
        <v>21.64</v>
      </c>
      <c r="C38" s="28">
        <v>23.66</v>
      </c>
      <c r="D38" s="28">
        <v>14.499999999999998</v>
      </c>
      <c r="E38" s="28">
        <v>25.88</v>
      </c>
      <c r="F38" s="28">
        <v>29.86</v>
      </c>
      <c r="G38" s="28">
        <v>32.99</v>
      </c>
      <c r="H38" s="28">
        <v>34.270000000000003</v>
      </c>
      <c r="I38" s="28">
        <v>34.97</v>
      </c>
      <c r="J38" s="28">
        <v>31.2</v>
      </c>
      <c r="K38" s="28">
        <v>20.260000000000002</v>
      </c>
      <c r="L38" s="28">
        <v>13.389999999999999</v>
      </c>
      <c r="M38" s="28">
        <v>18.490000000000002</v>
      </c>
      <c r="N38" s="28">
        <v>25.8</v>
      </c>
      <c r="O38" s="28">
        <v>28.139999999999997</v>
      </c>
      <c r="P38" s="28">
        <v>30.12</v>
      </c>
      <c r="Q38" s="28">
        <v>29.599999999999998</v>
      </c>
      <c r="R38" s="27" t="s">
        <v>67</v>
      </c>
      <c r="S38" s="28">
        <v>26.16</v>
      </c>
      <c r="T38" s="28">
        <v>29.86</v>
      </c>
      <c r="U38" s="28">
        <v>30.28</v>
      </c>
      <c r="V38" s="28">
        <v>29.330000000000002</v>
      </c>
      <c r="W38" s="28">
        <v>18.3</v>
      </c>
      <c r="X38" s="28">
        <v>13.87</v>
      </c>
      <c r="Y38" s="28">
        <v>19.420000000000002</v>
      </c>
      <c r="Z38" s="28">
        <v>1.3299999999999998</v>
      </c>
      <c r="AA38" s="28">
        <v>23.189999999999998</v>
      </c>
      <c r="AB38" s="28">
        <v>25.3</v>
      </c>
      <c r="AC38" s="28">
        <v>26.400000000000002</v>
      </c>
      <c r="AD38" s="28">
        <v>26.150000000000002</v>
      </c>
      <c r="AE38" s="28">
        <v>25.66</v>
      </c>
      <c r="AF38" s="28">
        <v>27.63</v>
      </c>
      <c r="AG38" s="28">
        <v>27.529999999999998</v>
      </c>
      <c r="AH38" s="28">
        <v>30.78</v>
      </c>
      <c r="AI38" s="28">
        <v>34.760000000000005</v>
      </c>
      <c r="AJ38" s="28">
        <v>32.629999999999995</v>
      </c>
      <c r="AK38" s="28">
        <v>34.4</v>
      </c>
      <c r="AL38" s="28">
        <v>32.300000000000004</v>
      </c>
      <c r="AM38" s="28">
        <v>32.72</v>
      </c>
      <c r="AN38" s="28">
        <v>34.260000000000005</v>
      </c>
      <c r="AO38" s="28">
        <v>34.020000000000003</v>
      </c>
      <c r="AP38" s="28">
        <v>34.369999999999997</v>
      </c>
      <c r="AQ38" s="28">
        <v>34.42</v>
      </c>
      <c r="AR38" s="28">
        <v>34.64</v>
      </c>
      <c r="AS38" s="28">
        <v>34.9</v>
      </c>
      <c r="AT38" s="28">
        <v>35.299999999999997</v>
      </c>
      <c r="AU38" s="28">
        <v>35.020000000000003</v>
      </c>
      <c r="AV38" s="28">
        <v>33.78</v>
      </c>
      <c r="AW38" s="28">
        <v>33.15</v>
      </c>
      <c r="AX38" s="28">
        <v>33.489999999999995</v>
      </c>
      <c r="AY38" s="28">
        <v>24.5</v>
      </c>
      <c r="AZ38" s="28">
        <v>28.33</v>
      </c>
      <c r="BA38" s="28">
        <v>25.22</v>
      </c>
      <c r="BB38" s="28">
        <v>17.22</v>
      </c>
      <c r="BC38" s="28">
        <v>9.2100000000000009</v>
      </c>
      <c r="BD38" s="28">
        <v>13.79</v>
      </c>
      <c r="BE38" s="28">
        <v>11.459999999999999</v>
      </c>
      <c r="BF38" s="28">
        <v>14.360000000000001</v>
      </c>
      <c r="BG38" s="28">
        <v>13.919999999999998</v>
      </c>
      <c r="BH38" s="28">
        <v>15.67</v>
      </c>
      <c r="BI38" s="28">
        <v>17.150000000000002</v>
      </c>
      <c r="BJ38" s="28">
        <v>20.03</v>
      </c>
      <c r="BK38" s="28">
        <v>20.87</v>
      </c>
      <c r="BL38" s="28">
        <v>23.43</v>
      </c>
      <c r="BM38" s="28">
        <v>25.96</v>
      </c>
      <c r="BN38" s="28">
        <v>26.87</v>
      </c>
      <c r="BO38" s="28">
        <v>26.740000000000002</v>
      </c>
      <c r="BP38" s="28">
        <v>27.46</v>
      </c>
      <c r="BQ38" s="28">
        <v>28.23</v>
      </c>
      <c r="BR38" s="28">
        <v>28.78</v>
      </c>
      <c r="BS38" s="28">
        <v>28.09</v>
      </c>
      <c r="BT38" s="28">
        <v>29.64</v>
      </c>
      <c r="BU38" s="28">
        <v>30.34</v>
      </c>
      <c r="BV38" s="28">
        <v>30.36</v>
      </c>
      <c r="BW38" s="28">
        <v>30.130000000000003</v>
      </c>
      <c r="BX38" s="28">
        <v>29.360000000000003</v>
      </c>
      <c r="BY38" s="28">
        <v>29.13</v>
      </c>
      <c r="BZ38" s="28">
        <v>29.81</v>
      </c>
    </row>
    <row r="39" spans="1:78">
      <c r="A39" s="27" t="s">
        <v>84</v>
      </c>
      <c r="B39" s="28">
        <v>8.6999999999999994E-2</v>
      </c>
      <c r="C39" s="28">
        <v>9.9000000000000005E-2</v>
      </c>
      <c r="D39" s="28">
        <v>9.6000000000000002E-2</v>
      </c>
      <c r="E39" s="28">
        <v>0.10100000000000001</v>
      </c>
      <c r="F39" s="28">
        <v>0.10199999999999999</v>
      </c>
      <c r="G39" s="28">
        <v>0.1</v>
      </c>
      <c r="H39" s="28">
        <v>9.6000000000000002E-2</v>
      </c>
      <c r="I39" s="28">
        <v>9.7000000000000003E-2</v>
      </c>
      <c r="J39" s="28">
        <v>8.8999999999999996E-2</v>
      </c>
      <c r="K39" s="28">
        <v>9.9000000000000005E-2</v>
      </c>
      <c r="L39" s="28">
        <v>9.1999999999999998E-2</v>
      </c>
      <c r="M39" s="28">
        <v>9.6000000000000002E-2</v>
      </c>
      <c r="N39" s="28">
        <v>0.1</v>
      </c>
      <c r="O39" s="28">
        <v>0.11</v>
      </c>
      <c r="P39" s="28">
        <v>0.113</v>
      </c>
      <c r="Q39" s="28">
        <v>0.11</v>
      </c>
      <c r="R39" s="27" t="s">
        <v>67</v>
      </c>
      <c r="S39" s="28">
        <v>8.6999999999999994E-2</v>
      </c>
      <c r="T39" s="28">
        <v>8.5999999999999993E-2</v>
      </c>
      <c r="U39" s="28">
        <v>8.3000000000000004E-2</v>
      </c>
      <c r="V39" s="28">
        <v>8.3000000000000004E-2</v>
      </c>
      <c r="W39" s="28">
        <v>9.9000000000000005E-2</v>
      </c>
      <c r="X39" s="28">
        <v>9.5000000000000001E-2</v>
      </c>
      <c r="Y39" s="28">
        <v>9.4E-2</v>
      </c>
      <c r="Z39" s="28">
        <v>0.1</v>
      </c>
      <c r="AA39" s="28">
        <v>9.6000000000000002E-2</v>
      </c>
      <c r="AB39" s="28">
        <v>9.6000000000000002E-2</v>
      </c>
      <c r="AC39" s="28">
        <v>9.6000000000000002E-2</v>
      </c>
      <c r="AD39" s="28">
        <v>0.10100000000000001</v>
      </c>
      <c r="AE39" s="28">
        <v>0.10100000000000001</v>
      </c>
      <c r="AF39" s="28">
        <v>0.10199999999999999</v>
      </c>
      <c r="AG39" s="28">
        <v>9.8000000000000004E-2</v>
      </c>
      <c r="AH39" s="28">
        <v>0.10299999999999999</v>
      </c>
      <c r="AI39" s="28">
        <v>0.10199999999999999</v>
      </c>
      <c r="AJ39" s="28">
        <v>0.10100000000000001</v>
      </c>
      <c r="AK39" s="28">
        <v>9.8000000000000004E-2</v>
      </c>
      <c r="AL39" s="28">
        <v>0.10199999999999999</v>
      </c>
      <c r="AM39" s="28">
        <v>0.1</v>
      </c>
      <c r="AN39" s="28">
        <v>9.7000000000000003E-2</v>
      </c>
      <c r="AO39" s="28">
        <v>9.8000000000000004E-2</v>
      </c>
      <c r="AP39" s="28">
        <v>9.6000000000000002E-2</v>
      </c>
      <c r="AQ39" s="28">
        <v>9.6000000000000002E-2</v>
      </c>
      <c r="AR39" s="28">
        <v>9.6000000000000002E-2</v>
      </c>
      <c r="AS39" s="28">
        <v>9.6000000000000002E-2</v>
      </c>
      <c r="AT39" s="28">
        <v>9.6000000000000002E-2</v>
      </c>
      <c r="AU39" s="28">
        <v>9.7000000000000003E-2</v>
      </c>
      <c r="AV39" s="28">
        <v>9.4E-2</v>
      </c>
      <c r="AW39" s="28">
        <v>9.0999999999999998E-2</v>
      </c>
      <c r="AX39" s="28">
        <v>9.0999999999999998E-2</v>
      </c>
      <c r="AY39" s="28">
        <v>8.8999999999999996E-2</v>
      </c>
      <c r="AZ39" s="28">
        <v>8.8999999999999996E-2</v>
      </c>
      <c r="BA39" s="28">
        <v>8.8999999999999996E-2</v>
      </c>
      <c r="BB39" s="28">
        <v>8.7999999999999995E-2</v>
      </c>
      <c r="BC39" s="28">
        <v>9.9000000000000005E-2</v>
      </c>
      <c r="BD39" s="28">
        <v>0.10299999999999999</v>
      </c>
      <c r="BE39" s="28">
        <v>9.0999999999999998E-2</v>
      </c>
      <c r="BF39" s="28">
        <v>9.5000000000000001E-2</v>
      </c>
      <c r="BG39" s="28">
        <v>9.1999999999999998E-2</v>
      </c>
      <c r="BH39" s="28">
        <v>9.5000000000000001E-2</v>
      </c>
      <c r="BI39" s="28">
        <v>9.9000000000000005E-2</v>
      </c>
      <c r="BJ39" s="28">
        <v>0.1</v>
      </c>
      <c r="BK39" s="28">
        <v>9.6000000000000002E-2</v>
      </c>
      <c r="BL39" s="28">
        <v>9.8000000000000004E-2</v>
      </c>
      <c r="BM39" s="28">
        <v>0.10100000000000001</v>
      </c>
      <c r="BN39" s="28">
        <v>0.10100000000000001</v>
      </c>
      <c r="BO39" s="28">
        <v>0.1</v>
      </c>
      <c r="BP39" s="28">
        <v>0.105</v>
      </c>
      <c r="BQ39" s="28">
        <v>0.107</v>
      </c>
      <c r="BR39" s="28">
        <v>0.11</v>
      </c>
      <c r="BS39" s="28">
        <v>0.11</v>
      </c>
      <c r="BT39" s="28">
        <v>0.111</v>
      </c>
      <c r="BU39" s="28">
        <v>0.112</v>
      </c>
      <c r="BV39" s="28">
        <v>0.111</v>
      </c>
      <c r="BW39" s="28">
        <v>0.113</v>
      </c>
      <c r="BX39" s="28">
        <v>0.113</v>
      </c>
      <c r="BY39" s="28">
        <v>0.11</v>
      </c>
      <c r="BZ39" s="28">
        <v>0.11</v>
      </c>
    </row>
    <row r="40" spans="1:78">
      <c r="A40" s="27" t="s">
        <v>85</v>
      </c>
      <c r="B40" s="28">
        <v>6.9000000000000006E-2</v>
      </c>
      <c r="C40" s="28">
        <v>0.223</v>
      </c>
      <c r="D40" s="28">
        <v>0.15</v>
      </c>
      <c r="E40" s="28">
        <v>0.159</v>
      </c>
      <c r="F40" s="28">
        <v>0.17899999999999999</v>
      </c>
      <c r="G40" s="28">
        <v>0.17799999999999999</v>
      </c>
      <c r="H40" s="28">
        <v>0.17699999999999999</v>
      </c>
      <c r="I40" s="28">
        <v>0.17199999999999999</v>
      </c>
      <c r="J40" s="28">
        <v>0.29099999999999998</v>
      </c>
      <c r="K40" s="28">
        <v>0.14399999999999999</v>
      </c>
      <c r="L40" s="28">
        <v>0.11600000000000001</v>
      </c>
      <c r="M40" s="28">
        <v>0.10199999999999999</v>
      </c>
      <c r="N40" s="28">
        <v>9.4E-2</v>
      </c>
      <c r="O40" s="28">
        <v>7.1999999999999995E-2</v>
      </c>
      <c r="P40" s="28">
        <v>5.5E-2</v>
      </c>
      <c r="Q40" s="28">
        <v>7.9000000000000001E-2</v>
      </c>
      <c r="R40" s="27" t="s">
        <v>67</v>
      </c>
      <c r="S40" s="28">
        <v>6.9000000000000006E-2</v>
      </c>
      <c r="T40" s="28">
        <v>6.5000000000000002E-2</v>
      </c>
      <c r="U40" s="28">
        <v>0.06</v>
      </c>
      <c r="V40" s="28">
        <v>5.6000000000000001E-2</v>
      </c>
      <c r="W40" s="28">
        <v>0.223</v>
      </c>
      <c r="X40" s="28">
        <v>0.14399999999999999</v>
      </c>
      <c r="Y40" s="28">
        <v>0.14199999999999999</v>
      </c>
      <c r="Z40" s="28">
        <v>0.17299999999999999</v>
      </c>
      <c r="AA40" s="28">
        <v>0.15</v>
      </c>
      <c r="AB40" s="28">
        <v>0.16400000000000001</v>
      </c>
      <c r="AC40" s="28">
        <v>0.191</v>
      </c>
      <c r="AD40" s="28">
        <v>0.182</v>
      </c>
      <c r="AE40" s="28">
        <v>0.159</v>
      </c>
      <c r="AF40" s="28">
        <v>0.17599999999999999</v>
      </c>
      <c r="AG40" s="28">
        <v>0.17499999999999999</v>
      </c>
      <c r="AH40" s="28">
        <v>0.16700000000000001</v>
      </c>
      <c r="AI40" s="28">
        <v>0.17899999999999999</v>
      </c>
      <c r="AJ40" s="28">
        <v>0.17499999999999999</v>
      </c>
      <c r="AK40" s="28">
        <v>0.17699999999999999</v>
      </c>
      <c r="AL40" s="28">
        <v>0.19700000000000001</v>
      </c>
      <c r="AM40" s="28">
        <v>0.17799999999999999</v>
      </c>
      <c r="AN40" s="28">
        <v>0.192</v>
      </c>
      <c r="AO40" s="28">
        <v>0.17100000000000001</v>
      </c>
      <c r="AP40" s="28">
        <v>0.17499999999999999</v>
      </c>
      <c r="AQ40" s="28">
        <v>0.17699999999999999</v>
      </c>
      <c r="AR40" s="28">
        <v>0.187</v>
      </c>
      <c r="AS40" s="28">
        <v>0.19700000000000001</v>
      </c>
      <c r="AT40" s="28">
        <v>0.19</v>
      </c>
      <c r="AU40" s="28">
        <v>0.17199999999999999</v>
      </c>
      <c r="AV40" s="28">
        <v>0.20200000000000001</v>
      </c>
      <c r="AW40" s="28">
        <v>0.20599999999999999</v>
      </c>
      <c r="AX40" s="28">
        <v>0.19900000000000001</v>
      </c>
      <c r="AY40" s="28">
        <v>0.29099999999999998</v>
      </c>
      <c r="AZ40" s="28">
        <v>0.15</v>
      </c>
      <c r="BA40" s="28">
        <v>0.16200000000000001</v>
      </c>
      <c r="BB40" s="28">
        <v>0.16200000000000001</v>
      </c>
      <c r="BC40" s="28">
        <v>0.14399999999999999</v>
      </c>
      <c r="BD40" s="28">
        <v>0.14699999999999999</v>
      </c>
      <c r="BE40" s="28">
        <v>0.14799999999999999</v>
      </c>
      <c r="BF40" s="28">
        <v>0.125</v>
      </c>
      <c r="BG40" s="28">
        <v>0.11600000000000001</v>
      </c>
      <c r="BH40" s="28">
        <v>0.115</v>
      </c>
      <c r="BI40" s="28">
        <v>0.10299999999999999</v>
      </c>
      <c r="BJ40" s="28">
        <v>0.104</v>
      </c>
      <c r="BK40" s="28">
        <v>0.10199999999999999</v>
      </c>
      <c r="BL40" s="28">
        <v>0.10199999999999999</v>
      </c>
      <c r="BM40" s="28">
        <v>0.10199999999999999</v>
      </c>
      <c r="BN40" s="28">
        <v>9.2999999999999999E-2</v>
      </c>
      <c r="BO40" s="28">
        <v>9.4E-2</v>
      </c>
      <c r="BP40" s="28">
        <v>8.8999999999999996E-2</v>
      </c>
      <c r="BQ40" s="28">
        <v>8.2000000000000003E-2</v>
      </c>
      <c r="BR40" s="28">
        <v>7.4999999999999997E-2</v>
      </c>
      <c r="BS40" s="28">
        <v>7.1999999999999995E-2</v>
      </c>
      <c r="BT40" s="28">
        <v>7.0999999999999994E-2</v>
      </c>
      <c r="BU40" s="28">
        <v>5.6000000000000001E-2</v>
      </c>
      <c r="BV40" s="28">
        <v>5.1999999999999998E-2</v>
      </c>
      <c r="BW40" s="28">
        <v>5.5E-2</v>
      </c>
      <c r="BX40" s="28">
        <v>6.4000000000000001E-2</v>
      </c>
      <c r="BY40" s="28">
        <v>6.7000000000000004E-2</v>
      </c>
      <c r="BZ40" s="28">
        <v>7.9000000000000001E-2</v>
      </c>
    </row>
    <row r="41" spans="1:78">
      <c r="A41" s="27" t="s">
        <v>86</v>
      </c>
      <c r="B41" s="28">
        <v>7.2999999999999995E-2</v>
      </c>
      <c r="C41" s="28">
        <v>8.4000000000000005E-2</v>
      </c>
      <c r="D41" s="28">
        <v>9.0999999999999998E-2</v>
      </c>
      <c r="E41" s="28">
        <v>7.1999999999999995E-2</v>
      </c>
      <c r="F41" s="28">
        <v>6.8000000000000005E-2</v>
      </c>
      <c r="G41" s="28">
        <v>6.6000000000000003E-2</v>
      </c>
      <c r="H41" s="28">
        <v>6.5000000000000002E-2</v>
      </c>
      <c r="I41" s="28">
        <v>6.3E-2</v>
      </c>
      <c r="J41" s="28">
        <v>6.0999999999999999E-2</v>
      </c>
      <c r="K41" s="28">
        <v>5.8000000000000003E-2</v>
      </c>
      <c r="L41" s="28">
        <v>0.06</v>
      </c>
      <c r="M41" s="28">
        <v>6.0999999999999999E-2</v>
      </c>
      <c r="N41" s="28">
        <v>5.8000000000000003E-2</v>
      </c>
      <c r="O41" s="28">
        <v>5.8000000000000003E-2</v>
      </c>
      <c r="P41" s="28">
        <v>5.3999999999999999E-2</v>
      </c>
      <c r="Q41" s="28">
        <v>0.05</v>
      </c>
      <c r="R41" s="27" t="s">
        <v>67</v>
      </c>
      <c r="S41" s="28">
        <v>1.4E-2</v>
      </c>
      <c r="T41" s="28">
        <v>1.4E-2</v>
      </c>
      <c r="U41" s="28">
        <v>1.4E-2</v>
      </c>
      <c r="V41" s="28">
        <v>1.4E-2</v>
      </c>
      <c r="W41" s="28">
        <v>4.3999999999999997E-2</v>
      </c>
      <c r="X41" s="28">
        <v>2.4E-2</v>
      </c>
      <c r="Y41" s="28">
        <v>1.7999999999999999E-2</v>
      </c>
      <c r="Z41" s="28">
        <v>1.7999999999999999E-2</v>
      </c>
      <c r="AA41" s="28">
        <v>1.7999999999999999E-2</v>
      </c>
      <c r="AB41" s="28">
        <v>1.7999999999999999E-2</v>
      </c>
      <c r="AC41" s="28">
        <v>1.7999999999999999E-2</v>
      </c>
      <c r="AD41" s="28">
        <v>1.9E-2</v>
      </c>
      <c r="AE41" s="28">
        <v>1.9E-2</v>
      </c>
      <c r="AF41" s="28">
        <v>1.7999999999999999E-2</v>
      </c>
      <c r="AG41" s="28">
        <v>1.7999999999999999E-2</v>
      </c>
      <c r="AH41" s="28">
        <v>1.7000000000000001E-2</v>
      </c>
      <c r="AI41" s="28">
        <v>1.2999999999999999E-2</v>
      </c>
      <c r="AJ41" s="28">
        <v>1.6E-2</v>
      </c>
      <c r="AK41" s="28">
        <v>1.6E-2</v>
      </c>
      <c r="AL41" s="28">
        <v>1.7000000000000001E-2</v>
      </c>
      <c r="AM41" s="28">
        <v>1.7000000000000001E-2</v>
      </c>
      <c r="AN41" s="28">
        <v>1.6E-2</v>
      </c>
      <c r="AO41" s="28">
        <v>1.6E-2</v>
      </c>
      <c r="AP41" s="28">
        <v>1.6E-2</v>
      </c>
      <c r="AQ41" s="28">
        <v>1.6E-2</v>
      </c>
      <c r="AR41" s="28">
        <v>1.6E-2</v>
      </c>
      <c r="AS41" s="28">
        <v>1.6E-2</v>
      </c>
      <c r="AT41" s="28">
        <v>1.6E-2</v>
      </c>
      <c r="AU41" s="28">
        <v>1.6E-2</v>
      </c>
      <c r="AV41" s="28">
        <v>1.4999999999999999E-2</v>
      </c>
      <c r="AW41" s="28">
        <v>1.6E-2</v>
      </c>
      <c r="AX41" s="28">
        <v>1.6E-2</v>
      </c>
      <c r="AY41" s="28">
        <v>1.4999999999999999E-2</v>
      </c>
      <c r="AZ41" s="28">
        <v>1.6E-2</v>
      </c>
      <c r="BA41" s="28">
        <v>1.4999999999999999E-2</v>
      </c>
      <c r="BB41" s="28">
        <v>1.4E-2</v>
      </c>
      <c r="BC41" s="28">
        <v>1.4E-2</v>
      </c>
      <c r="BD41" s="28">
        <v>1.4E-2</v>
      </c>
      <c r="BE41" s="28">
        <v>1.6E-2</v>
      </c>
      <c r="BF41" s="28">
        <v>1.6E-2</v>
      </c>
      <c r="BG41" s="28">
        <v>1.6E-2</v>
      </c>
      <c r="BH41" s="28">
        <v>1.4999999999999999E-2</v>
      </c>
      <c r="BI41" s="28">
        <v>1.6E-2</v>
      </c>
      <c r="BJ41" s="28">
        <v>1.6E-2</v>
      </c>
      <c r="BK41" s="28">
        <v>1.6E-2</v>
      </c>
      <c r="BL41" s="28">
        <v>1.4E-2</v>
      </c>
      <c r="BM41" s="28">
        <v>1.4999999999999999E-2</v>
      </c>
      <c r="BN41" s="28">
        <v>1.4999999999999999E-2</v>
      </c>
      <c r="BO41" s="28">
        <v>1.4999999999999999E-2</v>
      </c>
      <c r="BP41" s="28">
        <v>1.4E-2</v>
      </c>
      <c r="BQ41" s="28">
        <v>1.4E-2</v>
      </c>
      <c r="BR41" s="28">
        <v>1.4999999999999999E-2</v>
      </c>
      <c r="BS41" s="28">
        <v>1.4E-2</v>
      </c>
      <c r="BT41" s="28">
        <v>1.4E-2</v>
      </c>
      <c r="BU41" s="28">
        <v>1.4E-2</v>
      </c>
      <c r="BV41" s="28">
        <v>1.4E-2</v>
      </c>
      <c r="BW41" s="28">
        <v>1.2999999999999999E-2</v>
      </c>
      <c r="BX41" s="28">
        <v>1.2999999999999999E-2</v>
      </c>
      <c r="BY41" s="28">
        <v>1.4E-2</v>
      </c>
      <c r="BZ41" s="28">
        <v>1.2999999999999999E-2</v>
      </c>
    </row>
    <row r="42" spans="1:78">
      <c r="A42" s="27" t="s">
        <v>87</v>
      </c>
      <c r="B42" s="28">
        <v>0.22500000000000001</v>
      </c>
      <c r="C42" s="28">
        <v>0.433</v>
      </c>
      <c r="D42" s="28">
        <v>0.85199999999999998</v>
      </c>
      <c r="E42" s="28">
        <v>0.47299999999999998</v>
      </c>
      <c r="F42" s="28">
        <v>0.443</v>
      </c>
      <c r="G42" s="28">
        <v>0.46800000000000003</v>
      </c>
      <c r="H42" s="28">
        <v>0.50800000000000001</v>
      </c>
      <c r="I42" s="28">
        <v>0.53300000000000003</v>
      </c>
      <c r="J42" s="28">
        <v>0.66900000000000004</v>
      </c>
      <c r="K42" s="28">
        <v>1.056</v>
      </c>
      <c r="L42" s="28">
        <v>0.20599999999999999</v>
      </c>
      <c r="M42" s="28">
        <v>0.11600000000000001</v>
      </c>
      <c r="N42" s="28">
        <v>0.20300000000000001</v>
      </c>
      <c r="O42" s="28">
        <v>0.27500000000000002</v>
      </c>
      <c r="P42" s="28">
        <v>0.29499999999999998</v>
      </c>
      <c r="Q42" s="28">
        <v>0.31</v>
      </c>
      <c r="R42" s="27" t="s">
        <v>67</v>
      </c>
      <c r="S42" s="28">
        <v>0.318</v>
      </c>
      <c r="T42" s="28">
        <v>0.45300000000000001</v>
      </c>
      <c r="U42" s="28">
        <v>0.441</v>
      </c>
      <c r="V42" s="28">
        <v>0.30199999999999999</v>
      </c>
      <c r="W42" s="28">
        <v>0.49399999999999999</v>
      </c>
      <c r="X42" s="28">
        <v>0.89500000000000002</v>
      </c>
      <c r="Y42" s="28">
        <v>0.64800000000000002</v>
      </c>
      <c r="Z42" s="28">
        <v>9.4</v>
      </c>
      <c r="AA42" s="28">
        <v>0.78700000000000003</v>
      </c>
      <c r="AB42" s="28">
        <v>0.5</v>
      </c>
      <c r="AC42" s="28">
        <v>0.45300000000000001</v>
      </c>
      <c r="AD42" s="28">
        <v>0.433</v>
      </c>
      <c r="AE42" s="28">
        <v>0.51300000000000001</v>
      </c>
      <c r="AF42" s="28">
        <v>0.436</v>
      </c>
      <c r="AG42" s="28">
        <v>0.42699999999999999</v>
      </c>
      <c r="AH42" s="28">
        <v>0.41799999999999998</v>
      </c>
      <c r="AI42" s="28">
        <v>0.47799999999999998</v>
      </c>
      <c r="AJ42" s="28">
        <v>0.46200000000000002</v>
      </c>
      <c r="AK42" s="28">
        <v>0.44400000000000001</v>
      </c>
      <c r="AL42" s="28">
        <v>0.42899999999999999</v>
      </c>
      <c r="AM42" s="28">
        <v>0.53900000000000003</v>
      </c>
      <c r="AN42" s="28">
        <v>0.52600000000000002</v>
      </c>
      <c r="AO42" s="28">
        <v>0.5</v>
      </c>
      <c r="AP42" s="28">
        <v>0.48399999999999999</v>
      </c>
      <c r="AQ42" s="28">
        <v>0.53100000000000003</v>
      </c>
      <c r="AR42" s="28">
        <v>0.52400000000000002</v>
      </c>
      <c r="AS42" s="28">
        <v>0.5</v>
      </c>
      <c r="AT42" s="28">
        <v>0.5</v>
      </c>
      <c r="AU42" s="28">
        <v>0.60699999999999998</v>
      </c>
      <c r="AV42" s="28">
        <v>0.63500000000000001</v>
      </c>
      <c r="AW42" s="28">
        <v>0.61499999999999999</v>
      </c>
      <c r="AX42" s="28">
        <v>0.64500000000000002</v>
      </c>
      <c r="AY42" s="28">
        <v>0.8</v>
      </c>
      <c r="AZ42" s="28">
        <v>0.68500000000000005</v>
      </c>
      <c r="BA42" s="28">
        <v>0.80200000000000005</v>
      </c>
      <c r="BB42" s="28">
        <v>1.3280000000000001</v>
      </c>
      <c r="BC42" s="28">
        <v>2.891</v>
      </c>
      <c r="BD42" s="28">
        <v>0.20799999999999999</v>
      </c>
      <c r="BE42" s="28">
        <v>0.41699999999999998</v>
      </c>
      <c r="BF42" s="28">
        <v>0.16700000000000001</v>
      </c>
      <c r="BG42" s="28">
        <v>0.16500000000000001</v>
      </c>
      <c r="BH42" s="28">
        <v>0.14699999999999999</v>
      </c>
      <c r="BI42" s="28">
        <v>0.111</v>
      </c>
      <c r="BJ42" s="28">
        <v>0.111</v>
      </c>
      <c r="BK42" s="28">
        <v>0.10100000000000001</v>
      </c>
      <c r="BL42" s="28">
        <v>0.24</v>
      </c>
      <c r="BM42" s="28">
        <v>0.20799999999999999</v>
      </c>
      <c r="BN42" s="28">
        <v>0.19500000000000001</v>
      </c>
      <c r="BO42" s="28">
        <v>0.182</v>
      </c>
      <c r="BP42" s="28">
        <v>0.29099999999999998</v>
      </c>
      <c r="BQ42" s="28">
        <v>0.27500000000000002</v>
      </c>
      <c r="BR42" s="28">
        <v>0.26400000000000001</v>
      </c>
      <c r="BS42" s="28">
        <v>0.27200000000000002</v>
      </c>
      <c r="BT42" s="28">
        <v>0.26700000000000002</v>
      </c>
      <c r="BU42" s="28">
        <v>0.30299999999999999</v>
      </c>
      <c r="BV42" s="28">
        <v>0.30299999999999999</v>
      </c>
      <c r="BW42" s="28">
        <v>0.30399999999999999</v>
      </c>
      <c r="BX42" s="28">
        <v>0.315</v>
      </c>
      <c r="BY42" s="28">
        <v>0.314</v>
      </c>
      <c r="BZ42" s="28">
        <v>0.314</v>
      </c>
    </row>
    <row r="43" spans="1:78">
      <c r="A43" s="27" t="s">
        <v>88</v>
      </c>
      <c r="B43" s="28">
        <v>5021.7</v>
      </c>
      <c r="C43" s="28">
        <v>6707.1</v>
      </c>
      <c r="D43" s="28">
        <v>11083.6</v>
      </c>
      <c r="E43" s="28">
        <v>9553.7000000000007</v>
      </c>
      <c r="F43" s="28">
        <v>9258</v>
      </c>
      <c r="G43" s="28">
        <v>9186.5</v>
      </c>
      <c r="H43" s="28">
        <v>10551</v>
      </c>
      <c r="I43" s="28">
        <v>12263</v>
      </c>
      <c r="J43" s="28">
        <v>13136</v>
      </c>
      <c r="K43" s="28">
        <v>12418</v>
      </c>
      <c r="L43" s="28">
        <v>11538</v>
      </c>
      <c r="M43" s="28">
        <v>12158</v>
      </c>
      <c r="N43" s="28">
        <v>12639</v>
      </c>
      <c r="O43" s="28">
        <v>12883</v>
      </c>
      <c r="P43" s="28">
        <v>12285</v>
      </c>
      <c r="Q43" s="28">
        <v>12194</v>
      </c>
      <c r="R43" s="27" t="s">
        <v>67</v>
      </c>
      <c r="S43" s="28">
        <v>1268.0999999999999</v>
      </c>
      <c r="T43" s="28">
        <v>1300.1110000000001</v>
      </c>
      <c r="U43" s="28">
        <v>1360.7139999999999</v>
      </c>
      <c r="V43" s="28">
        <v>1405.546</v>
      </c>
      <c r="W43" s="28">
        <v>2640.7289999999998</v>
      </c>
      <c r="X43" s="28">
        <v>3018.8</v>
      </c>
      <c r="Y43" s="28">
        <v>2827</v>
      </c>
      <c r="Z43" s="28">
        <v>2718.4</v>
      </c>
      <c r="AA43" s="28">
        <v>2519.4</v>
      </c>
      <c r="AB43" s="28">
        <v>2362.6</v>
      </c>
      <c r="AC43" s="28">
        <v>2375.6</v>
      </c>
      <c r="AD43" s="28">
        <v>2420</v>
      </c>
      <c r="AE43" s="28">
        <v>2395.5</v>
      </c>
      <c r="AF43" s="28">
        <v>2342.6999999999998</v>
      </c>
      <c r="AG43" s="28">
        <v>2339.6</v>
      </c>
      <c r="AH43" s="28">
        <v>2321.6999999999998</v>
      </c>
      <c r="AI43" s="28">
        <v>2254</v>
      </c>
      <c r="AJ43" s="28">
        <v>2258.1</v>
      </c>
      <c r="AK43" s="28">
        <v>2236.1999999999998</v>
      </c>
      <c r="AL43" s="28">
        <v>2302.8000000000002</v>
      </c>
      <c r="AM43" s="28">
        <v>2389.4</v>
      </c>
      <c r="AN43" s="28">
        <v>2435</v>
      </c>
      <c r="AO43" s="28">
        <v>2565</v>
      </c>
      <c r="AP43" s="28">
        <v>2718</v>
      </c>
      <c r="AQ43" s="28">
        <v>2833</v>
      </c>
      <c r="AR43" s="28">
        <v>2891</v>
      </c>
      <c r="AS43" s="28">
        <v>3018</v>
      </c>
      <c r="AT43" s="28">
        <v>3149</v>
      </c>
      <c r="AU43" s="28">
        <v>3205</v>
      </c>
      <c r="AV43" s="28">
        <v>3187</v>
      </c>
      <c r="AW43" s="28">
        <v>3236</v>
      </c>
      <c r="AX43" s="28">
        <v>3334</v>
      </c>
      <c r="AY43" s="28">
        <v>3379</v>
      </c>
      <c r="AZ43" s="28">
        <v>3205</v>
      </c>
      <c r="BA43" s="28">
        <v>3015</v>
      </c>
      <c r="BB43" s="28">
        <v>3057</v>
      </c>
      <c r="BC43" s="28">
        <v>3141</v>
      </c>
      <c r="BD43" s="28">
        <v>2867</v>
      </c>
      <c r="BE43" s="28">
        <v>2840</v>
      </c>
      <c r="BF43" s="28">
        <v>2857</v>
      </c>
      <c r="BG43" s="28">
        <v>2974</v>
      </c>
      <c r="BH43" s="28">
        <v>2993</v>
      </c>
      <c r="BI43" s="28">
        <v>2995</v>
      </c>
      <c r="BJ43" s="28">
        <v>3077</v>
      </c>
      <c r="BK43" s="28">
        <v>3093</v>
      </c>
      <c r="BL43" s="28">
        <v>3100</v>
      </c>
      <c r="BM43" s="28">
        <v>3119</v>
      </c>
      <c r="BN43" s="28">
        <v>3200</v>
      </c>
      <c r="BO43" s="28">
        <v>3220</v>
      </c>
      <c r="BP43" s="28">
        <v>3232</v>
      </c>
      <c r="BQ43" s="28">
        <v>3228</v>
      </c>
      <c r="BR43" s="28">
        <v>3227</v>
      </c>
      <c r="BS43" s="28">
        <v>3196</v>
      </c>
      <c r="BT43" s="28">
        <v>3111</v>
      </c>
      <c r="BU43" s="28">
        <v>3038</v>
      </c>
      <c r="BV43" s="28">
        <v>3068</v>
      </c>
      <c r="BW43" s="28">
        <v>3068</v>
      </c>
      <c r="BX43" s="28">
        <v>3022</v>
      </c>
      <c r="BY43" s="28">
        <v>3047</v>
      </c>
      <c r="BZ43" s="28">
        <v>3057</v>
      </c>
    </row>
    <row r="44" spans="1:78">
      <c r="A44" s="27" t="s">
        <v>89</v>
      </c>
      <c r="B44" s="28">
        <v>-2378.6</v>
      </c>
      <c r="C44" s="28">
        <v>-3235.8</v>
      </c>
      <c r="D44" s="28">
        <v>-4674.8</v>
      </c>
      <c r="E44" s="28">
        <v>-2714</v>
      </c>
      <c r="F44" s="28">
        <v>-2068.6999999999998</v>
      </c>
      <c r="G44" s="28">
        <v>-2075.1999999999998</v>
      </c>
      <c r="H44" s="28">
        <v>-3496</v>
      </c>
      <c r="I44" s="28">
        <v>-5522</v>
      </c>
      <c r="J44" s="28">
        <v>-6447</v>
      </c>
      <c r="K44" s="28">
        <v>-4686</v>
      </c>
      <c r="L44" s="28">
        <v>-3020</v>
      </c>
      <c r="M44" s="28">
        <v>-2579</v>
      </c>
      <c r="N44" s="28">
        <v>-2516</v>
      </c>
      <c r="O44" s="28">
        <v>-2138</v>
      </c>
      <c r="P44" s="28">
        <v>-1681</v>
      </c>
      <c r="Q44" s="28">
        <v>-1486</v>
      </c>
      <c r="R44" s="27" t="s">
        <v>67</v>
      </c>
      <c r="S44" s="28">
        <v>-605.29999999999995</v>
      </c>
      <c r="T44" s="28">
        <v>-630.45799999999997</v>
      </c>
      <c r="U44" s="28">
        <v>-686.12699999999995</v>
      </c>
      <c r="V44" s="28">
        <v>-726.89300000000003</v>
      </c>
      <c r="W44" s="28">
        <v>-1192.3209999999999</v>
      </c>
      <c r="X44" s="28">
        <v>-1463.2</v>
      </c>
      <c r="Y44" s="28">
        <v>-1257.8</v>
      </c>
      <c r="Z44" s="28">
        <v>-1109.3</v>
      </c>
      <c r="AA44" s="28">
        <v>-844.5</v>
      </c>
      <c r="AB44" s="28">
        <v>-701.3</v>
      </c>
      <c r="AC44" s="28">
        <v>-694.8</v>
      </c>
      <c r="AD44" s="28">
        <v>-688.2</v>
      </c>
      <c r="AE44" s="28">
        <v>-629.70000000000005</v>
      </c>
      <c r="AF44" s="28">
        <v>-567.20000000000005</v>
      </c>
      <c r="AG44" s="28">
        <v>-541.29999999999995</v>
      </c>
      <c r="AH44" s="28">
        <v>-497.1</v>
      </c>
      <c r="AI44" s="28">
        <v>-463.1</v>
      </c>
      <c r="AJ44" s="28">
        <v>-486.3</v>
      </c>
      <c r="AK44" s="28">
        <v>-463.8</v>
      </c>
      <c r="AL44" s="28">
        <v>-528.20000000000005</v>
      </c>
      <c r="AM44" s="28">
        <v>-596.9</v>
      </c>
      <c r="AN44" s="28">
        <v>-691</v>
      </c>
      <c r="AO44" s="28">
        <v>-811</v>
      </c>
      <c r="AP44" s="28">
        <v>-936</v>
      </c>
      <c r="AQ44" s="28">
        <v>-1058</v>
      </c>
      <c r="AR44" s="28">
        <v>-1176</v>
      </c>
      <c r="AS44" s="28">
        <v>-1332</v>
      </c>
      <c r="AT44" s="28">
        <v>-1489</v>
      </c>
      <c r="AU44" s="28">
        <v>-1525</v>
      </c>
      <c r="AV44" s="28">
        <v>-1538</v>
      </c>
      <c r="AW44" s="28">
        <v>-1604</v>
      </c>
      <c r="AX44" s="28">
        <v>-1667</v>
      </c>
      <c r="AY44" s="28">
        <v>-1638</v>
      </c>
      <c r="AZ44" s="28">
        <v>-1402</v>
      </c>
      <c r="BA44" s="28">
        <v>-1140</v>
      </c>
      <c r="BB44" s="28">
        <v>-1124</v>
      </c>
      <c r="BC44" s="28">
        <v>-1020</v>
      </c>
      <c r="BD44" s="28">
        <v>-820</v>
      </c>
      <c r="BE44" s="28">
        <v>-786</v>
      </c>
      <c r="BF44" s="28">
        <v>-750</v>
      </c>
      <c r="BG44" s="28">
        <v>-664</v>
      </c>
      <c r="BH44" s="28">
        <v>-641</v>
      </c>
      <c r="BI44" s="28">
        <v>-638</v>
      </c>
      <c r="BJ44" s="28">
        <v>-653</v>
      </c>
      <c r="BK44" s="28">
        <v>-647</v>
      </c>
      <c r="BL44" s="28">
        <v>-648</v>
      </c>
      <c r="BM44" s="28">
        <v>-631</v>
      </c>
      <c r="BN44" s="28">
        <v>-634</v>
      </c>
      <c r="BO44" s="28">
        <v>-603</v>
      </c>
      <c r="BP44" s="28">
        <v>-598</v>
      </c>
      <c r="BQ44" s="28">
        <v>-570</v>
      </c>
      <c r="BR44" s="28">
        <v>-501</v>
      </c>
      <c r="BS44" s="28">
        <v>-469</v>
      </c>
      <c r="BT44" s="28">
        <v>-458</v>
      </c>
      <c r="BU44" s="28">
        <v>-422</v>
      </c>
      <c r="BV44" s="28">
        <v>-410</v>
      </c>
      <c r="BW44" s="28">
        <v>-391</v>
      </c>
      <c r="BX44" s="28">
        <v>-372</v>
      </c>
      <c r="BY44" s="28">
        <v>-358</v>
      </c>
      <c r="BZ44" s="28">
        <v>-365</v>
      </c>
    </row>
    <row r="45" spans="1:78">
      <c r="A45" s="27" t="s">
        <v>90</v>
      </c>
      <c r="B45" s="28">
        <v>2643.1</v>
      </c>
      <c r="C45" s="28">
        <v>3471.3</v>
      </c>
      <c r="D45" s="28">
        <v>6408.8</v>
      </c>
      <c r="E45" s="28">
        <v>6839.7</v>
      </c>
      <c r="F45" s="28">
        <v>7189.3</v>
      </c>
      <c r="G45" s="28">
        <v>7111.3</v>
      </c>
      <c r="H45" s="28">
        <v>7055</v>
      </c>
      <c r="I45" s="28">
        <v>6741</v>
      </c>
      <c r="J45" s="28">
        <v>6689</v>
      </c>
      <c r="K45" s="28">
        <v>7732</v>
      </c>
      <c r="L45" s="28">
        <v>8518</v>
      </c>
      <c r="M45" s="28">
        <v>9579</v>
      </c>
      <c r="N45" s="28">
        <v>10123</v>
      </c>
      <c r="O45" s="28">
        <v>10745</v>
      </c>
      <c r="P45" s="28">
        <v>10604</v>
      </c>
      <c r="Q45" s="28">
        <v>10708</v>
      </c>
      <c r="R45" s="27" t="s">
        <v>67</v>
      </c>
      <c r="S45" s="28">
        <v>662.8</v>
      </c>
      <c r="T45" s="28">
        <v>669.65300000000002</v>
      </c>
      <c r="U45" s="28">
        <v>674.58699999999999</v>
      </c>
      <c r="V45" s="28">
        <v>678.65300000000002</v>
      </c>
      <c r="W45" s="28">
        <v>1448.4079999999999</v>
      </c>
      <c r="X45" s="28">
        <v>1555.6</v>
      </c>
      <c r="Y45" s="28">
        <v>1569.2</v>
      </c>
      <c r="Z45" s="28">
        <v>1609.1</v>
      </c>
      <c r="AA45" s="28">
        <v>1674.9</v>
      </c>
      <c r="AB45" s="28">
        <v>1661.3</v>
      </c>
      <c r="AC45" s="28">
        <v>1680.8</v>
      </c>
      <c r="AD45" s="28">
        <v>1731.8</v>
      </c>
      <c r="AE45" s="28">
        <v>1765.8</v>
      </c>
      <c r="AF45" s="28">
        <v>1775.5</v>
      </c>
      <c r="AG45" s="28">
        <v>1798.3</v>
      </c>
      <c r="AH45" s="28">
        <v>1824.6</v>
      </c>
      <c r="AI45" s="28">
        <v>1790.9</v>
      </c>
      <c r="AJ45" s="28">
        <v>1771.8</v>
      </c>
      <c r="AK45" s="28">
        <v>1772.4</v>
      </c>
      <c r="AL45" s="28">
        <v>1774.6</v>
      </c>
      <c r="AM45" s="28">
        <v>1792.5</v>
      </c>
      <c r="AN45" s="28">
        <v>1744</v>
      </c>
      <c r="AO45" s="28">
        <v>1754</v>
      </c>
      <c r="AP45" s="28">
        <v>1782</v>
      </c>
      <c r="AQ45" s="28">
        <v>1775</v>
      </c>
      <c r="AR45" s="28">
        <v>1715</v>
      </c>
      <c r="AS45" s="28">
        <v>1686</v>
      </c>
      <c r="AT45" s="28">
        <v>1660</v>
      </c>
      <c r="AU45" s="28">
        <v>1680</v>
      </c>
      <c r="AV45" s="28">
        <v>1649</v>
      </c>
      <c r="AW45" s="28">
        <v>1632</v>
      </c>
      <c r="AX45" s="28">
        <v>1667</v>
      </c>
      <c r="AY45" s="28">
        <v>1741</v>
      </c>
      <c r="AZ45" s="28">
        <v>1803</v>
      </c>
      <c r="BA45" s="28">
        <v>1875</v>
      </c>
      <c r="BB45" s="28">
        <v>1933</v>
      </c>
      <c r="BC45" s="28">
        <v>2121</v>
      </c>
      <c r="BD45" s="28">
        <v>2047</v>
      </c>
      <c r="BE45" s="28">
        <v>2054</v>
      </c>
      <c r="BF45" s="28">
        <v>2107</v>
      </c>
      <c r="BG45" s="28">
        <v>2310</v>
      </c>
      <c r="BH45" s="28">
        <v>2352</v>
      </c>
      <c r="BI45" s="28">
        <v>2357</v>
      </c>
      <c r="BJ45" s="28">
        <v>2424</v>
      </c>
      <c r="BK45" s="28">
        <v>2446</v>
      </c>
      <c r="BL45" s="28">
        <v>2452</v>
      </c>
      <c r="BM45" s="28">
        <v>2488</v>
      </c>
      <c r="BN45" s="28">
        <v>2566</v>
      </c>
      <c r="BO45" s="28">
        <v>2617</v>
      </c>
      <c r="BP45" s="28">
        <v>2634</v>
      </c>
      <c r="BQ45" s="28">
        <v>2658</v>
      </c>
      <c r="BR45" s="28">
        <v>2726</v>
      </c>
      <c r="BS45" s="28">
        <v>2727</v>
      </c>
      <c r="BT45" s="28">
        <v>2653</v>
      </c>
      <c r="BU45" s="28">
        <v>2616</v>
      </c>
      <c r="BV45" s="28">
        <v>2658</v>
      </c>
      <c r="BW45" s="28">
        <v>2677</v>
      </c>
      <c r="BX45" s="28">
        <v>2650</v>
      </c>
      <c r="BY45" s="28">
        <v>2689</v>
      </c>
      <c r="BZ45" s="28">
        <v>2692</v>
      </c>
    </row>
    <row r="46" spans="1:78">
      <c r="A46" s="27" t="s">
        <v>91</v>
      </c>
      <c r="B46" s="28">
        <v>1402.6</v>
      </c>
      <c r="C46" s="28">
        <v>3258.4</v>
      </c>
      <c r="D46" s="28">
        <v>5359.4</v>
      </c>
      <c r="E46" s="28">
        <v>5868.6</v>
      </c>
      <c r="F46" s="28">
        <v>5313</v>
      </c>
      <c r="G46" s="28">
        <v>5519.2</v>
      </c>
      <c r="H46" s="28">
        <v>6045</v>
      </c>
      <c r="I46" s="28">
        <v>6846</v>
      </c>
      <c r="J46" s="28">
        <v>7172</v>
      </c>
      <c r="K46" s="28">
        <v>6811</v>
      </c>
      <c r="L46" s="28">
        <v>7952</v>
      </c>
      <c r="M46" s="28">
        <v>8360</v>
      </c>
      <c r="N46" s="28">
        <v>8760</v>
      </c>
      <c r="O46" s="28">
        <v>9319</v>
      </c>
      <c r="P46" s="28">
        <v>8774</v>
      </c>
      <c r="Q46" s="28">
        <v>8950</v>
      </c>
      <c r="R46" s="27" t="s">
        <v>67</v>
      </c>
      <c r="S46" s="28">
        <v>361.5</v>
      </c>
      <c r="T46" s="28">
        <v>361.24799999999999</v>
      </c>
      <c r="U46" s="28">
        <v>371.57400000000001</v>
      </c>
      <c r="V46" s="28">
        <v>374.96499999999997</v>
      </c>
      <c r="W46" s="28">
        <v>2150.6120000000001</v>
      </c>
      <c r="X46" s="28">
        <v>1400.9</v>
      </c>
      <c r="Y46" s="28">
        <v>1326.6</v>
      </c>
      <c r="Z46" s="28">
        <v>1308.3</v>
      </c>
      <c r="AA46" s="28">
        <v>1323.6</v>
      </c>
      <c r="AB46" s="28">
        <v>1326.9</v>
      </c>
      <c r="AC46" s="28">
        <v>1437.3</v>
      </c>
      <c r="AD46" s="28">
        <v>1558.3</v>
      </c>
      <c r="AE46" s="28">
        <v>1546.1</v>
      </c>
      <c r="AF46" s="28">
        <v>1522.9</v>
      </c>
      <c r="AG46" s="28">
        <v>1666</v>
      </c>
      <c r="AH46" s="28">
        <v>1375</v>
      </c>
      <c r="AI46" s="28">
        <v>749.1</v>
      </c>
      <c r="AJ46" s="28">
        <v>1318.3</v>
      </c>
      <c r="AK46" s="28">
        <v>1241.7</v>
      </c>
      <c r="AL46" s="28">
        <v>1524</v>
      </c>
      <c r="AM46" s="28">
        <v>1435.2</v>
      </c>
      <c r="AN46" s="28">
        <v>1382</v>
      </c>
      <c r="AO46" s="28">
        <v>1541</v>
      </c>
      <c r="AP46" s="28">
        <v>1576</v>
      </c>
      <c r="AQ46" s="28">
        <v>1546</v>
      </c>
      <c r="AR46" s="28">
        <v>1614</v>
      </c>
      <c r="AS46" s="28">
        <v>1755</v>
      </c>
      <c r="AT46" s="28">
        <v>1748</v>
      </c>
      <c r="AU46" s="28">
        <v>1729</v>
      </c>
      <c r="AV46" s="28">
        <v>1696</v>
      </c>
      <c r="AW46" s="28">
        <v>1855</v>
      </c>
      <c r="AX46" s="28">
        <v>1844</v>
      </c>
      <c r="AY46" s="28">
        <v>1777</v>
      </c>
      <c r="AZ46" s="28">
        <v>2044</v>
      </c>
      <c r="BA46" s="28">
        <v>1892</v>
      </c>
      <c r="BB46" s="28">
        <v>1412</v>
      </c>
      <c r="BC46" s="28">
        <v>1463</v>
      </c>
      <c r="BD46" s="28">
        <v>1788</v>
      </c>
      <c r="BE46" s="28">
        <v>2055</v>
      </c>
      <c r="BF46" s="28">
        <v>2093</v>
      </c>
      <c r="BG46" s="28">
        <v>2016</v>
      </c>
      <c r="BH46" s="28">
        <v>1918</v>
      </c>
      <c r="BI46" s="28">
        <v>2110</v>
      </c>
      <c r="BJ46" s="28">
        <v>2110</v>
      </c>
      <c r="BK46" s="28">
        <v>2222</v>
      </c>
      <c r="BL46" s="28">
        <v>2012</v>
      </c>
      <c r="BM46" s="28">
        <v>2146</v>
      </c>
      <c r="BN46" s="28">
        <v>2171</v>
      </c>
      <c r="BO46" s="28">
        <v>2431</v>
      </c>
      <c r="BP46" s="28">
        <v>2239</v>
      </c>
      <c r="BQ46" s="28">
        <v>2355</v>
      </c>
      <c r="BR46" s="28">
        <v>2396</v>
      </c>
      <c r="BS46" s="28">
        <v>2329</v>
      </c>
      <c r="BT46" s="28">
        <v>2165</v>
      </c>
      <c r="BU46" s="28">
        <v>2276</v>
      </c>
      <c r="BV46" s="28">
        <v>2177</v>
      </c>
      <c r="BW46" s="28">
        <v>2156</v>
      </c>
      <c r="BX46" s="28">
        <v>2108</v>
      </c>
      <c r="BY46" s="28">
        <v>2444</v>
      </c>
      <c r="BZ46" s="28">
        <v>2242</v>
      </c>
    </row>
    <row r="47" spans="1:78">
      <c r="A47" s="27" t="s">
        <v>92</v>
      </c>
      <c r="B47" s="28">
        <v>4045.7</v>
      </c>
      <c r="C47" s="28">
        <v>6729.7</v>
      </c>
      <c r="D47" s="28">
        <v>11768.2</v>
      </c>
      <c r="E47" s="28">
        <v>12708.3</v>
      </c>
      <c r="F47" s="28">
        <v>12502.3</v>
      </c>
      <c r="G47" s="28">
        <v>12630.5</v>
      </c>
      <c r="H47" s="28">
        <v>13100</v>
      </c>
      <c r="I47" s="28">
        <v>13587</v>
      </c>
      <c r="J47" s="28">
        <v>13861</v>
      </c>
      <c r="K47" s="28">
        <v>14543</v>
      </c>
      <c r="L47" s="28">
        <v>16470</v>
      </c>
      <c r="M47" s="28">
        <v>17939</v>
      </c>
      <c r="N47" s="28">
        <v>18883</v>
      </c>
      <c r="O47" s="28">
        <v>20064</v>
      </c>
      <c r="P47" s="28">
        <v>19378</v>
      </c>
      <c r="Q47" s="28">
        <v>19658</v>
      </c>
      <c r="R47" s="27" t="s">
        <v>67</v>
      </c>
      <c r="S47" s="28">
        <v>1024.3</v>
      </c>
      <c r="T47" s="28">
        <v>1030.9010000000001</v>
      </c>
      <c r="U47" s="28">
        <v>1046.1610000000001</v>
      </c>
      <c r="V47" s="28">
        <v>1053.6179999999999</v>
      </c>
      <c r="W47" s="28">
        <v>3599.02</v>
      </c>
      <c r="X47" s="28">
        <v>2956.5</v>
      </c>
      <c r="Y47" s="28">
        <v>2895.8</v>
      </c>
      <c r="Z47" s="28">
        <v>2917.4</v>
      </c>
      <c r="AA47" s="28">
        <v>2998.5</v>
      </c>
      <c r="AB47" s="28">
        <v>2988.2</v>
      </c>
      <c r="AC47" s="28">
        <v>3118.1</v>
      </c>
      <c r="AD47" s="28">
        <v>3290.1</v>
      </c>
      <c r="AE47" s="28">
        <v>3311.9</v>
      </c>
      <c r="AF47" s="28">
        <v>3298.4</v>
      </c>
      <c r="AG47" s="28">
        <v>3464.3</v>
      </c>
      <c r="AH47" s="28">
        <v>3199.6</v>
      </c>
      <c r="AI47" s="28">
        <v>2540</v>
      </c>
      <c r="AJ47" s="28">
        <v>3090.1</v>
      </c>
      <c r="AK47" s="28">
        <v>3014.1</v>
      </c>
      <c r="AL47" s="28">
        <v>3298.6</v>
      </c>
      <c r="AM47" s="28">
        <v>3227.7</v>
      </c>
      <c r="AN47" s="28">
        <v>3126</v>
      </c>
      <c r="AO47" s="28">
        <v>3295</v>
      </c>
      <c r="AP47" s="28">
        <v>3358</v>
      </c>
      <c r="AQ47" s="28">
        <v>3321</v>
      </c>
      <c r="AR47" s="28">
        <v>3329</v>
      </c>
      <c r="AS47" s="28">
        <v>3441</v>
      </c>
      <c r="AT47" s="28">
        <v>3408</v>
      </c>
      <c r="AU47" s="28">
        <v>3409</v>
      </c>
      <c r="AV47" s="28">
        <v>3345</v>
      </c>
      <c r="AW47" s="28">
        <v>3487</v>
      </c>
      <c r="AX47" s="28">
        <v>3511</v>
      </c>
      <c r="AY47" s="28">
        <v>3518</v>
      </c>
      <c r="AZ47" s="28">
        <v>3847</v>
      </c>
      <c r="BA47" s="28">
        <v>3767</v>
      </c>
      <c r="BB47" s="28">
        <v>3345</v>
      </c>
      <c r="BC47" s="28">
        <v>3584</v>
      </c>
      <c r="BD47" s="28">
        <v>3835</v>
      </c>
      <c r="BE47" s="28">
        <v>4109</v>
      </c>
      <c r="BF47" s="28">
        <v>4200</v>
      </c>
      <c r="BG47" s="28">
        <v>4326</v>
      </c>
      <c r="BH47" s="28">
        <v>4270</v>
      </c>
      <c r="BI47" s="28">
        <v>4467</v>
      </c>
      <c r="BJ47" s="28">
        <v>4534</v>
      </c>
      <c r="BK47" s="28">
        <v>4668</v>
      </c>
      <c r="BL47" s="28">
        <v>4464</v>
      </c>
      <c r="BM47" s="28">
        <v>4634</v>
      </c>
      <c r="BN47" s="28">
        <v>4737</v>
      </c>
      <c r="BO47" s="28">
        <v>5048</v>
      </c>
      <c r="BP47" s="28">
        <v>4873</v>
      </c>
      <c r="BQ47" s="28">
        <v>5013</v>
      </c>
      <c r="BR47" s="28">
        <v>5122</v>
      </c>
      <c r="BS47" s="28">
        <v>5056</v>
      </c>
      <c r="BT47" s="28">
        <v>4818</v>
      </c>
      <c r="BU47" s="28">
        <v>4892</v>
      </c>
      <c r="BV47" s="28">
        <v>4835</v>
      </c>
      <c r="BW47" s="28">
        <v>4833</v>
      </c>
      <c r="BX47" s="28">
        <v>4758</v>
      </c>
      <c r="BY47" s="28">
        <v>5133</v>
      </c>
      <c r="BZ47" s="28">
        <v>4934</v>
      </c>
    </row>
    <row r="48" spans="1:78">
      <c r="A48" s="27" t="s">
        <v>93</v>
      </c>
      <c r="B48" s="28">
        <v>999.7</v>
      </c>
      <c r="C48" s="28">
        <v>1956</v>
      </c>
      <c r="D48" s="28">
        <v>2713.3</v>
      </c>
      <c r="E48" s="28">
        <v>2776.9</v>
      </c>
      <c r="F48" s="28">
        <v>2685.5</v>
      </c>
      <c r="G48" s="28">
        <v>2790.5</v>
      </c>
      <c r="H48" s="28">
        <v>3049</v>
      </c>
      <c r="I48" s="28">
        <v>3211</v>
      </c>
      <c r="J48" s="28">
        <v>3376</v>
      </c>
      <c r="K48" s="28">
        <v>3864</v>
      </c>
      <c r="L48" s="28">
        <v>4375</v>
      </c>
      <c r="M48" s="28">
        <v>5134</v>
      </c>
      <c r="N48" s="28">
        <v>5558</v>
      </c>
      <c r="O48" s="28">
        <v>5957</v>
      </c>
      <c r="P48" s="28">
        <v>6178</v>
      </c>
      <c r="Q48" s="28">
        <v>5804</v>
      </c>
      <c r="R48" s="27" t="s">
        <v>67</v>
      </c>
      <c r="S48" s="28">
        <v>229.9</v>
      </c>
      <c r="T48" s="28">
        <v>191.56700000000001</v>
      </c>
      <c r="U48" s="28">
        <v>204.06100000000001</v>
      </c>
      <c r="V48" s="28">
        <v>194.00299999999999</v>
      </c>
      <c r="W48" s="28">
        <v>1335.2470000000001</v>
      </c>
      <c r="X48" s="28">
        <v>698.6</v>
      </c>
      <c r="Y48" s="28">
        <v>661.2</v>
      </c>
      <c r="Z48" s="28">
        <v>665.7</v>
      </c>
      <c r="AA48" s="28">
        <v>687.8</v>
      </c>
      <c r="AB48" s="28">
        <v>684.7</v>
      </c>
      <c r="AC48" s="28">
        <v>698.7</v>
      </c>
      <c r="AD48" s="28">
        <v>699.8</v>
      </c>
      <c r="AE48" s="28">
        <v>693.7</v>
      </c>
      <c r="AF48" s="28">
        <v>711</v>
      </c>
      <c r="AG48" s="28">
        <v>720.3</v>
      </c>
      <c r="AH48" s="28">
        <v>714.2</v>
      </c>
      <c r="AI48" s="28">
        <v>540</v>
      </c>
      <c r="AJ48" s="28">
        <v>671.3</v>
      </c>
      <c r="AK48" s="28">
        <v>712.5</v>
      </c>
      <c r="AL48" s="28">
        <v>725.2</v>
      </c>
      <c r="AM48" s="28">
        <v>681.5</v>
      </c>
      <c r="AN48" s="28">
        <v>726</v>
      </c>
      <c r="AO48" s="28">
        <v>787</v>
      </c>
      <c r="AP48" s="28">
        <v>770</v>
      </c>
      <c r="AQ48" s="28">
        <v>766</v>
      </c>
      <c r="AR48" s="28">
        <v>806</v>
      </c>
      <c r="AS48" s="28">
        <v>808</v>
      </c>
      <c r="AT48" s="28">
        <v>813</v>
      </c>
      <c r="AU48" s="28">
        <v>784</v>
      </c>
      <c r="AV48" s="28">
        <v>816</v>
      </c>
      <c r="AW48" s="28">
        <v>846</v>
      </c>
      <c r="AX48" s="28">
        <v>841</v>
      </c>
      <c r="AY48" s="28">
        <v>873</v>
      </c>
      <c r="AZ48" s="28">
        <v>961</v>
      </c>
      <c r="BA48" s="28">
        <v>956</v>
      </c>
      <c r="BB48" s="28">
        <v>963</v>
      </c>
      <c r="BC48" s="28">
        <v>984</v>
      </c>
      <c r="BD48" s="28">
        <v>1015</v>
      </c>
      <c r="BE48" s="28">
        <v>976</v>
      </c>
      <c r="BF48" s="28">
        <v>1112</v>
      </c>
      <c r="BG48" s="28">
        <v>1136</v>
      </c>
      <c r="BH48" s="28">
        <v>1175</v>
      </c>
      <c r="BI48" s="28">
        <v>1279</v>
      </c>
      <c r="BJ48" s="28">
        <v>1326</v>
      </c>
      <c r="BK48" s="28">
        <v>1354</v>
      </c>
      <c r="BL48" s="28">
        <v>1328</v>
      </c>
      <c r="BM48" s="28">
        <v>1380</v>
      </c>
      <c r="BN48" s="28">
        <v>1402</v>
      </c>
      <c r="BO48" s="28">
        <v>1448</v>
      </c>
      <c r="BP48" s="28">
        <v>1495</v>
      </c>
      <c r="BQ48" s="28">
        <v>1462</v>
      </c>
      <c r="BR48" s="28">
        <v>1505</v>
      </c>
      <c r="BS48" s="28">
        <v>1495</v>
      </c>
      <c r="BT48" s="28">
        <v>1541</v>
      </c>
      <c r="BU48" s="28">
        <v>1549</v>
      </c>
      <c r="BV48" s="28">
        <v>1741</v>
      </c>
      <c r="BW48" s="28">
        <v>922</v>
      </c>
      <c r="BX48" s="28">
        <v>1564</v>
      </c>
      <c r="BY48" s="28">
        <v>1558</v>
      </c>
      <c r="BZ48" s="28">
        <v>1760</v>
      </c>
    </row>
    <row r="49" spans="1:78">
      <c r="A49" s="27" t="s">
        <v>94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7" t="s">
        <v>67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</row>
    <row r="50" spans="1:78">
      <c r="A50" s="27" t="s">
        <v>95</v>
      </c>
      <c r="B50" s="28">
        <v>187.3</v>
      </c>
      <c r="C50" s="28">
        <v>670</v>
      </c>
      <c r="D50" s="28">
        <v>2528.8000000000002</v>
      </c>
      <c r="E50" s="28">
        <v>1349</v>
      </c>
      <c r="F50" s="28">
        <v>1254</v>
      </c>
      <c r="G50" s="28">
        <v>669.6</v>
      </c>
      <c r="H50" s="28">
        <v>666</v>
      </c>
      <c r="I50" s="28">
        <v>544</v>
      </c>
      <c r="J50" s="28">
        <v>792</v>
      </c>
      <c r="K50" s="28">
        <v>3096</v>
      </c>
      <c r="L50" s="28">
        <v>5557</v>
      </c>
      <c r="M50" s="28">
        <v>4356</v>
      </c>
      <c r="N50" s="28">
        <v>2343</v>
      </c>
      <c r="O50" s="28">
        <v>1882</v>
      </c>
      <c r="P50" s="28">
        <v>1340</v>
      </c>
      <c r="Q50" s="28">
        <v>1218</v>
      </c>
      <c r="R50" s="27" t="s">
        <v>67</v>
      </c>
      <c r="S50" s="28">
        <v>43.7</v>
      </c>
      <c r="T50" s="28">
        <v>45.689</v>
      </c>
      <c r="U50" s="28">
        <v>51.054000000000002</v>
      </c>
      <c r="V50" s="28">
        <v>58.2</v>
      </c>
      <c r="W50" s="28">
        <v>515.05700000000002</v>
      </c>
      <c r="X50" s="28">
        <v>532.4</v>
      </c>
      <c r="Y50" s="28">
        <v>441.3</v>
      </c>
      <c r="Z50" s="28">
        <v>1289.3</v>
      </c>
      <c r="AA50" s="28">
        <v>265.8</v>
      </c>
      <c r="AB50" s="28">
        <v>335</v>
      </c>
      <c r="AC50" s="28">
        <v>335</v>
      </c>
      <c r="AD50" s="28">
        <v>330</v>
      </c>
      <c r="AE50" s="28">
        <v>349</v>
      </c>
      <c r="AF50" s="28">
        <v>335</v>
      </c>
      <c r="AG50" s="28">
        <v>323</v>
      </c>
      <c r="AH50" s="28">
        <v>310</v>
      </c>
      <c r="AI50" s="28">
        <v>286</v>
      </c>
      <c r="AJ50" s="28">
        <v>235</v>
      </c>
      <c r="AK50" s="28">
        <v>204.5</v>
      </c>
      <c r="AL50" s="28">
        <v>165.1</v>
      </c>
      <c r="AM50" s="28">
        <v>65</v>
      </c>
      <c r="AN50" s="28">
        <v>172</v>
      </c>
      <c r="AO50" s="28">
        <v>144</v>
      </c>
      <c r="AP50" s="28">
        <v>145</v>
      </c>
      <c r="AQ50" s="28">
        <v>205</v>
      </c>
      <c r="AR50" s="28">
        <v>115</v>
      </c>
      <c r="AS50" s="28">
        <v>125</v>
      </c>
      <c r="AT50" s="28">
        <v>135</v>
      </c>
      <c r="AU50" s="28">
        <v>169</v>
      </c>
      <c r="AV50" s="28">
        <v>177</v>
      </c>
      <c r="AW50" s="28">
        <v>191</v>
      </c>
      <c r="AX50" s="28">
        <v>199</v>
      </c>
      <c r="AY50" s="28">
        <v>225</v>
      </c>
      <c r="AZ50" s="28">
        <v>485</v>
      </c>
      <c r="BA50" s="28">
        <v>596</v>
      </c>
      <c r="BB50" s="28">
        <v>748</v>
      </c>
      <c r="BC50" s="28">
        <v>1267</v>
      </c>
      <c r="BD50" s="28">
        <v>1318</v>
      </c>
      <c r="BE50" s="28">
        <v>1395</v>
      </c>
      <c r="BF50" s="28">
        <v>1456</v>
      </c>
      <c r="BG50" s="28">
        <v>1388</v>
      </c>
      <c r="BH50" s="28">
        <v>1310</v>
      </c>
      <c r="BI50" s="28">
        <v>1139</v>
      </c>
      <c r="BJ50" s="28">
        <v>995</v>
      </c>
      <c r="BK50" s="28">
        <v>912</v>
      </c>
      <c r="BL50" s="28">
        <v>755</v>
      </c>
      <c r="BM50" s="28">
        <v>572</v>
      </c>
      <c r="BN50" s="28">
        <v>519</v>
      </c>
      <c r="BO50" s="28">
        <v>497</v>
      </c>
      <c r="BP50" s="28">
        <v>481</v>
      </c>
      <c r="BQ50" s="28">
        <v>470</v>
      </c>
      <c r="BR50" s="28">
        <v>488</v>
      </c>
      <c r="BS50" s="28">
        <v>443</v>
      </c>
      <c r="BT50" s="28">
        <v>403</v>
      </c>
      <c r="BU50" s="28">
        <v>362</v>
      </c>
      <c r="BV50" s="28">
        <v>298</v>
      </c>
      <c r="BW50" s="28">
        <v>277</v>
      </c>
      <c r="BX50" s="28">
        <v>306</v>
      </c>
      <c r="BY50" s="28">
        <v>324</v>
      </c>
      <c r="BZ50" s="28">
        <v>311</v>
      </c>
    </row>
    <row r="51" spans="1:78">
      <c r="A51" s="27" t="s">
        <v>96</v>
      </c>
      <c r="B51" s="28">
        <v>1153.8000000000002</v>
      </c>
      <c r="C51" s="28">
        <v>1255.1000000000001</v>
      </c>
      <c r="D51" s="28">
        <v>3078.3999999999996</v>
      </c>
      <c r="E51" s="28">
        <v>2641.4000000000005</v>
      </c>
      <c r="F51" s="28">
        <v>1953.7999999999997</v>
      </c>
      <c r="G51" s="28">
        <v>2199.5</v>
      </c>
      <c r="H51" s="28">
        <v>2125</v>
      </c>
      <c r="I51" s="28">
        <v>2381</v>
      </c>
      <c r="J51" s="28">
        <v>2867</v>
      </c>
      <c r="K51" s="28">
        <v>2977</v>
      </c>
      <c r="L51" s="28">
        <v>3299</v>
      </c>
      <c r="M51" s="28">
        <v>3653</v>
      </c>
      <c r="N51" s="28">
        <v>3788</v>
      </c>
      <c r="O51" s="28">
        <v>3938</v>
      </c>
      <c r="P51" s="28">
        <v>3576</v>
      </c>
      <c r="Q51" s="28">
        <v>4285</v>
      </c>
      <c r="R51" s="27" t="s">
        <v>67</v>
      </c>
      <c r="S51" s="28">
        <v>240.20000000000007</v>
      </c>
      <c r="T51" s="28">
        <v>245.71899999999999</v>
      </c>
      <c r="U51" s="28">
        <v>240.32500000000002</v>
      </c>
      <c r="V51" s="28">
        <v>272.34199999999998</v>
      </c>
      <c r="W51" s="28">
        <v>527.83699999999976</v>
      </c>
      <c r="X51" s="28">
        <v>1099.9000000000001</v>
      </c>
      <c r="Y51" s="28">
        <v>933.5</v>
      </c>
      <c r="Z51" s="28">
        <v>901.8</v>
      </c>
      <c r="AA51" s="28">
        <v>143.20000000000005</v>
      </c>
      <c r="AB51" s="28">
        <v>752.09999999999991</v>
      </c>
      <c r="AC51" s="28">
        <v>821.7</v>
      </c>
      <c r="AD51" s="28">
        <v>940.5</v>
      </c>
      <c r="AE51" s="28">
        <v>127.09999999999991</v>
      </c>
      <c r="AF51" s="28">
        <v>863.09999999999991</v>
      </c>
      <c r="AG51" s="28">
        <v>976.2</v>
      </c>
      <c r="AH51" s="28">
        <v>683.09999999999991</v>
      </c>
      <c r="AI51" s="28">
        <v>-568.6</v>
      </c>
      <c r="AJ51" s="28">
        <v>783.60000000000014</v>
      </c>
      <c r="AK51" s="28">
        <v>520.09999999999991</v>
      </c>
      <c r="AL51" s="28">
        <v>793.8</v>
      </c>
      <c r="AM51" s="28">
        <v>102</v>
      </c>
      <c r="AN51" s="28">
        <v>605</v>
      </c>
      <c r="AO51" s="28">
        <v>808</v>
      </c>
      <c r="AP51" s="28">
        <v>703</v>
      </c>
      <c r="AQ51" s="28">
        <v>9</v>
      </c>
      <c r="AR51" s="28">
        <v>694</v>
      </c>
      <c r="AS51" s="28">
        <v>722</v>
      </c>
      <c r="AT51" s="28">
        <v>725</v>
      </c>
      <c r="AU51" s="28">
        <v>240</v>
      </c>
      <c r="AV51" s="28">
        <v>729</v>
      </c>
      <c r="AW51" s="28">
        <v>794</v>
      </c>
      <c r="AX51" s="28">
        <v>787</v>
      </c>
      <c r="AY51" s="28">
        <v>557</v>
      </c>
      <c r="AZ51" s="28">
        <v>835</v>
      </c>
      <c r="BA51" s="28">
        <v>879</v>
      </c>
      <c r="BB51" s="28">
        <v>860</v>
      </c>
      <c r="BC51" s="28">
        <v>403</v>
      </c>
      <c r="BD51" s="28">
        <v>856</v>
      </c>
      <c r="BE51" s="28">
        <v>1153</v>
      </c>
      <c r="BF51" s="28">
        <v>941</v>
      </c>
      <c r="BG51" s="28">
        <v>485</v>
      </c>
      <c r="BH51" s="28">
        <v>961</v>
      </c>
      <c r="BI51" s="28">
        <v>1098</v>
      </c>
      <c r="BJ51" s="28">
        <v>612</v>
      </c>
      <c r="BK51" s="28">
        <v>982</v>
      </c>
      <c r="BL51" s="28">
        <v>986</v>
      </c>
      <c r="BM51" s="28">
        <v>1045</v>
      </c>
      <c r="BN51" s="28">
        <v>653</v>
      </c>
      <c r="BO51" s="28">
        <v>1104</v>
      </c>
      <c r="BP51" s="28">
        <v>925</v>
      </c>
      <c r="BQ51" s="28">
        <v>998</v>
      </c>
      <c r="BR51" s="28">
        <v>965</v>
      </c>
      <c r="BS51" s="28">
        <v>1050</v>
      </c>
      <c r="BT51" s="28">
        <v>798</v>
      </c>
      <c r="BU51" s="28">
        <v>879</v>
      </c>
      <c r="BV51" s="28">
        <v>695</v>
      </c>
      <c r="BW51" s="28">
        <v>1629</v>
      </c>
      <c r="BX51" s="28">
        <v>857</v>
      </c>
      <c r="BY51" s="28">
        <v>1072</v>
      </c>
      <c r="BZ51" s="28">
        <v>727</v>
      </c>
    </row>
    <row r="52" spans="1:78">
      <c r="A52" s="27" t="s">
        <v>97</v>
      </c>
      <c r="B52" s="28">
        <v>0</v>
      </c>
      <c r="C52" s="28">
        <v>0</v>
      </c>
      <c r="D52" s="28">
        <v>0</v>
      </c>
      <c r="E52" s="28">
        <v>324.10000000000002</v>
      </c>
      <c r="F52" s="28">
        <v>46.2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91</v>
      </c>
      <c r="N52" s="28">
        <v>35</v>
      </c>
      <c r="O52" s="28">
        <v>74</v>
      </c>
      <c r="P52" s="28">
        <v>1709</v>
      </c>
      <c r="Q52" s="28">
        <v>1937</v>
      </c>
      <c r="R52" s="27" t="s">
        <v>67</v>
      </c>
      <c r="S52" s="28">
        <v>0</v>
      </c>
      <c r="T52" s="28">
        <v>0</v>
      </c>
      <c r="U52" s="28">
        <v>66.900000000000006</v>
      </c>
      <c r="V52" s="28">
        <v>102</v>
      </c>
      <c r="W52" s="28">
        <v>0</v>
      </c>
      <c r="X52" s="28">
        <v>0</v>
      </c>
      <c r="Y52" s="28">
        <v>0</v>
      </c>
      <c r="Z52" s="28">
        <v>148.80000000000001</v>
      </c>
      <c r="AA52" s="28">
        <v>0</v>
      </c>
      <c r="AB52" s="28">
        <v>74.2</v>
      </c>
      <c r="AC52" s="28">
        <v>71.599999999999994</v>
      </c>
      <c r="AD52" s="28">
        <v>70.400000000000006</v>
      </c>
      <c r="AE52" s="28">
        <v>107.9</v>
      </c>
      <c r="AF52" s="28">
        <v>17.600000000000001</v>
      </c>
      <c r="AG52" s="28">
        <v>10.8</v>
      </c>
      <c r="AH52" s="28">
        <v>10.199999999999999</v>
      </c>
      <c r="AI52" s="28">
        <v>7.6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21</v>
      </c>
      <c r="BJ52" s="28">
        <v>18</v>
      </c>
      <c r="BK52" s="28">
        <v>6</v>
      </c>
      <c r="BL52" s="28">
        <v>0</v>
      </c>
      <c r="BM52" s="28">
        <v>9</v>
      </c>
      <c r="BN52" s="28">
        <v>9</v>
      </c>
      <c r="BO52" s="28">
        <v>11</v>
      </c>
      <c r="BP52" s="28">
        <v>9</v>
      </c>
      <c r="BQ52" s="28">
        <v>40</v>
      </c>
      <c r="BR52" s="28">
        <v>15</v>
      </c>
      <c r="BS52" s="28">
        <v>10</v>
      </c>
      <c r="BT52" s="28">
        <v>348</v>
      </c>
      <c r="BU52" s="28">
        <v>414</v>
      </c>
      <c r="BV52" s="28">
        <v>438</v>
      </c>
      <c r="BW52" s="28">
        <v>499</v>
      </c>
      <c r="BX52" s="28">
        <v>388</v>
      </c>
      <c r="BY52" s="28">
        <v>595</v>
      </c>
      <c r="BZ52" s="28">
        <v>455</v>
      </c>
    </row>
    <row r="53" spans="1:78">
      <c r="A53" s="27" t="s">
        <v>98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673</v>
      </c>
      <c r="M53" s="28">
        <v>744</v>
      </c>
      <c r="N53" s="28">
        <v>758</v>
      </c>
      <c r="O53" s="28">
        <v>821</v>
      </c>
      <c r="P53" s="28">
        <v>848</v>
      </c>
      <c r="Q53" s="28">
        <v>853</v>
      </c>
      <c r="R53" s="27" t="s">
        <v>67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211</v>
      </c>
      <c r="BE53" s="28">
        <v>237</v>
      </c>
      <c r="BF53" s="28">
        <v>175</v>
      </c>
      <c r="BG53" s="28">
        <v>186</v>
      </c>
      <c r="BH53" s="28">
        <v>185</v>
      </c>
      <c r="BI53" s="28">
        <v>186</v>
      </c>
      <c r="BJ53" s="28">
        <v>186</v>
      </c>
      <c r="BK53" s="28">
        <v>187</v>
      </c>
      <c r="BL53" s="28">
        <v>185</v>
      </c>
      <c r="BM53" s="28">
        <v>189</v>
      </c>
      <c r="BN53" s="28">
        <v>189</v>
      </c>
      <c r="BO53" s="28">
        <v>195</v>
      </c>
      <c r="BP53" s="28">
        <v>201</v>
      </c>
      <c r="BQ53" s="28">
        <v>201</v>
      </c>
      <c r="BR53" s="28">
        <v>205</v>
      </c>
      <c r="BS53" s="28">
        <v>214</v>
      </c>
      <c r="BT53" s="28">
        <v>211</v>
      </c>
      <c r="BU53" s="28">
        <v>214</v>
      </c>
      <c r="BV53" s="28">
        <v>214</v>
      </c>
      <c r="BW53" s="28">
        <v>209</v>
      </c>
      <c r="BX53" s="28">
        <v>211</v>
      </c>
      <c r="BY53" s="28">
        <v>214</v>
      </c>
      <c r="BZ53" s="28">
        <v>219</v>
      </c>
    </row>
    <row r="54" spans="1:78">
      <c r="A54" s="27" t="s">
        <v>99</v>
      </c>
      <c r="B54" s="28">
        <v>1704.9</v>
      </c>
      <c r="C54" s="28">
        <v>2848.6</v>
      </c>
      <c r="D54" s="28">
        <v>3447.7</v>
      </c>
      <c r="E54" s="28">
        <v>5941</v>
      </c>
      <c r="F54" s="28">
        <v>6609</v>
      </c>
      <c r="G54" s="28">
        <v>6970.9</v>
      </c>
      <c r="H54" s="28">
        <v>7260</v>
      </c>
      <c r="I54" s="28">
        <v>7451</v>
      </c>
      <c r="J54" s="28">
        <v>6826</v>
      </c>
      <c r="K54" s="28">
        <v>4606</v>
      </c>
      <c r="L54" s="28">
        <v>3239</v>
      </c>
      <c r="M54" s="28">
        <v>4796</v>
      </c>
      <c r="N54" s="28">
        <v>7194</v>
      </c>
      <c r="O54" s="28">
        <v>8287</v>
      </c>
      <c r="P54" s="28">
        <v>8284</v>
      </c>
      <c r="Q54" s="28">
        <v>8351</v>
      </c>
      <c r="R54" s="27" t="s">
        <v>67</v>
      </c>
      <c r="S54" s="28">
        <v>510.5</v>
      </c>
      <c r="T54" s="28">
        <v>547.92600000000004</v>
      </c>
      <c r="U54" s="28">
        <v>550.721</v>
      </c>
      <c r="V54" s="28">
        <v>529.07299999999998</v>
      </c>
      <c r="W54" s="28">
        <v>1220.8789999999999</v>
      </c>
      <c r="X54" s="28">
        <v>625.6</v>
      </c>
      <c r="Y54" s="28">
        <v>859.8</v>
      </c>
      <c r="Z54" s="28">
        <v>60.6</v>
      </c>
      <c r="AA54" s="28">
        <v>1088.2</v>
      </c>
      <c r="AB54" s="28">
        <v>1216.4000000000001</v>
      </c>
      <c r="AC54" s="28">
        <v>1262.7</v>
      </c>
      <c r="AD54" s="28">
        <v>1319.8</v>
      </c>
      <c r="AE54" s="28">
        <v>1303.8</v>
      </c>
      <c r="AF54" s="28">
        <v>1389.3</v>
      </c>
      <c r="AG54" s="28">
        <v>1444.8</v>
      </c>
      <c r="AH54" s="28">
        <v>1492.3</v>
      </c>
      <c r="AI54" s="28">
        <v>1325</v>
      </c>
      <c r="AJ54" s="28">
        <v>1400.2</v>
      </c>
      <c r="AK54" s="28">
        <v>1577</v>
      </c>
      <c r="AL54" s="28">
        <v>1614.5</v>
      </c>
      <c r="AM54" s="28">
        <v>1584.7</v>
      </c>
      <c r="AN54" s="28">
        <v>1623</v>
      </c>
      <c r="AO54" s="28">
        <v>1556</v>
      </c>
      <c r="AP54" s="28">
        <v>1740</v>
      </c>
      <c r="AQ54" s="28">
        <v>1652</v>
      </c>
      <c r="AR54" s="28">
        <v>1714</v>
      </c>
      <c r="AS54" s="28">
        <v>1786</v>
      </c>
      <c r="AT54" s="28">
        <v>1735</v>
      </c>
      <c r="AU54" s="28">
        <v>1628</v>
      </c>
      <c r="AV54" s="28">
        <v>1623</v>
      </c>
      <c r="AW54" s="28">
        <v>1656</v>
      </c>
      <c r="AX54" s="28">
        <v>1684</v>
      </c>
      <c r="AY54" s="28">
        <v>1244</v>
      </c>
      <c r="AZ54" s="28">
        <v>1566</v>
      </c>
      <c r="BA54" s="28">
        <v>1336</v>
      </c>
      <c r="BB54" s="28">
        <v>774</v>
      </c>
      <c r="BC54" s="28">
        <v>357</v>
      </c>
      <c r="BD54" s="28">
        <v>737</v>
      </c>
      <c r="BE54" s="28">
        <v>680</v>
      </c>
      <c r="BF54" s="28">
        <v>785</v>
      </c>
      <c r="BG54" s="28">
        <v>817</v>
      </c>
      <c r="BH54" s="28">
        <v>921</v>
      </c>
      <c r="BI54" s="28">
        <v>1042</v>
      </c>
      <c r="BJ54" s="28">
        <v>1244</v>
      </c>
      <c r="BK54" s="28">
        <v>1420</v>
      </c>
      <c r="BL54" s="28">
        <v>1470</v>
      </c>
      <c r="BM54" s="28">
        <v>1712</v>
      </c>
      <c r="BN54" s="28">
        <v>1817</v>
      </c>
      <c r="BO54" s="28">
        <v>1999</v>
      </c>
      <c r="BP54" s="28">
        <v>1972</v>
      </c>
      <c r="BQ54" s="28">
        <v>2083</v>
      </c>
      <c r="BR54" s="28">
        <v>2164</v>
      </c>
      <c r="BS54" s="28">
        <v>2068</v>
      </c>
      <c r="BT54" s="28">
        <v>2076</v>
      </c>
      <c r="BU54" s="28">
        <v>2102</v>
      </c>
      <c r="BV54" s="28">
        <v>2101</v>
      </c>
      <c r="BW54" s="28">
        <v>2005</v>
      </c>
      <c r="BX54" s="28">
        <v>2031</v>
      </c>
      <c r="BY54" s="28">
        <v>2179</v>
      </c>
      <c r="BZ54" s="28">
        <v>2136</v>
      </c>
    </row>
    <row r="55" spans="1:78">
      <c r="A55" s="27" t="s">
        <v>100</v>
      </c>
      <c r="B55" s="28">
        <v>292.3</v>
      </c>
      <c r="C55" s="28">
        <v>387.3</v>
      </c>
      <c r="D55" s="28">
        <v>813.5</v>
      </c>
      <c r="E55" s="28">
        <v>838.3</v>
      </c>
      <c r="F55" s="28">
        <v>957.6</v>
      </c>
      <c r="G55" s="28">
        <v>794.5</v>
      </c>
      <c r="H55" s="28">
        <v>689</v>
      </c>
      <c r="I55" s="28">
        <v>588</v>
      </c>
      <c r="J55" s="28">
        <v>619</v>
      </c>
      <c r="K55" s="28">
        <v>573</v>
      </c>
      <c r="L55" s="28">
        <v>607</v>
      </c>
      <c r="M55" s="28">
        <v>596</v>
      </c>
      <c r="N55" s="28">
        <v>565</v>
      </c>
      <c r="O55" s="28">
        <v>561</v>
      </c>
      <c r="P55" s="28">
        <v>520</v>
      </c>
      <c r="Q55" s="28">
        <v>504</v>
      </c>
      <c r="R55" s="27" t="s">
        <v>67</v>
      </c>
      <c r="S55" s="28">
        <v>78.099999999999994</v>
      </c>
      <c r="T55" s="28">
        <v>68.540000000000006</v>
      </c>
      <c r="U55" s="28">
        <v>63.703000000000003</v>
      </c>
      <c r="V55" s="28">
        <v>67.266999999999996</v>
      </c>
      <c r="W55" s="28">
        <v>187.79</v>
      </c>
      <c r="X55" s="28">
        <v>0</v>
      </c>
      <c r="Y55" s="28">
        <v>0</v>
      </c>
      <c r="Z55" s="28">
        <v>0</v>
      </c>
      <c r="AA55" s="28">
        <v>813.5</v>
      </c>
      <c r="AB55" s="28">
        <v>0</v>
      </c>
      <c r="AC55" s="28">
        <v>0</v>
      </c>
      <c r="AD55" s="28">
        <v>0</v>
      </c>
      <c r="AE55" s="28">
        <v>838.3</v>
      </c>
      <c r="AF55" s="28">
        <v>0</v>
      </c>
      <c r="AG55" s="28">
        <v>0</v>
      </c>
      <c r="AH55" s="28">
        <v>0</v>
      </c>
      <c r="AI55" s="28">
        <v>957.6</v>
      </c>
      <c r="AJ55" s="28">
        <v>0</v>
      </c>
      <c r="AK55" s="28">
        <v>0</v>
      </c>
      <c r="AL55" s="28">
        <v>0</v>
      </c>
      <c r="AM55" s="28">
        <v>794.5</v>
      </c>
      <c r="AN55" s="28">
        <v>0</v>
      </c>
      <c r="AO55" s="28">
        <v>0</v>
      </c>
      <c r="AP55" s="28">
        <v>0</v>
      </c>
      <c r="AQ55" s="28">
        <v>689</v>
      </c>
      <c r="AR55" s="28">
        <v>0</v>
      </c>
      <c r="AS55" s="28">
        <v>0</v>
      </c>
      <c r="AT55" s="28">
        <v>0</v>
      </c>
      <c r="AU55" s="28">
        <v>588</v>
      </c>
      <c r="AV55" s="28">
        <v>0</v>
      </c>
      <c r="AW55" s="28">
        <v>0</v>
      </c>
      <c r="AX55" s="28">
        <v>0</v>
      </c>
      <c r="AY55" s="28">
        <v>619</v>
      </c>
      <c r="AZ55" s="28">
        <v>0</v>
      </c>
      <c r="BA55" s="28">
        <v>0</v>
      </c>
      <c r="BB55" s="28">
        <v>0</v>
      </c>
      <c r="BC55" s="28">
        <v>573</v>
      </c>
      <c r="BD55" s="28">
        <v>0</v>
      </c>
      <c r="BE55" s="28">
        <v>0</v>
      </c>
      <c r="BF55" s="28">
        <v>0</v>
      </c>
      <c r="BG55" s="28">
        <v>607</v>
      </c>
      <c r="BH55" s="28">
        <v>0</v>
      </c>
      <c r="BI55" s="28">
        <v>0</v>
      </c>
      <c r="BJ55" s="28">
        <v>447</v>
      </c>
      <c r="BK55" s="28">
        <v>149</v>
      </c>
      <c r="BL55" s="28">
        <v>0</v>
      </c>
      <c r="BM55" s="28">
        <v>0</v>
      </c>
      <c r="BN55" s="28">
        <v>421</v>
      </c>
      <c r="BO55" s="28">
        <v>144</v>
      </c>
      <c r="BP55" s="28">
        <v>140</v>
      </c>
      <c r="BQ55" s="28">
        <v>141</v>
      </c>
      <c r="BR55" s="28">
        <v>139</v>
      </c>
      <c r="BS55" s="28">
        <v>141</v>
      </c>
      <c r="BT55" s="28">
        <v>131</v>
      </c>
      <c r="BU55" s="28">
        <v>129</v>
      </c>
      <c r="BV55" s="28">
        <v>129</v>
      </c>
      <c r="BW55" s="28">
        <v>131</v>
      </c>
      <c r="BX55" s="28">
        <v>123</v>
      </c>
      <c r="BY55" s="28">
        <v>123</v>
      </c>
      <c r="BZ55" s="28">
        <v>127</v>
      </c>
    </row>
    <row r="56" spans="1:78">
      <c r="A56" s="27" t="s">
        <v>101</v>
      </c>
      <c r="B56" s="28">
        <v>1412.6</v>
      </c>
      <c r="C56" s="28">
        <v>2461.3000000000002</v>
      </c>
      <c r="D56" s="28">
        <v>2634.2</v>
      </c>
      <c r="E56" s="28">
        <v>5102.7</v>
      </c>
      <c r="F56" s="28">
        <v>5651.4</v>
      </c>
      <c r="G56" s="28">
        <v>6176.4</v>
      </c>
      <c r="H56" s="28">
        <v>6571</v>
      </c>
      <c r="I56" s="28">
        <v>6863</v>
      </c>
      <c r="J56" s="28">
        <v>6207</v>
      </c>
      <c r="K56" s="28">
        <v>4033</v>
      </c>
      <c r="L56" s="28">
        <v>2632</v>
      </c>
      <c r="M56" s="28">
        <v>4200</v>
      </c>
      <c r="N56" s="28">
        <v>6629</v>
      </c>
      <c r="O56" s="28">
        <v>7726</v>
      </c>
      <c r="P56" s="28">
        <v>7764</v>
      </c>
      <c r="Q56" s="28">
        <v>7847</v>
      </c>
      <c r="R56" s="27" t="s">
        <v>67</v>
      </c>
      <c r="S56" s="28">
        <v>432.4</v>
      </c>
      <c r="T56" s="28">
        <v>479.38600000000002</v>
      </c>
      <c r="U56" s="28">
        <v>487.01799999999997</v>
      </c>
      <c r="V56" s="28">
        <v>461.80599999999998</v>
      </c>
      <c r="W56" s="28">
        <v>1033.0889999999999</v>
      </c>
      <c r="X56" s="28">
        <v>625.6</v>
      </c>
      <c r="Y56" s="28">
        <v>859.8</v>
      </c>
      <c r="Z56" s="28">
        <v>60.6</v>
      </c>
      <c r="AA56" s="28">
        <v>1088.2</v>
      </c>
      <c r="AB56" s="28">
        <v>1216.4000000000001</v>
      </c>
      <c r="AC56" s="28">
        <v>1262.7</v>
      </c>
      <c r="AD56" s="28">
        <v>1319.8</v>
      </c>
      <c r="AE56" s="28">
        <v>1303.8</v>
      </c>
      <c r="AF56" s="28">
        <v>1389.3</v>
      </c>
      <c r="AG56" s="28">
        <v>1444.8</v>
      </c>
      <c r="AH56" s="28">
        <v>1492.3</v>
      </c>
      <c r="AI56" s="28">
        <v>1325</v>
      </c>
      <c r="AJ56" s="28">
        <v>1400.2</v>
      </c>
      <c r="AK56" s="28">
        <v>1577</v>
      </c>
      <c r="AL56" s="28">
        <v>1614.5</v>
      </c>
      <c r="AM56" s="28">
        <v>1584.7</v>
      </c>
      <c r="AN56" s="28">
        <v>1623</v>
      </c>
      <c r="AO56" s="28">
        <v>1556</v>
      </c>
      <c r="AP56" s="28">
        <v>1740</v>
      </c>
      <c r="AQ56" s="28">
        <v>1652</v>
      </c>
      <c r="AR56" s="28">
        <v>1714</v>
      </c>
      <c r="AS56" s="28">
        <v>1786</v>
      </c>
      <c r="AT56" s="28">
        <v>1735</v>
      </c>
      <c r="AU56" s="28">
        <v>1628</v>
      </c>
      <c r="AV56" s="28">
        <v>1623</v>
      </c>
      <c r="AW56" s="28">
        <v>1656</v>
      </c>
      <c r="AX56" s="28">
        <v>1684</v>
      </c>
      <c r="AY56" s="28">
        <v>1244</v>
      </c>
      <c r="AZ56" s="28">
        <v>1566</v>
      </c>
      <c r="BA56" s="28">
        <v>1336</v>
      </c>
      <c r="BB56" s="28">
        <v>774</v>
      </c>
      <c r="BC56" s="28">
        <v>357</v>
      </c>
      <c r="BD56" s="28">
        <v>646</v>
      </c>
      <c r="BE56" s="28">
        <v>585</v>
      </c>
      <c r="BF56" s="28">
        <v>691</v>
      </c>
      <c r="BG56" s="28">
        <v>710</v>
      </c>
      <c r="BH56" s="28">
        <v>824</v>
      </c>
      <c r="BI56" s="28">
        <v>951</v>
      </c>
      <c r="BJ56" s="28">
        <v>1154</v>
      </c>
      <c r="BK56" s="28">
        <v>1271</v>
      </c>
      <c r="BL56" s="28">
        <v>1395</v>
      </c>
      <c r="BM56" s="28">
        <v>1637</v>
      </c>
      <c r="BN56" s="28">
        <v>1742</v>
      </c>
      <c r="BO56" s="28">
        <v>1855</v>
      </c>
      <c r="BP56" s="28">
        <v>1832</v>
      </c>
      <c r="BQ56" s="28">
        <v>1942</v>
      </c>
      <c r="BR56" s="28">
        <v>2025</v>
      </c>
      <c r="BS56" s="28">
        <v>1927</v>
      </c>
      <c r="BT56" s="28">
        <v>1945</v>
      </c>
      <c r="BU56" s="28">
        <v>1973</v>
      </c>
      <c r="BV56" s="28">
        <v>1972</v>
      </c>
      <c r="BW56" s="28">
        <v>1874</v>
      </c>
      <c r="BX56" s="28">
        <v>1908</v>
      </c>
      <c r="BY56" s="28">
        <v>2056</v>
      </c>
      <c r="BZ56" s="28">
        <v>2009</v>
      </c>
    </row>
    <row r="57" spans="1:78">
      <c r="A57" s="27" t="s">
        <v>102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-32</v>
      </c>
      <c r="M57" s="28">
        <v>52</v>
      </c>
      <c r="N57" s="28">
        <v>84</v>
      </c>
      <c r="O57" s="28">
        <v>157</v>
      </c>
      <c r="P57" s="28">
        <v>104</v>
      </c>
      <c r="Q57" s="28">
        <v>-59</v>
      </c>
      <c r="R57" s="27" t="s">
        <v>67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-16</v>
      </c>
      <c r="BE57" s="28">
        <v>-14</v>
      </c>
      <c r="BF57" s="28">
        <v>-2</v>
      </c>
      <c r="BG57" s="28">
        <v>0</v>
      </c>
      <c r="BH57" s="28">
        <v>6</v>
      </c>
      <c r="BI57" s="28">
        <v>14</v>
      </c>
      <c r="BJ57" s="28">
        <v>14</v>
      </c>
      <c r="BK57" s="28">
        <v>18</v>
      </c>
      <c r="BL57" s="28">
        <v>17</v>
      </c>
      <c r="BM57" s="28">
        <v>24</v>
      </c>
      <c r="BN57" s="28">
        <v>21</v>
      </c>
      <c r="BO57" s="28">
        <v>22</v>
      </c>
      <c r="BP57" s="28">
        <v>33</v>
      </c>
      <c r="BQ57" s="28">
        <v>37</v>
      </c>
      <c r="BR57" s="28">
        <v>42</v>
      </c>
      <c r="BS57" s="28">
        <v>45</v>
      </c>
      <c r="BT57" s="28">
        <v>41</v>
      </c>
      <c r="BU57" s="28">
        <v>40</v>
      </c>
      <c r="BV57" s="28">
        <v>38</v>
      </c>
      <c r="BW57" s="28">
        <v>-15</v>
      </c>
      <c r="BX57" s="28">
        <v>-15</v>
      </c>
      <c r="BY57" s="28">
        <v>-14</v>
      </c>
      <c r="BZ57" s="28">
        <v>-15</v>
      </c>
    </row>
    <row r="58" spans="1:78">
      <c r="A58" s="27" t="s">
        <v>103</v>
      </c>
      <c r="B58" s="28">
        <v>1412.5</v>
      </c>
      <c r="C58" s="28">
        <v>2461.3000000000002</v>
      </c>
      <c r="D58" s="28">
        <v>2634.2</v>
      </c>
      <c r="E58" s="28">
        <v>5065.5</v>
      </c>
      <c r="F58" s="28">
        <v>5673.9</v>
      </c>
      <c r="G58" s="28">
        <v>6176.4</v>
      </c>
      <c r="H58" s="28">
        <v>6571</v>
      </c>
      <c r="I58" s="28">
        <v>6863</v>
      </c>
      <c r="J58" s="28">
        <v>6207</v>
      </c>
      <c r="K58" s="28">
        <v>4033</v>
      </c>
      <c r="L58" s="28">
        <v>2632</v>
      </c>
      <c r="M58" s="28">
        <v>4200</v>
      </c>
      <c r="N58" s="28">
        <v>6629</v>
      </c>
      <c r="O58" s="28">
        <v>7726</v>
      </c>
      <c r="P58" s="28">
        <v>7764</v>
      </c>
      <c r="Q58" s="28">
        <v>7847</v>
      </c>
      <c r="R58" s="27" t="s">
        <v>67</v>
      </c>
      <c r="S58" s="28">
        <v>432.1</v>
      </c>
      <c r="T58" s="28">
        <v>479.38600000000002</v>
      </c>
      <c r="U58" s="28">
        <v>487.01799999999997</v>
      </c>
      <c r="V58" s="28">
        <v>461.80599999999998</v>
      </c>
      <c r="W58" s="28">
        <v>1033.0889999999999</v>
      </c>
      <c r="X58" s="28">
        <v>625.6</v>
      </c>
      <c r="Y58" s="28">
        <v>859.8</v>
      </c>
      <c r="Z58" s="28">
        <v>60.6</v>
      </c>
      <c r="AA58" s="28">
        <v>1088.2</v>
      </c>
      <c r="AB58" s="28">
        <v>1179.2</v>
      </c>
      <c r="AC58" s="28">
        <v>1262.7</v>
      </c>
      <c r="AD58" s="28">
        <v>1319.8</v>
      </c>
      <c r="AE58" s="28">
        <v>1303.8</v>
      </c>
      <c r="AF58" s="28">
        <v>1389.3</v>
      </c>
      <c r="AG58" s="28">
        <v>1444.8</v>
      </c>
      <c r="AH58" s="28">
        <v>1492.3</v>
      </c>
      <c r="AI58" s="28">
        <v>1347.5</v>
      </c>
      <c r="AJ58" s="28">
        <v>1400.2</v>
      </c>
      <c r="AK58" s="28">
        <v>1577</v>
      </c>
      <c r="AL58" s="28">
        <v>1614.5</v>
      </c>
      <c r="AM58" s="28">
        <v>1584.7</v>
      </c>
      <c r="AN58" s="28">
        <v>1623</v>
      </c>
      <c r="AO58" s="28">
        <v>1556</v>
      </c>
      <c r="AP58" s="28">
        <v>1740</v>
      </c>
      <c r="AQ58" s="28">
        <v>1652</v>
      </c>
      <c r="AR58" s="28">
        <v>1714</v>
      </c>
      <c r="AS58" s="28">
        <v>1786</v>
      </c>
      <c r="AT58" s="28">
        <v>1735</v>
      </c>
      <c r="AU58" s="28">
        <v>1628</v>
      </c>
      <c r="AV58" s="28">
        <v>1623</v>
      </c>
      <c r="AW58" s="28">
        <v>1656</v>
      </c>
      <c r="AX58" s="28">
        <v>1684</v>
      </c>
      <c r="AY58" s="28">
        <v>1244</v>
      </c>
      <c r="AZ58" s="28">
        <v>1566</v>
      </c>
      <c r="BA58" s="28">
        <v>1336</v>
      </c>
      <c r="BB58" s="28">
        <v>774</v>
      </c>
      <c r="BC58" s="28">
        <v>357</v>
      </c>
      <c r="BD58" s="28">
        <v>646</v>
      </c>
      <c r="BE58" s="28">
        <v>585</v>
      </c>
      <c r="BF58" s="28">
        <v>691</v>
      </c>
      <c r="BG58" s="28">
        <v>710</v>
      </c>
      <c r="BH58" s="28">
        <v>824</v>
      </c>
      <c r="BI58" s="28">
        <v>951</v>
      </c>
      <c r="BJ58" s="28">
        <v>1154</v>
      </c>
      <c r="BK58" s="28">
        <v>1271</v>
      </c>
      <c r="BL58" s="28">
        <v>1395</v>
      </c>
      <c r="BM58" s="28">
        <v>1637</v>
      </c>
      <c r="BN58" s="28">
        <v>1742</v>
      </c>
      <c r="BO58" s="28">
        <v>1855</v>
      </c>
      <c r="BP58" s="28">
        <v>1832</v>
      </c>
      <c r="BQ58" s="28">
        <v>1942</v>
      </c>
      <c r="BR58" s="28">
        <v>2025</v>
      </c>
      <c r="BS58" s="28">
        <v>1927</v>
      </c>
      <c r="BT58" s="28">
        <v>1945</v>
      </c>
      <c r="BU58" s="28">
        <v>1973</v>
      </c>
      <c r="BV58" s="28">
        <v>1972</v>
      </c>
      <c r="BW58" s="28">
        <v>1874</v>
      </c>
      <c r="BX58" s="28">
        <v>1908</v>
      </c>
      <c r="BY58" s="28">
        <v>2056</v>
      </c>
      <c r="BZ58" s="28">
        <v>2009</v>
      </c>
    </row>
    <row r="59" spans="1:78">
      <c r="A59" s="27" t="s">
        <v>104</v>
      </c>
      <c r="B59" s="28">
        <v>-537.20000000000005</v>
      </c>
      <c r="C59" s="28">
        <v>-869.3</v>
      </c>
      <c r="D59" s="28">
        <v>-927.7</v>
      </c>
      <c r="E59" s="28">
        <v>-1776.3</v>
      </c>
      <c r="F59" s="28">
        <v>-1941.3</v>
      </c>
      <c r="G59" s="28">
        <v>-2009.6</v>
      </c>
      <c r="H59" s="28">
        <v>-2082</v>
      </c>
      <c r="I59" s="28">
        <v>-2112</v>
      </c>
      <c r="J59" s="28">
        <v>-1883</v>
      </c>
      <c r="K59" s="28">
        <v>-1087</v>
      </c>
      <c r="L59" s="28">
        <v>-395</v>
      </c>
      <c r="M59" s="28">
        <v>-935</v>
      </c>
      <c r="N59" s="28">
        <v>-1841</v>
      </c>
      <c r="O59" s="28">
        <v>-2236</v>
      </c>
      <c r="P59" s="28">
        <v>-2032</v>
      </c>
      <c r="Q59" s="28">
        <v>-1969</v>
      </c>
      <c r="R59" s="27" t="s">
        <v>67</v>
      </c>
      <c r="S59" s="28">
        <v>-164.1</v>
      </c>
      <c r="T59" s="28">
        <v>-171.58699999999999</v>
      </c>
      <c r="U59" s="28">
        <v>-170.27500000000001</v>
      </c>
      <c r="V59" s="28">
        <v>-152.81200000000001</v>
      </c>
      <c r="W59" s="28">
        <v>-374.625</v>
      </c>
      <c r="X59" s="28">
        <v>-215.5</v>
      </c>
      <c r="Y59" s="28">
        <v>-297.5</v>
      </c>
      <c r="Z59" s="28">
        <v>-21.9</v>
      </c>
      <c r="AA59" s="28">
        <v>-392.8</v>
      </c>
      <c r="AB59" s="28">
        <v>-423.2</v>
      </c>
      <c r="AC59" s="28">
        <v>-439.6</v>
      </c>
      <c r="AD59" s="28">
        <v>-459.5</v>
      </c>
      <c r="AE59" s="28">
        <v>-454</v>
      </c>
      <c r="AF59" s="28">
        <v>-478.1</v>
      </c>
      <c r="AG59" s="28">
        <v>-491.2</v>
      </c>
      <c r="AH59" s="28">
        <v>-507.4</v>
      </c>
      <c r="AI59" s="28">
        <v>-464.6</v>
      </c>
      <c r="AJ59" s="28">
        <v>-391.8</v>
      </c>
      <c r="AK59" s="28">
        <v>-540.1</v>
      </c>
      <c r="AL59" s="28">
        <v>-549</v>
      </c>
      <c r="AM59" s="28">
        <v>-528.70000000000005</v>
      </c>
      <c r="AN59" s="28">
        <v>-552</v>
      </c>
      <c r="AO59" s="28">
        <v>-435</v>
      </c>
      <c r="AP59" s="28">
        <v>-586</v>
      </c>
      <c r="AQ59" s="28">
        <v>-509</v>
      </c>
      <c r="AR59" s="28">
        <v>-561</v>
      </c>
      <c r="AS59" s="28">
        <v>-585</v>
      </c>
      <c r="AT59" s="28">
        <v>-532</v>
      </c>
      <c r="AU59" s="28">
        <v>-434</v>
      </c>
      <c r="AV59" s="28">
        <v>-493</v>
      </c>
      <c r="AW59" s="28">
        <v>-500</v>
      </c>
      <c r="AX59" s="28">
        <v>-508</v>
      </c>
      <c r="AY59" s="28">
        <v>-382</v>
      </c>
      <c r="AZ59" s="28">
        <v>-476</v>
      </c>
      <c r="BA59" s="28">
        <v>-386</v>
      </c>
      <c r="BB59" s="28">
        <v>-198</v>
      </c>
      <c r="BC59" s="28">
        <v>-27</v>
      </c>
      <c r="BD59" s="28">
        <v>-101</v>
      </c>
      <c r="BE59" s="28">
        <v>-100</v>
      </c>
      <c r="BF59" s="28">
        <v>-86</v>
      </c>
      <c r="BG59" s="28">
        <v>-108</v>
      </c>
      <c r="BH59" s="28">
        <v>-161</v>
      </c>
      <c r="BI59" s="28">
        <v>-199</v>
      </c>
      <c r="BJ59" s="28">
        <v>-260</v>
      </c>
      <c r="BK59" s="28">
        <v>-315</v>
      </c>
      <c r="BL59" s="28">
        <v>-366</v>
      </c>
      <c r="BM59" s="28">
        <v>-458</v>
      </c>
      <c r="BN59" s="28">
        <v>-490</v>
      </c>
      <c r="BO59" s="28">
        <v>-527</v>
      </c>
      <c r="BP59" s="28">
        <v>-527</v>
      </c>
      <c r="BQ59" s="28">
        <v>-564</v>
      </c>
      <c r="BR59" s="28">
        <v>-593</v>
      </c>
      <c r="BS59" s="28">
        <v>-552</v>
      </c>
      <c r="BT59" s="28">
        <v>-558</v>
      </c>
      <c r="BU59" s="28">
        <v>-529</v>
      </c>
      <c r="BV59" s="28">
        <v>-542</v>
      </c>
      <c r="BW59" s="28">
        <v>-403</v>
      </c>
      <c r="BX59" s="28">
        <v>-496</v>
      </c>
      <c r="BY59" s="28">
        <v>-547</v>
      </c>
      <c r="BZ59" s="28">
        <v>-523</v>
      </c>
    </row>
    <row r="60" spans="1:78">
      <c r="A60" s="27" t="s">
        <v>105</v>
      </c>
      <c r="B60" s="28">
        <v>38.03</v>
      </c>
      <c r="C60" s="28">
        <v>35.32</v>
      </c>
      <c r="D60" s="28">
        <v>35.22</v>
      </c>
      <c r="E60" s="28">
        <v>35.07</v>
      </c>
      <c r="F60" s="28">
        <v>34.21</v>
      </c>
      <c r="G60" s="28">
        <v>32.54</v>
      </c>
      <c r="H60" s="28">
        <v>31.68</v>
      </c>
      <c r="I60" s="28">
        <v>30.77</v>
      </c>
      <c r="J60" s="28">
        <v>30.34</v>
      </c>
      <c r="K60" s="28">
        <v>26.95</v>
      </c>
      <c r="L60" s="28">
        <v>15.01</v>
      </c>
      <c r="M60" s="28">
        <v>22.26</v>
      </c>
      <c r="N60" s="28">
        <v>27.77</v>
      </c>
      <c r="O60" s="28">
        <v>28.94</v>
      </c>
      <c r="P60" s="28">
        <v>26.17</v>
      </c>
      <c r="Q60" s="28">
        <v>25.09</v>
      </c>
      <c r="R60" s="27" t="s">
        <v>67</v>
      </c>
      <c r="S60" s="28">
        <v>37.979999999999997</v>
      </c>
      <c r="T60" s="28">
        <v>35.79</v>
      </c>
      <c r="U60" s="28">
        <v>34.96</v>
      </c>
      <c r="V60" s="28">
        <v>33.090000000000003</v>
      </c>
      <c r="W60" s="28">
        <v>36.26</v>
      </c>
      <c r="X60" s="28">
        <v>34.450000000000003</v>
      </c>
      <c r="Y60" s="28">
        <v>34.6</v>
      </c>
      <c r="Z60" s="28">
        <v>36.14</v>
      </c>
      <c r="AA60" s="28">
        <v>36.1</v>
      </c>
      <c r="AB60" s="28">
        <v>35.89</v>
      </c>
      <c r="AC60" s="28">
        <v>34.81</v>
      </c>
      <c r="AD60" s="28">
        <v>34.82</v>
      </c>
      <c r="AE60" s="28">
        <v>34.82</v>
      </c>
      <c r="AF60" s="28">
        <v>34.409999999999997</v>
      </c>
      <c r="AG60" s="28">
        <v>34</v>
      </c>
      <c r="AH60" s="28">
        <v>34</v>
      </c>
      <c r="AI60" s="28">
        <v>34.479999999999997</v>
      </c>
      <c r="AJ60" s="28">
        <v>27.98</v>
      </c>
      <c r="AK60" s="28">
        <v>34.25</v>
      </c>
      <c r="AL60" s="28">
        <v>34</v>
      </c>
      <c r="AM60" s="28">
        <v>33.36</v>
      </c>
      <c r="AN60" s="28">
        <v>34.01</v>
      </c>
      <c r="AO60" s="28">
        <v>27.96</v>
      </c>
      <c r="AP60" s="28">
        <v>33.68</v>
      </c>
      <c r="AQ60" s="28">
        <v>30.81</v>
      </c>
      <c r="AR60" s="28">
        <v>32.729999999999997</v>
      </c>
      <c r="AS60" s="28">
        <v>32.75</v>
      </c>
      <c r="AT60" s="28">
        <v>30.66</v>
      </c>
      <c r="AU60" s="28">
        <v>26.66</v>
      </c>
      <c r="AV60" s="28">
        <v>30.38</v>
      </c>
      <c r="AW60" s="28">
        <v>30.19</v>
      </c>
      <c r="AX60" s="28">
        <v>30.17</v>
      </c>
      <c r="AY60" s="28">
        <v>30.71</v>
      </c>
      <c r="AZ60" s="28">
        <v>30.4</v>
      </c>
      <c r="BA60" s="28">
        <v>28.89</v>
      </c>
      <c r="BB60" s="28">
        <v>25.58</v>
      </c>
      <c r="BC60" s="28">
        <v>7.56</v>
      </c>
      <c r="BD60" s="28">
        <v>15.63</v>
      </c>
      <c r="BE60" s="28">
        <v>17.09</v>
      </c>
      <c r="BF60" s="28">
        <v>12.45</v>
      </c>
      <c r="BG60" s="28">
        <v>15.21</v>
      </c>
      <c r="BH60" s="28">
        <v>19.54</v>
      </c>
      <c r="BI60" s="28">
        <v>20.93</v>
      </c>
      <c r="BJ60" s="28">
        <v>22.53</v>
      </c>
      <c r="BK60" s="28">
        <v>24.78</v>
      </c>
      <c r="BL60" s="28">
        <v>26.24</v>
      </c>
      <c r="BM60" s="28">
        <v>27.98</v>
      </c>
      <c r="BN60" s="28">
        <v>28.13</v>
      </c>
      <c r="BO60" s="28">
        <v>28.41</v>
      </c>
      <c r="BP60" s="28">
        <v>28.77</v>
      </c>
      <c r="BQ60" s="28">
        <v>29.04</v>
      </c>
      <c r="BR60" s="28">
        <v>29.28</v>
      </c>
      <c r="BS60" s="28">
        <v>28.65</v>
      </c>
      <c r="BT60" s="28">
        <v>28.69</v>
      </c>
      <c r="BU60" s="28">
        <v>26.81</v>
      </c>
      <c r="BV60" s="28">
        <v>27.48</v>
      </c>
      <c r="BW60" s="28">
        <v>21.5</v>
      </c>
      <c r="BX60" s="28">
        <v>26</v>
      </c>
      <c r="BY60" s="28">
        <v>26.61</v>
      </c>
      <c r="BZ60" s="28">
        <v>26.03</v>
      </c>
    </row>
    <row r="61" spans="1:78">
      <c r="A61" s="27" t="s">
        <v>106</v>
      </c>
      <c r="B61" s="28">
        <v>875.3</v>
      </c>
      <c r="C61" s="28">
        <v>1592</v>
      </c>
      <c r="D61" s="28">
        <v>1706.5</v>
      </c>
      <c r="E61" s="28">
        <v>3326.4</v>
      </c>
      <c r="F61" s="28">
        <v>3710.1</v>
      </c>
      <c r="G61" s="28">
        <v>4166.8</v>
      </c>
      <c r="H61" s="28">
        <v>4489</v>
      </c>
      <c r="I61" s="28">
        <v>4751</v>
      </c>
      <c r="J61" s="28">
        <v>4324</v>
      </c>
      <c r="K61" s="28">
        <v>2946</v>
      </c>
      <c r="L61" s="28">
        <v>2237</v>
      </c>
      <c r="M61" s="28">
        <v>3265</v>
      </c>
      <c r="N61" s="28">
        <v>4788</v>
      </c>
      <c r="O61" s="28">
        <v>5490</v>
      </c>
      <c r="P61" s="28">
        <v>5732</v>
      </c>
      <c r="Q61" s="28">
        <v>5878</v>
      </c>
      <c r="R61" s="27" t="s">
        <v>67</v>
      </c>
      <c r="S61" s="28">
        <v>268</v>
      </c>
      <c r="T61" s="28">
        <v>307.79899999999998</v>
      </c>
      <c r="U61" s="28">
        <v>316.74299999999999</v>
      </c>
      <c r="V61" s="28">
        <v>308.99400000000003</v>
      </c>
      <c r="W61" s="28">
        <v>658.46400000000006</v>
      </c>
      <c r="X61" s="28">
        <v>410.1</v>
      </c>
      <c r="Y61" s="28">
        <v>562.29999999999995</v>
      </c>
      <c r="Z61" s="28">
        <v>38.700000000000003</v>
      </c>
      <c r="AA61" s="28">
        <v>695.4</v>
      </c>
      <c r="AB61" s="28">
        <v>793.2</v>
      </c>
      <c r="AC61" s="28">
        <v>823.1</v>
      </c>
      <c r="AD61" s="28">
        <v>860.3</v>
      </c>
      <c r="AE61" s="28">
        <v>849.8</v>
      </c>
      <c r="AF61" s="28">
        <v>911.2</v>
      </c>
      <c r="AG61" s="28">
        <v>953.6</v>
      </c>
      <c r="AH61" s="28">
        <v>984.9</v>
      </c>
      <c r="AI61" s="28">
        <v>860.4</v>
      </c>
      <c r="AJ61" s="28">
        <v>1008.4</v>
      </c>
      <c r="AK61" s="28">
        <v>1036.9000000000001</v>
      </c>
      <c r="AL61" s="28">
        <v>1065.5</v>
      </c>
      <c r="AM61" s="28">
        <v>1056</v>
      </c>
      <c r="AN61" s="28">
        <v>1071</v>
      </c>
      <c r="AO61" s="28">
        <v>1121</v>
      </c>
      <c r="AP61" s="28">
        <v>1154</v>
      </c>
      <c r="AQ61" s="28">
        <v>1143</v>
      </c>
      <c r="AR61" s="28">
        <v>1153</v>
      </c>
      <c r="AS61" s="28">
        <v>1201</v>
      </c>
      <c r="AT61" s="28">
        <v>1203</v>
      </c>
      <c r="AU61" s="28">
        <v>1194</v>
      </c>
      <c r="AV61" s="28">
        <v>1130</v>
      </c>
      <c r="AW61" s="28">
        <v>1156</v>
      </c>
      <c r="AX61" s="28">
        <v>1176</v>
      </c>
      <c r="AY61" s="28">
        <v>862</v>
      </c>
      <c r="AZ61" s="28">
        <v>1090</v>
      </c>
      <c r="BA61" s="28">
        <v>950</v>
      </c>
      <c r="BB61" s="28">
        <v>576</v>
      </c>
      <c r="BC61" s="28">
        <v>330</v>
      </c>
      <c r="BD61" s="28">
        <v>545</v>
      </c>
      <c r="BE61" s="28">
        <v>485</v>
      </c>
      <c r="BF61" s="28">
        <v>605</v>
      </c>
      <c r="BG61" s="28">
        <v>602</v>
      </c>
      <c r="BH61" s="28">
        <v>663</v>
      </c>
      <c r="BI61" s="28">
        <v>752</v>
      </c>
      <c r="BJ61" s="28">
        <v>894</v>
      </c>
      <c r="BK61" s="28">
        <v>956</v>
      </c>
      <c r="BL61" s="28">
        <v>1029</v>
      </c>
      <c r="BM61" s="28">
        <v>1179</v>
      </c>
      <c r="BN61" s="28">
        <v>1252</v>
      </c>
      <c r="BO61" s="28">
        <v>1328</v>
      </c>
      <c r="BP61" s="28">
        <v>1305</v>
      </c>
      <c r="BQ61" s="28">
        <v>1378</v>
      </c>
      <c r="BR61" s="28">
        <v>1432</v>
      </c>
      <c r="BS61" s="28">
        <v>1375</v>
      </c>
      <c r="BT61" s="28">
        <v>1387</v>
      </c>
      <c r="BU61" s="28">
        <v>1444</v>
      </c>
      <c r="BV61" s="28">
        <v>1430</v>
      </c>
      <c r="BW61" s="28">
        <v>1471</v>
      </c>
      <c r="BX61" s="28">
        <v>1412</v>
      </c>
      <c r="BY61" s="28">
        <v>1509</v>
      </c>
      <c r="BZ61" s="28">
        <v>1486</v>
      </c>
    </row>
    <row r="62" spans="1:78">
      <c r="A62" s="27" t="s">
        <v>107</v>
      </c>
      <c r="B62" s="28">
        <v>0</v>
      </c>
      <c r="C62" s="28">
        <v>0</v>
      </c>
      <c r="D62" s="28">
        <v>0</v>
      </c>
      <c r="E62" s="28">
        <v>0</v>
      </c>
      <c r="F62" s="28">
        <v>22.5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7" t="s">
        <v>67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</row>
    <row r="63" spans="1:78">
      <c r="A63" s="27" t="s">
        <v>108</v>
      </c>
      <c r="B63" s="28">
        <v>875.3</v>
      </c>
      <c r="C63" s="28">
        <v>1592</v>
      </c>
      <c r="D63" s="28">
        <v>1706.5</v>
      </c>
      <c r="E63" s="28">
        <v>3289.2</v>
      </c>
      <c r="F63" s="28">
        <v>3732.6</v>
      </c>
      <c r="G63" s="28">
        <v>4166.8</v>
      </c>
      <c r="H63" s="28">
        <v>4489</v>
      </c>
      <c r="I63" s="28">
        <v>4751</v>
      </c>
      <c r="J63" s="28">
        <v>4324</v>
      </c>
      <c r="K63" s="28">
        <v>2946</v>
      </c>
      <c r="L63" s="28">
        <v>2205</v>
      </c>
      <c r="M63" s="28">
        <v>3317</v>
      </c>
      <c r="N63" s="28">
        <v>4872</v>
      </c>
      <c r="O63" s="28">
        <v>5647</v>
      </c>
      <c r="P63" s="28">
        <v>5836</v>
      </c>
      <c r="Q63" s="28">
        <v>5819</v>
      </c>
      <c r="R63" s="27" t="s">
        <v>67</v>
      </c>
      <c r="S63" s="28">
        <v>268</v>
      </c>
      <c r="T63" s="28">
        <v>307.79899999999998</v>
      </c>
      <c r="U63" s="28">
        <v>316.74299999999999</v>
      </c>
      <c r="V63" s="28">
        <v>308.99400000000003</v>
      </c>
      <c r="W63" s="28">
        <v>658.46400000000006</v>
      </c>
      <c r="X63" s="28">
        <v>410.1</v>
      </c>
      <c r="Y63" s="28">
        <v>562.29999999999995</v>
      </c>
      <c r="Z63" s="28">
        <v>38.700000000000003</v>
      </c>
      <c r="AA63" s="28">
        <v>695.4</v>
      </c>
      <c r="AB63" s="28">
        <v>756</v>
      </c>
      <c r="AC63" s="28">
        <v>823.1</v>
      </c>
      <c r="AD63" s="28">
        <v>860.3</v>
      </c>
      <c r="AE63" s="28">
        <v>849.8</v>
      </c>
      <c r="AF63" s="28">
        <v>911.2</v>
      </c>
      <c r="AG63" s="28">
        <v>953.6</v>
      </c>
      <c r="AH63" s="28">
        <v>984.9</v>
      </c>
      <c r="AI63" s="28">
        <v>882.9</v>
      </c>
      <c r="AJ63" s="28">
        <v>1008.4</v>
      </c>
      <c r="AK63" s="28">
        <v>1036.9000000000001</v>
      </c>
      <c r="AL63" s="28">
        <v>1065.5</v>
      </c>
      <c r="AM63" s="28">
        <v>1056</v>
      </c>
      <c r="AN63" s="28">
        <v>1071</v>
      </c>
      <c r="AO63" s="28">
        <v>1121</v>
      </c>
      <c r="AP63" s="28">
        <v>1154</v>
      </c>
      <c r="AQ63" s="28">
        <v>1143</v>
      </c>
      <c r="AR63" s="28">
        <v>1153</v>
      </c>
      <c r="AS63" s="28">
        <v>1201</v>
      </c>
      <c r="AT63" s="28">
        <v>1203</v>
      </c>
      <c r="AU63" s="28">
        <v>1194</v>
      </c>
      <c r="AV63" s="28">
        <v>1130</v>
      </c>
      <c r="AW63" s="28">
        <v>1156</v>
      </c>
      <c r="AX63" s="28">
        <v>1176</v>
      </c>
      <c r="AY63" s="28">
        <v>862</v>
      </c>
      <c r="AZ63" s="28">
        <v>1090</v>
      </c>
      <c r="BA63" s="28">
        <v>950</v>
      </c>
      <c r="BB63" s="28">
        <v>576</v>
      </c>
      <c r="BC63" s="28">
        <v>330</v>
      </c>
      <c r="BD63" s="28">
        <v>529</v>
      </c>
      <c r="BE63" s="28">
        <v>471</v>
      </c>
      <c r="BF63" s="28">
        <v>603</v>
      </c>
      <c r="BG63" s="28">
        <v>602</v>
      </c>
      <c r="BH63" s="28">
        <v>669</v>
      </c>
      <c r="BI63" s="28">
        <v>766</v>
      </c>
      <c r="BJ63" s="28">
        <v>908</v>
      </c>
      <c r="BK63" s="28">
        <v>974</v>
      </c>
      <c r="BL63" s="28">
        <v>1046</v>
      </c>
      <c r="BM63" s="28">
        <v>1203</v>
      </c>
      <c r="BN63" s="28">
        <v>1273</v>
      </c>
      <c r="BO63" s="28">
        <v>1350</v>
      </c>
      <c r="BP63" s="28">
        <v>1338</v>
      </c>
      <c r="BQ63" s="28">
        <v>1415</v>
      </c>
      <c r="BR63" s="28">
        <v>1474</v>
      </c>
      <c r="BS63" s="28">
        <v>1420</v>
      </c>
      <c r="BT63" s="28">
        <v>1428</v>
      </c>
      <c r="BU63" s="28">
        <v>1484</v>
      </c>
      <c r="BV63" s="28">
        <v>1468</v>
      </c>
      <c r="BW63" s="28">
        <v>1456</v>
      </c>
      <c r="BX63" s="28">
        <v>1397</v>
      </c>
      <c r="BY63" s="28">
        <v>1495</v>
      </c>
      <c r="BZ63" s="28">
        <v>1471</v>
      </c>
    </row>
    <row r="64" spans="1:78">
      <c r="A64" s="27" t="s">
        <v>109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48</v>
      </c>
      <c r="J64" s="28">
        <v>60</v>
      </c>
      <c r="K64" s="28">
        <v>123</v>
      </c>
      <c r="L64" s="28">
        <v>0</v>
      </c>
      <c r="M64" s="28">
        <v>-15</v>
      </c>
      <c r="N64" s="28">
        <v>0</v>
      </c>
      <c r="O64" s="28">
        <v>264</v>
      </c>
      <c r="P64" s="28">
        <v>284</v>
      </c>
      <c r="Q64" s="28">
        <v>199</v>
      </c>
      <c r="R64" s="27" t="s">
        <v>67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16</v>
      </c>
      <c r="AU64" s="28">
        <v>15</v>
      </c>
      <c r="AV64" s="28">
        <v>0</v>
      </c>
      <c r="AW64" s="28">
        <v>15</v>
      </c>
      <c r="AX64" s="28">
        <v>15</v>
      </c>
      <c r="AY64" s="28">
        <v>15</v>
      </c>
      <c r="AZ64" s="28">
        <v>0</v>
      </c>
      <c r="BA64" s="28">
        <v>0</v>
      </c>
      <c r="BB64" s="28">
        <v>19</v>
      </c>
      <c r="BC64" s="28">
        <v>70</v>
      </c>
      <c r="BD64" s="28">
        <v>0</v>
      </c>
      <c r="BE64" s="28">
        <v>0</v>
      </c>
      <c r="BF64" s="28">
        <v>0</v>
      </c>
      <c r="BG64" s="28">
        <v>0</v>
      </c>
      <c r="BH64" s="28">
        <v>19</v>
      </c>
      <c r="BI64" s="28">
        <v>0</v>
      </c>
      <c r="BJ64" s="28">
        <v>37</v>
      </c>
      <c r="BK64" s="28">
        <v>0</v>
      </c>
      <c r="BL64" s="28">
        <v>39</v>
      </c>
      <c r="BM64" s="28">
        <v>36</v>
      </c>
      <c r="BN64" s="28">
        <v>0</v>
      </c>
      <c r="BO64" s="28">
        <v>0</v>
      </c>
      <c r="BP64" s="28">
        <v>0</v>
      </c>
      <c r="BQ64" s="28">
        <v>70</v>
      </c>
      <c r="BR64" s="28">
        <v>70</v>
      </c>
      <c r="BS64" s="28">
        <v>71</v>
      </c>
      <c r="BT64" s="28">
        <v>70</v>
      </c>
      <c r="BU64" s="28">
        <v>79</v>
      </c>
      <c r="BV64" s="28">
        <v>68</v>
      </c>
      <c r="BW64" s="28">
        <v>67</v>
      </c>
      <c r="BX64" s="28">
        <v>66</v>
      </c>
      <c r="BY64" s="28">
        <v>0</v>
      </c>
      <c r="BZ64" s="28">
        <v>66</v>
      </c>
    </row>
    <row r="65" spans="1:78">
      <c r="A65" s="27" t="s">
        <v>110</v>
      </c>
      <c r="B65" s="28">
        <v>2.0699999999999998</v>
      </c>
      <c r="C65" s="28">
        <v>1.51</v>
      </c>
      <c r="D65" s="28">
        <v>0.89</v>
      </c>
      <c r="E65" s="28">
        <v>1.65</v>
      </c>
      <c r="F65" s="28">
        <v>1.94</v>
      </c>
      <c r="G65" s="28">
        <v>2.21</v>
      </c>
      <c r="H65" s="28">
        <v>2.4500000000000002</v>
      </c>
      <c r="I65" s="28">
        <v>2.64</v>
      </c>
      <c r="J65" s="28">
        <v>2.46</v>
      </c>
      <c r="K65" s="28">
        <v>1.62</v>
      </c>
      <c r="L65" s="28">
        <v>0.97</v>
      </c>
      <c r="M65" s="28">
        <v>1.74</v>
      </c>
      <c r="N65" s="28">
        <v>2.4700000000000002</v>
      </c>
      <c r="O65" s="28">
        <v>2.85</v>
      </c>
      <c r="P65" s="28">
        <v>3.02</v>
      </c>
      <c r="Q65" s="28">
        <v>3.0620000000000003</v>
      </c>
      <c r="R65" s="27" t="s">
        <v>67</v>
      </c>
      <c r="S65" s="28">
        <v>0.51400000000000001</v>
      </c>
      <c r="T65" s="28">
        <v>0.36</v>
      </c>
      <c r="U65" s="28">
        <v>0.37</v>
      </c>
      <c r="V65" s="28">
        <v>0.54</v>
      </c>
      <c r="W65" s="28">
        <v>0.33200000000000002</v>
      </c>
      <c r="X65" s="28">
        <v>0.22</v>
      </c>
      <c r="Y65" s="28">
        <v>0.3</v>
      </c>
      <c r="Z65" s="28">
        <v>0.02</v>
      </c>
      <c r="AA65" s="28">
        <v>0.24</v>
      </c>
      <c r="AB65" s="28">
        <v>0.39</v>
      </c>
      <c r="AC65" s="28">
        <v>0.43</v>
      </c>
      <c r="AD65" s="28">
        <v>0.45</v>
      </c>
      <c r="AE65" s="28">
        <v>0.38</v>
      </c>
      <c r="AF65" s="28">
        <v>0.47</v>
      </c>
      <c r="AG65" s="28">
        <v>0.48</v>
      </c>
      <c r="AH65" s="28">
        <v>0.49</v>
      </c>
      <c r="AI65" s="28">
        <v>0.50700000000000001</v>
      </c>
      <c r="AJ65" s="28">
        <v>0.53</v>
      </c>
      <c r="AK65" s="28">
        <v>0.55000000000000004</v>
      </c>
      <c r="AL65" s="28">
        <v>0.56999999999999995</v>
      </c>
      <c r="AM65" s="28">
        <v>0.56699999999999995</v>
      </c>
      <c r="AN65" s="28">
        <v>0.57999999999999996</v>
      </c>
      <c r="AO65" s="28">
        <v>0.61</v>
      </c>
      <c r="AP65" s="28">
        <v>0.63</v>
      </c>
      <c r="AQ65" s="28">
        <v>0.629</v>
      </c>
      <c r="AR65" s="28">
        <v>0.64</v>
      </c>
      <c r="AS65" s="28">
        <v>0.66</v>
      </c>
      <c r="AT65" s="28">
        <v>0.67</v>
      </c>
      <c r="AU65" s="28">
        <v>0.67</v>
      </c>
      <c r="AV65" s="28">
        <v>0.64</v>
      </c>
      <c r="AW65" s="28">
        <v>0.66</v>
      </c>
      <c r="AX65" s="28">
        <v>0.63</v>
      </c>
      <c r="AY65" s="28">
        <v>0.53600000000000003</v>
      </c>
      <c r="AZ65" s="28">
        <v>0.62</v>
      </c>
      <c r="BA65" s="28">
        <v>0.53</v>
      </c>
      <c r="BB65" s="28">
        <v>0.32</v>
      </c>
      <c r="BC65" s="28">
        <v>0.14799999999999999</v>
      </c>
      <c r="BD65" s="28">
        <v>0.24</v>
      </c>
      <c r="BE65" s="28">
        <v>0.12</v>
      </c>
      <c r="BF65" s="28">
        <v>0.31</v>
      </c>
      <c r="BG65" s="28">
        <v>0.30399999999999999</v>
      </c>
      <c r="BH65" s="28">
        <v>0.34</v>
      </c>
      <c r="BI65" s="28">
        <v>0.45</v>
      </c>
      <c r="BJ65" s="28">
        <v>0.46</v>
      </c>
      <c r="BK65" s="28">
        <v>0.497</v>
      </c>
      <c r="BL65" s="28">
        <v>0.52</v>
      </c>
      <c r="BM65" s="28">
        <v>0.61</v>
      </c>
      <c r="BN65" s="28">
        <v>0.65</v>
      </c>
      <c r="BO65" s="28">
        <v>0.69099999999999995</v>
      </c>
      <c r="BP65" s="28">
        <v>0.68</v>
      </c>
      <c r="BQ65" s="28">
        <v>0.71</v>
      </c>
      <c r="BR65" s="28">
        <v>0.74</v>
      </c>
      <c r="BS65" s="28">
        <v>0.72099999999999997</v>
      </c>
      <c r="BT65" s="28">
        <v>0.73</v>
      </c>
      <c r="BU65" s="28">
        <v>0.76</v>
      </c>
      <c r="BV65" s="28">
        <v>0.76</v>
      </c>
      <c r="BW65" s="28">
        <v>0.76200000000000001</v>
      </c>
      <c r="BX65" s="28">
        <v>0.73</v>
      </c>
      <c r="BY65" s="28">
        <v>0.79</v>
      </c>
      <c r="BZ65" s="28">
        <v>0.78</v>
      </c>
    </row>
    <row r="66" spans="1:78">
      <c r="A66" s="27" t="s">
        <v>111</v>
      </c>
      <c r="B66" s="28">
        <v>2.06</v>
      </c>
      <c r="C66" s="28">
        <v>1.5</v>
      </c>
      <c r="D66" s="28">
        <v>0.88</v>
      </c>
      <c r="E66" s="28">
        <v>1.65</v>
      </c>
      <c r="F66" s="28">
        <v>1.93</v>
      </c>
      <c r="G66" s="28">
        <v>2.1800000000000002</v>
      </c>
      <c r="H66" s="28">
        <v>2.42</v>
      </c>
      <c r="I66" s="28">
        <v>2.61</v>
      </c>
      <c r="J66" s="28">
        <v>2.4300000000000002</v>
      </c>
      <c r="K66" s="28">
        <v>1.61</v>
      </c>
      <c r="L66" s="28">
        <v>0.97</v>
      </c>
      <c r="M66" s="28">
        <v>1.73</v>
      </c>
      <c r="N66" s="28">
        <v>2.46</v>
      </c>
      <c r="O66" s="28">
        <v>2.84</v>
      </c>
      <c r="P66" s="28">
        <v>3</v>
      </c>
      <c r="Q66" s="28">
        <v>3.0470000000000006</v>
      </c>
      <c r="R66" s="27" t="s">
        <v>67</v>
      </c>
      <c r="S66" s="28">
        <v>0.51200000000000001</v>
      </c>
      <c r="T66" s="28">
        <v>0.36</v>
      </c>
      <c r="U66" s="28">
        <v>0.37</v>
      </c>
      <c r="V66" s="28">
        <v>0.54</v>
      </c>
      <c r="W66" s="28">
        <v>0.33</v>
      </c>
      <c r="X66" s="28">
        <v>0.21</v>
      </c>
      <c r="Y66" s="28">
        <v>0.28999999999999998</v>
      </c>
      <c r="Z66" s="28">
        <v>0.02</v>
      </c>
      <c r="AA66" s="28">
        <v>0.23899999999999999</v>
      </c>
      <c r="AB66" s="28">
        <v>0.39</v>
      </c>
      <c r="AC66" s="28">
        <v>0.43</v>
      </c>
      <c r="AD66" s="28">
        <v>0.45</v>
      </c>
      <c r="AE66" s="28">
        <v>0.38</v>
      </c>
      <c r="AF66" s="28">
        <v>0.47</v>
      </c>
      <c r="AG66" s="28">
        <v>0.48</v>
      </c>
      <c r="AH66" s="28">
        <v>0.49</v>
      </c>
      <c r="AI66" s="28">
        <v>0.502</v>
      </c>
      <c r="AJ66" s="28">
        <v>0.52</v>
      </c>
      <c r="AK66" s="28">
        <v>0.54</v>
      </c>
      <c r="AL66" s="28">
        <v>0.56000000000000005</v>
      </c>
      <c r="AM66" s="28">
        <v>0.55700000000000005</v>
      </c>
      <c r="AN66" s="28">
        <v>0.56999999999999995</v>
      </c>
      <c r="AO66" s="28">
        <v>0.6</v>
      </c>
      <c r="AP66" s="28">
        <v>0.62</v>
      </c>
      <c r="AQ66" s="28">
        <v>0.621</v>
      </c>
      <c r="AR66" s="28">
        <v>0.63</v>
      </c>
      <c r="AS66" s="28">
        <v>0.66</v>
      </c>
      <c r="AT66" s="28">
        <v>0.66</v>
      </c>
      <c r="AU66" s="28">
        <v>0.65900000000000003</v>
      </c>
      <c r="AV66" s="28">
        <v>0.63</v>
      </c>
      <c r="AW66" s="28">
        <v>0.65</v>
      </c>
      <c r="AX66" s="28">
        <v>0.62</v>
      </c>
      <c r="AY66" s="28">
        <v>0.53100000000000003</v>
      </c>
      <c r="AZ66" s="28">
        <v>0.62</v>
      </c>
      <c r="BA66" s="28">
        <v>0.53</v>
      </c>
      <c r="BB66" s="28">
        <v>0.32</v>
      </c>
      <c r="BC66" s="28">
        <v>0.14699999999999999</v>
      </c>
      <c r="BD66" s="28">
        <v>0.24</v>
      </c>
      <c r="BE66" s="28">
        <v>0.12</v>
      </c>
      <c r="BF66" s="28">
        <v>0.3</v>
      </c>
      <c r="BG66" s="28">
        <v>0.30299999999999999</v>
      </c>
      <c r="BH66" s="28">
        <v>0.34</v>
      </c>
      <c r="BI66" s="28">
        <v>0.45</v>
      </c>
      <c r="BJ66" s="28">
        <v>0.45</v>
      </c>
      <c r="BK66" s="28">
        <v>0.49399999999999999</v>
      </c>
      <c r="BL66" s="28">
        <v>0.52</v>
      </c>
      <c r="BM66" s="28">
        <v>0.6</v>
      </c>
      <c r="BN66" s="28">
        <v>0.64</v>
      </c>
      <c r="BO66" s="28">
        <v>0.68700000000000006</v>
      </c>
      <c r="BP66" s="28">
        <v>0.67</v>
      </c>
      <c r="BQ66" s="28">
        <v>0.71</v>
      </c>
      <c r="BR66" s="28">
        <v>0.74</v>
      </c>
      <c r="BS66" s="28">
        <v>0.71699999999999997</v>
      </c>
      <c r="BT66" s="28">
        <v>0.73</v>
      </c>
      <c r="BU66" s="28">
        <v>0.76</v>
      </c>
      <c r="BV66" s="28">
        <v>0.76</v>
      </c>
      <c r="BW66" s="28">
        <v>0.75700000000000001</v>
      </c>
      <c r="BX66" s="28">
        <v>0.73</v>
      </c>
      <c r="BY66" s="28">
        <v>0.78</v>
      </c>
      <c r="BZ66" s="28">
        <v>0.78</v>
      </c>
    </row>
    <row r="67" spans="1:78">
      <c r="A67" s="27" t="s">
        <v>112</v>
      </c>
      <c r="B67" s="28">
        <v>731.31100000000004</v>
      </c>
      <c r="C67" s="28">
        <v>1918.5</v>
      </c>
      <c r="D67" s="28">
        <v>1939.5</v>
      </c>
      <c r="E67" s="28">
        <v>1924.8</v>
      </c>
      <c r="F67" s="28">
        <v>1936</v>
      </c>
      <c r="G67" s="28">
        <v>1913</v>
      </c>
      <c r="H67" s="28">
        <v>1857</v>
      </c>
      <c r="I67" s="28">
        <v>1804</v>
      </c>
      <c r="J67" s="28">
        <v>1758</v>
      </c>
      <c r="K67" s="28">
        <v>1756</v>
      </c>
      <c r="L67" s="28">
        <v>1859</v>
      </c>
      <c r="M67" s="28">
        <v>1921</v>
      </c>
      <c r="N67" s="28">
        <v>1923</v>
      </c>
      <c r="O67" s="28">
        <v>1896</v>
      </c>
      <c r="P67" s="28">
        <v>1849</v>
      </c>
      <c r="Q67" s="28">
        <v>1807</v>
      </c>
      <c r="R67" s="27" t="s">
        <v>67</v>
      </c>
      <c r="S67" s="28">
        <v>1757.3579999999999</v>
      </c>
      <c r="T67" s="28">
        <v>1933.4</v>
      </c>
      <c r="U67" s="28">
        <v>1925.9</v>
      </c>
      <c r="V67" s="28">
        <v>572.21100000000001</v>
      </c>
      <c r="W67" s="28">
        <v>5890.1729999999998</v>
      </c>
      <c r="X67" s="28">
        <v>1915.7</v>
      </c>
      <c r="Y67" s="28">
        <v>1917.2</v>
      </c>
      <c r="Z67" s="28">
        <v>1965.4</v>
      </c>
      <c r="AA67" s="28">
        <v>1959.3</v>
      </c>
      <c r="AB67" s="28">
        <v>1930.1</v>
      </c>
      <c r="AC67" s="28">
        <v>1926.9</v>
      </c>
      <c r="AD67" s="28">
        <v>1923.3</v>
      </c>
      <c r="AE67" s="28">
        <v>1919.1</v>
      </c>
      <c r="AF67" s="28">
        <v>1926.6</v>
      </c>
      <c r="AG67" s="28">
        <v>1931.6</v>
      </c>
      <c r="AH67" s="28">
        <v>1939.8</v>
      </c>
      <c r="AI67" s="28">
        <v>1946.8</v>
      </c>
      <c r="AJ67" s="28">
        <v>1941.1</v>
      </c>
      <c r="AK67" s="28">
        <v>1913.4</v>
      </c>
      <c r="AL67" s="28">
        <v>1904</v>
      </c>
      <c r="AM67" s="28">
        <v>1895</v>
      </c>
      <c r="AN67" s="28">
        <v>1880</v>
      </c>
      <c r="AO67" s="28">
        <v>1857</v>
      </c>
      <c r="AP67" s="28">
        <v>1849</v>
      </c>
      <c r="AQ67" s="28">
        <v>1842</v>
      </c>
      <c r="AR67" s="28">
        <v>1826</v>
      </c>
      <c r="AS67" s="28">
        <v>1805</v>
      </c>
      <c r="AT67" s="28">
        <v>1796</v>
      </c>
      <c r="AU67" s="28">
        <v>1789</v>
      </c>
      <c r="AV67" s="28">
        <v>1780</v>
      </c>
      <c r="AW67" s="28">
        <v>1760</v>
      </c>
      <c r="AX67" s="28">
        <v>1745</v>
      </c>
      <c r="AY67" s="28">
        <v>1746</v>
      </c>
      <c r="AZ67" s="28">
        <v>1748</v>
      </c>
      <c r="BA67" s="28">
        <v>1755</v>
      </c>
      <c r="BB67" s="28">
        <v>1756</v>
      </c>
      <c r="BC67" s="28">
        <v>1765</v>
      </c>
      <c r="BD67" s="28">
        <v>1760</v>
      </c>
      <c r="BE67" s="28">
        <v>1840</v>
      </c>
      <c r="BF67" s="28">
        <v>1917</v>
      </c>
      <c r="BG67" s="28">
        <v>1916</v>
      </c>
      <c r="BH67" s="28">
        <v>1919</v>
      </c>
      <c r="BI67" s="28">
        <v>1921</v>
      </c>
      <c r="BJ67" s="28">
        <v>1920</v>
      </c>
      <c r="BK67" s="28">
        <v>1924</v>
      </c>
      <c r="BL67" s="28">
        <v>1928</v>
      </c>
      <c r="BM67" s="28">
        <v>1929</v>
      </c>
      <c r="BN67" s="28">
        <v>1922</v>
      </c>
      <c r="BO67" s="28">
        <v>1914</v>
      </c>
      <c r="BP67" s="28">
        <v>1910</v>
      </c>
      <c r="BQ67" s="28">
        <v>1898</v>
      </c>
      <c r="BR67" s="28">
        <v>1897</v>
      </c>
      <c r="BS67" s="28">
        <v>1881</v>
      </c>
      <c r="BT67" s="28">
        <v>1867</v>
      </c>
      <c r="BU67" s="28">
        <v>1853</v>
      </c>
      <c r="BV67" s="28">
        <v>1843</v>
      </c>
      <c r="BW67" s="28">
        <v>1834</v>
      </c>
      <c r="BX67" s="28">
        <v>1828</v>
      </c>
      <c r="BY67" s="28">
        <v>1821</v>
      </c>
      <c r="BZ67" s="28">
        <v>1807</v>
      </c>
    </row>
    <row r="68" spans="1:78">
      <c r="A68" s="27" t="s">
        <v>113</v>
      </c>
      <c r="B68" s="28">
        <v>3288.3</v>
      </c>
      <c r="C68" s="28">
        <v>4142</v>
      </c>
      <c r="D68" s="28">
        <v>9120</v>
      </c>
      <c r="E68" s="28">
        <v>10758</v>
      </c>
      <c r="F68" s="28">
        <v>8630</v>
      </c>
      <c r="G68" s="28">
        <v>6336</v>
      </c>
      <c r="H68" s="28">
        <v>8004</v>
      </c>
      <c r="I68" s="28">
        <v>8639</v>
      </c>
      <c r="J68" s="28">
        <v>8884</v>
      </c>
      <c r="K68" s="28">
        <v>6859</v>
      </c>
      <c r="L68" s="28">
        <v>6206</v>
      </c>
      <c r="M68" s="28">
        <v>14487</v>
      </c>
      <c r="N68" s="28">
        <v>13962</v>
      </c>
      <c r="O68" s="28">
        <v>8252</v>
      </c>
      <c r="P68" s="28">
        <v>8477</v>
      </c>
      <c r="Q68" s="28">
        <v>6183</v>
      </c>
      <c r="R68" s="27" t="s">
        <v>67</v>
      </c>
      <c r="S68" s="28">
        <v>3288.3</v>
      </c>
      <c r="T68" s="28">
        <v>3041.8389999999999</v>
      </c>
      <c r="U68" s="28">
        <v>3502.277</v>
      </c>
      <c r="V68" s="28">
        <v>3139.7460000000001</v>
      </c>
      <c r="W68" s="28">
        <v>4142</v>
      </c>
      <c r="X68" s="28">
        <v>7775</v>
      </c>
      <c r="Y68" s="28">
        <v>7032</v>
      </c>
      <c r="Z68" s="28">
        <v>8323</v>
      </c>
      <c r="AA68" s="28">
        <v>9120</v>
      </c>
      <c r="AB68" s="28">
        <v>7037</v>
      </c>
      <c r="AC68" s="28">
        <v>7531</v>
      </c>
      <c r="AD68" s="28">
        <v>8705</v>
      </c>
      <c r="AE68" s="28">
        <v>10758</v>
      </c>
      <c r="AF68" s="28">
        <v>9364</v>
      </c>
      <c r="AG68" s="28">
        <v>15007.4</v>
      </c>
      <c r="AH68" s="28">
        <v>9187</v>
      </c>
      <c r="AI68" s="28">
        <v>8630</v>
      </c>
      <c r="AJ68" s="28">
        <v>7177</v>
      </c>
      <c r="AK68" s="28">
        <v>7476</v>
      </c>
      <c r="AL68" s="28">
        <v>6969</v>
      </c>
      <c r="AM68" s="28">
        <v>6336</v>
      </c>
      <c r="AN68" s="28">
        <v>5881</v>
      </c>
      <c r="AO68" s="28">
        <v>6442</v>
      </c>
      <c r="AP68" s="28">
        <v>6918</v>
      </c>
      <c r="AQ68" s="28">
        <v>8004</v>
      </c>
      <c r="AR68" s="28">
        <v>7050</v>
      </c>
      <c r="AS68" s="28">
        <v>7234</v>
      </c>
      <c r="AT68" s="28">
        <v>6355</v>
      </c>
      <c r="AU68" s="28">
        <v>8639</v>
      </c>
      <c r="AV68" s="28">
        <v>6287</v>
      </c>
      <c r="AW68" s="28">
        <v>6534</v>
      </c>
      <c r="AX68" s="28">
        <v>6636</v>
      </c>
      <c r="AY68" s="28">
        <v>8884</v>
      </c>
      <c r="AZ68" s="28">
        <v>7323</v>
      </c>
      <c r="BA68" s="28">
        <v>7956</v>
      </c>
      <c r="BB68" s="28">
        <v>7118</v>
      </c>
      <c r="BC68" s="28">
        <v>6859</v>
      </c>
      <c r="BD68" s="28">
        <v>6154</v>
      </c>
      <c r="BE68" s="28">
        <v>6381</v>
      </c>
      <c r="BF68" s="28">
        <v>5016</v>
      </c>
      <c r="BG68" s="28">
        <v>6206</v>
      </c>
      <c r="BH68" s="28">
        <v>8380</v>
      </c>
      <c r="BI68" s="28">
        <v>5033</v>
      </c>
      <c r="BJ68" s="28">
        <v>4470</v>
      </c>
      <c r="BK68" s="28">
        <v>14487</v>
      </c>
      <c r="BL68" s="28">
        <v>13800</v>
      </c>
      <c r="BM68" s="28">
        <v>15250</v>
      </c>
      <c r="BN68" s="28">
        <v>13708</v>
      </c>
      <c r="BO68" s="28">
        <v>13962</v>
      </c>
      <c r="BP68" s="28">
        <v>9561</v>
      </c>
      <c r="BQ68" s="28">
        <v>15403</v>
      </c>
      <c r="BR68" s="28">
        <v>9382</v>
      </c>
      <c r="BS68" s="28">
        <v>8252</v>
      </c>
      <c r="BT68" s="28">
        <v>6932</v>
      </c>
      <c r="BU68" s="28">
        <v>6618</v>
      </c>
      <c r="BV68" s="28">
        <v>11615</v>
      </c>
      <c r="BW68" s="28">
        <v>8477</v>
      </c>
      <c r="BX68" s="28">
        <v>7408</v>
      </c>
      <c r="BY68" s="28">
        <v>12636</v>
      </c>
      <c r="BZ68" s="28">
        <v>6183</v>
      </c>
    </row>
    <row r="69" spans="1:78">
      <c r="A69" s="27" t="s">
        <v>114</v>
      </c>
      <c r="B69" s="28">
        <v>0</v>
      </c>
      <c r="C69" s="28">
        <v>457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7" t="s">
        <v>67</v>
      </c>
      <c r="S69" s="28">
        <v>0</v>
      </c>
      <c r="T69" s="28">
        <v>0</v>
      </c>
      <c r="U69" s="28">
        <v>0</v>
      </c>
      <c r="V69" s="28">
        <v>0</v>
      </c>
      <c r="W69" s="28">
        <v>457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28">
        <v>0</v>
      </c>
      <c r="BH69" s="28">
        <v>0</v>
      </c>
      <c r="BI69" s="28">
        <v>0</v>
      </c>
      <c r="BJ69" s="28">
        <v>0</v>
      </c>
      <c r="BK69" s="28">
        <v>0</v>
      </c>
      <c r="BL69" s="28">
        <v>0</v>
      </c>
      <c r="BM69" s="28">
        <v>0</v>
      </c>
      <c r="BN69" s="28">
        <v>0</v>
      </c>
      <c r="BO69" s="28">
        <v>0</v>
      </c>
      <c r="BP69" s="28">
        <v>0</v>
      </c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</row>
    <row r="70" spans="1:78">
      <c r="A70" s="27" t="s">
        <v>115</v>
      </c>
      <c r="B70" s="28">
        <v>50535.8</v>
      </c>
      <c r="C70" s="28">
        <v>68024</v>
      </c>
      <c r="D70" s="28">
        <v>114768</v>
      </c>
      <c r="E70" s="28">
        <v>117988</v>
      </c>
      <c r="F70" s="28">
        <v>117299</v>
      </c>
      <c r="G70" s="28">
        <v>125674</v>
      </c>
      <c r="H70" s="28">
        <v>137451</v>
      </c>
      <c r="I70" s="28">
        <v>144831</v>
      </c>
      <c r="J70" s="28">
        <v>156588</v>
      </c>
      <c r="K70" s="28">
        <v>184925</v>
      </c>
      <c r="L70" s="28">
        <v>194448</v>
      </c>
      <c r="M70" s="28">
        <v>200122</v>
      </c>
      <c r="N70" s="28">
        <v>212238</v>
      </c>
      <c r="O70" s="28">
        <v>226881</v>
      </c>
      <c r="P70" s="28">
        <v>234253</v>
      </c>
      <c r="Q70" s="28">
        <v>245465</v>
      </c>
      <c r="R70" s="27" t="s">
        <v>67</v>
      </c>
      <c r="S70" s="28">
        <v>50535.8</v>
      </c>
      <c r="T70" s="28">
        <v>51423.362999999998</v>
      </c>
      <c r="U70" s="28">
        <v>52931.08</v>
      </c>
      <c r="V70" s="28">
        <v>53766.587</v>
      </c>
      <c r="W70" s="28">
        <v>68024</v>
      </c>
      <c r="X70" s="28">
        <v>119130</v>
      </c>
      <c r="Y70" s="28">
        <v>119196</v>
      </c>
      <c r="Z70" s="28">
        <v>114516</v>
      </c>
      <c r="AA70" s="28">
        <v>114768</v>
      </c>
      <c r="AB70" s="28">
        <v>114209</v>
      </c>
      <c r="AC70" s="28">
        <v>114034</v>
      </c>
      <c r="AD70" s="28">
        <v>116048</v>
      </c>
      <c r="AE70" s="28">
        <v>117988</v>
      </c>
      <c r="AF70" s="28">
        <v>117865</v>
      </c>
      <c r="AG70" s="28">
        <v>120846</v>
      </c>
      <c r="AH70" s="28">
        <v>121154</v>
      </c>
      <c r="AI70" s="28">
        <v>117299</v>
      </c>
      <c r="AJ70" s="28">
        <v>119289</v>
      </c>
      <c r="AK70" s="28">
        <v>121969</v>
      </c>
      <c r="AL70" s="28">
        <v>124014</v>
      </c>
      <c r="AM70" s="28">
        <v>125674</v>
      </c>
      <c r="AN70" s="28">
        <v>128458</v>
      </c>
      <c r="AO70" s="28">
        <v>133096</v>
      </c>
      <c r="AP70" s="28">
        <v>136267</v>
      </c>
      <c r="AQ70" s="28">
        <v>137451</v>
      </c>
      <c r="AR70" s="28">
        <v>138800</v>
      </c>
      <c r="AS70" s="28">
        <v>141932</v>
      </c>
      <c r="AT70" s="28">
        <v>145023</v>
      </c>
      <c r="AU70" s="28">
        <v>144831</v>
      </c>
      <c r="AV70" s="28">
        <v>146893</v>
      </c>
      <c r="AW70" s="28">
        <v>148232</v>
      </c>
      <c r="AX70" s="28">
        <v>151599</v>
      </c>
      <c r="AY70" s="28">
        <v>156588</v>
      </c>
      <c r="AZ70" s="28">
        <v>161290</v>
      </c>
      <c r="BA70" s="28">
        <v>167160</v>
      </c>
      <c r="BB70" s="28">
        <v>170212</v>
      </c>
      <c r="BC70" s="28">
        <v>184925</v>
      </c>
      <c r="BD70" s="28">
        <v>185151</v>
      </c>
      <c r="BE70" s="28">
        <v>185305</v>
      </c>
      <c r="BF70" s="28">
        <v>184261</v>
      </c>
      <c r="BG70" s="28">
        <v>194448</v>
      </c>
      <c r="BH70" s="28">
        <v>189802</v>
      </c>
      <c r="BI70" s="28">
        <v>191176</v>
      </c>
      <c r="BJ70" s="28">
        <v>189296</v>
      </c>
      <c r="BK70" s="28">
        <v>200122</v>
      </c>
      <c r="BL70" s="28">
        <v>196909</v>
      </c>
      <c r="BM70" s="28">
        <v>198354</v>
      </c>
      <c r="BN70" s="28">
        <v>205193</v>
      </c>
      <c r="BO70" s="28">
        <v>212238</v>
      </c>
      <c r="BP70" s="28">
        <v>212534</v>
      </c>
      <c r="BQ70" s="28">
        <v>219773</v>
      </c>
      <c r="BR70" s="28">
        <v>223548</v>
      </c>
      <c r="BS70" s="28">
        <v>226881</v>
      </c>
      <c r="BT70" s="28">
        <v>226680</v>
      </c>
      <c r="BU70" s="28">
        <v>228429</v>
      </c>
      <c r="BV70" s="28">
        <v>230979</v>
      </c>
      <c r="BW70" s="28">
        <v>234253</v>
      </c>
      <c r="BX70" s="28">
        <v>236029</v>
      </c>
      <c r="BY70" s="28">
        <v>242760</v>
      </c>
      <c r="BZ70" s="28">
        <v>245465</v>
      </c>
    </row>
    <row r="71" spans="1:78">
      <c r="A71" s="27" t="s">
        <v>116</v>
      </c>
      <c r="B71" s="28">
        <v>14010.8</v>
      </c>
      <c r="C71" s="28">
        <v>5035</v>
      </c>
      <c r="D71" s="28">
        <v>27590</v>
      </c>
      <c r="E71" s="28">
        <v>29386</v>
      </c>
      <c r="F71" s="28">
        <v>43334</v>
      </c>
      <c r="G71" s="28">
        <v>41481</v>
      </c>
      <c r="H71" s="28">
        <v>39768</v>
      </c>
      <c r="I71" s="28">
        <v>40117</v>
      </c>
      <c r="J71" s="28">
        <v>43116</v>
      </c>
      <c r="K71" s="28">
        <v>39521</v>
      </c>
      <c r="L71" s="28">
        <v>44768</v>
      </c>
      <c r="M71" s="28">
        <v>52978</v>
      </c>
      <c r="N71" s="28">
        <v>70814</v>
      </c>
      <c r="O71" s="28">
        <v>74528</v>
      </c>
      <c r="P71" s="28">
        <v>79966</v>
      </c>
      <c r="Q71" s="28">
        <v>96905</v>
      </c>
      <c r="R71" s="27" t="s">
        <v>67</v>
      </c>
      <c r="S71" s="28">
        <v>14010.8</v>
      </c>
      <c r="T71" s="28">
        <v>13901.135</v>
      </c>
      <c r="U71" s="28">
        <v>13262.295</v>
      </c>
      <c r="V71" s="28">
        <v>12922.72</v>
      </c>
      <c r="W71" s="28">
        <v>5035</v>
      </c>
      <c r="X71" s="28">
        <v>17322</v>
      </c>
      <c r="Y71" s="28">
        <v>21889</v>
      </c>
      <c r="Z71" s="28">
        <v>26374</v>
      </c>
      <c r="AA71" s="28">
        <v>27590</v>
      </c>
      <c r="AB71" s="28">
        <v>25489</v>
      </c>
      <c r="AC71" s="28">
        <v>31377</v>
      </c>
      <c r="AD71" s="28">
        <v>29342</v>
      </c>
      <c r="AE71" s="28">
        <v>29386</v>
      </c>
      <c r="AF71" s="28">
        <v>31751</v>
      </c>
      <c r="AG71" s="28">
        <v>36617</v>
      </c>
      <c r="AH71" s="28">
        <v>36153</v>
      </c>
      <c r="AI71" s="28">
        <v>43334</v>
      </c>
      <c r="AJ71" s="28">
        <v>45405</v>
      </c>
      <c r="AK71" s="28">
        <v>40285</v>
      </c>
      <c r="AL71" s="28">
        <v>39654</v>
      </c>
      <c r="AM71" s="28">
        <v>41481</v>
      </c>
      <c r="AN71" s="28">
        <v>43103</v>
      </c>
      <c r="AO71" s="28">
        <v>42299</v>
      </c>
      <c r="AP71" s="28">
        <v>41516</v>
      </c>
      <c r="AQ71" s="28">
        <v>39768</v>
      </c>
      <c r="AR71" s="28">
        <v>39396</v>
      </c>
      <c r="AS71" s="28">
        <v>38462</v>
      </c>
      <c r="AT71" s="28">
        <v>39520</v>
      </c>
      <c r="AU71" s="28">
        <v>40117</v>
      </c>
      <c r="AV71" s="28">
        <v>40591</v>
      </c>
      <c r="AW71" s="28">
        <v>39514</v>
      </c>
      <c r="AX71" s="28">
        <v>40371</v>
      </c>
      <c r="AY71" s="28">
        <v>43116</v>
      </c>
      <c r="AZ71" s="28">
        <v>41696</v>
      </c>
      <c r="BA71" s="28">
        <v>41122</v>
      </c>
      <c r="BB71" s="28">
        <v>39349</v>
      </c>
      <c r="BC71" s="28">
        <v>39521</v>
      </c>
      <c r="BD71" s="28">
        <v>39266</v>
      </c>
      <c r="BE71" s="28">
        <v>40805</v>
      </c>
      <c r="BF71" s="28">
        <v>42336</v>
      </c>
      <c r="BG71" s="28">
        <v>44768</v>
      </c>
      <c r="BH71" s="28">
        <v>46913</v>
      </c>
      <c r="BI71" s="28">
        <v>48367</v>
      </c>
      <c r="BJ71" s="28">
        <v>48963</v>
      </c>
      <c r="BK71" s="28">
        <v>52978</v>
      </c>
      <c r="BL71" s="28">
        <v>60461</v>
      </c>
      <c r="BM71" s="28">
        <v>65579</v>
      </c>
      <c r="BN71" s="28">
        <v>68378</v>
      </c>
      <c r="BO71" s="28">
        <v>70814</v>
      </c>
      <c r="BP71" s="28">
        <v>74254</v>
      </c>
      <c r="BQ71" s="28">
        <v>73948</v>
      </c>
      <c r="BR71" s="28">
        <v>74145</v>
      </c>
      <c r="BS71" s="28">
        <v>74528</v>
      </c>
      <c r="BT71" s="28">
        <v>75286</v>
      </c>
      <c r="BU71" s="28">
        <v>74975</v>
      </c>
      <c r="BV71" s="28">
        <v>76379</v>
      </c>
      <c r="BW71" s="28">
        <v>79966</v>
      </c>
      <c r="BX71" s="28">
        <v>85473</v>
      </c>
      <c r="BY71" s="28">
        <v>90384</v>
      </c>
      <c r="BZ71" s="28">
        <v>96905</v>
      </c>
    </row>
    <row r="72" spans="1:78">
      <c r="A72" s="27" t="s">
        <v>117</v>
      </c>
      <c r="B72" s="28">
        <v>0</v>
      </c>
      <c r="C72" s="28">
        <v>525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7" t="s">
        <v>67</v>
      </c>
      <c r="S72" s="28">
        <v>0</v>
      </c>
      <c r="T72" s="28">
        <v>0</v>
      </c>
      <c r="U72" s="28">
        <v>0</v>
      </c>
      <c r="V72" s="28">
        <v>0</v>
      </c>
      <c r="W72" s="28">
        <v>525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</row>
    <row r="73" spans="1:78">
      <c r="A73" s="27" t="s">
        <v>118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7" t="s">
        <v>67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</row>
    <row r="74" spans="1:78">
      <c r="A74" s="27" t="s">
        <v>119</v>
      </c>
      <c r="B74" s="28">
        <v>1002.9</v>
      </c>
      <c r="C74" s="28">
        <v>857</v>
      </c>
      <c r="D74" s="28">
        <v>1741</v>
      </c>
      <c r="E74" s="28">
        <v>1697</v>
      </c>
      <c r="F74" s="28">
        <v>1957</v>
      </c>
      <c r="G74" s="28">
        <v>1890</v>
      </c>
      <c r="H74" s="28">
        <v>1841</v>
      </c>
      <c r="I74" s="28">
        <v>1835</v>
      </c>
      <c r="J74" s="28">
        <v>1779</v>
      </c>
      <c r="K74" s="28">
        <v>1790</v>
      </c>
      <c r="L74" s="28">
        <v>2263</v>
      </c>
      <c r="M74" s="28">
        <v>2487</v>
      </c>
      <c r="N74" s="28">
        <v>2657</v>
      </c>
      <c r="O74" s="28">
        <v>2670</v>
      </c>
      <c r="P74" s="28">
        <v>2606</v>
      </c>
      <c r="Q74" s="28">
        <v>2608</v>
      </c>
      <c r="R74" s="27" t="s">
        <v>67</v>
      </c>
      <c r="S74" s="28">
        <v>1002.9</v>
      </c>
      <c r="T74" s="28">
        <v>1000.244</v>
      </c>
      <c r="U74" s="28">
        <v>1008.17</v>
      </c>
      <c r="V74" s="28">
        <v>987.26199999999994</v>
      </c>
      <c r="W74" s="28">
        <v>857</v>
      </c>
      <c r="X74" s="28">
        <v>1787</v>
      </c>
      <c r="Y74" s="28">
        <v>1746</v>
      </c>
      <c r="Z74" s="28">
        <v>1773</v>
      </c>
      <c r="AA74" s="28">
        <v>1741</v>
      </c>
      <c r="AB74" s="28">
        <v>1737</v>
      </c>
      <c r="AC74" s="28">
        <v>1718</v>
      </c>
      <c r="AD74" s="28">
        <v>1706</v>
      </c>
      <c r="AE74" s="28">
        <v>1697</v>
      </c>
      <c r="AF74" s="28">
        <v>1655</v>
      </c>
      <c r="AG74" s="28">
        <v>2064</v>
      </c>
      <c r="AH74" s="28">
        <v>2028</v>
      </c>
      <c r="AI74" s="28">
        <v>1957</v>
      </c>
      <c r="AJ74" s="28">
        <v>1924</v>
      </c>
      <c r="AK74" s="28">
        <v>1893</v>
      </c>
      <c r="AL74" s="28">
        <v>1894</v>
      </c>
      <c r="AM74" s="28">
        <v>1890</v>
      </c>
      <c r="AN74" s="28">
        <v>1877</v>
      </c>
      <c r="AO74" s="28">
        <v>1864</v>
      </c>
      <c r="AP74" s="28">
        <v>1850</v>
      </c>
      <c r="AQ74" s="28">
        <v>1841</v>
      </c>
      <c r="AR74" s="28">
        <v>1817</v>
      </c>
      <c r="AS74" s="28">
        <v>1817</v>
      </c>
      <c r="AT74" s="28">
        <v>1835</v>
      </c>
      <c r="AU74" s="28">
        <v>1835</v>
      </c>
      <c r="AV74" s="28">
        <v>1818</v>
      </c>
      <c r="AW74" s="28">
        <v>1798</v>
      </c>
      <c r="AX74" s="28">
        <v>1779</v>
      </c>
      <c r="AY74" s="28">
        <v>1779</v>
      </c>
      <c r="AZ74" s="28">
        <v>1805</v>
      </c>
      <c r="BA74" s="28">
        <v>1811</v>
      </c>
      <c r="BB74" s="28">
        <v>1775</v>
      </c>
      <c r="BC74" s="28">
        <v>1790</v>
      </c>
      <c r="BD74" s="28">
        <v>2057</v>
      </c>
      <c r="BE74" s="28">
        <v>2073</v>
      </c>
      <c r="BF74" s="28">
        <v>2251</v>
      </c>
      <c r="BG74" s="28">
        <v>2263</v>
      </c>
      <c r="BH74" s="28">
        <v>2246</v>
      </c>
      <c r="BI74" s="28">
        <v>2257</v>
      </c>
      <c r="BJ74" s="28">
        <v>2304</v>
      </c>
      <c r="BK74" s="28">
        <v>2487</v>
      </c>
      <c r="BL74" s="28">
        <v>2508</v>
      </c>
      <c r="BM74" s="28">
        <v>2529</v>
      </c>
      <c r="BN74" s="28">
        <v>2581</v>
      </c>
      <c r="BO74" s="28">
        <v>2657</v>
      </c>
      <c r="BP74" s="28">
        <v>2623</v>
      </c>
      <c r="BQ74" s="28">
        <v>2638</v>
      </c>
      <c r="BR74" s="28">
        <v>2650</v>
      </c>
      <c r="BS74" s="28">
        <v>2670</v>
      </c>
      <c r="BT74" s="28">
        <v>2656</v>
      </c>
      <c r="BU74" s="28">
        <v>2622</v>
      </c>
      <c r="BV74" s="28">
        <v>2608</v>
      </c>
      <c r="BW74" s="28">
        <v>2606</v>
      </c>
      <c r="BX74" s="28">
        <v>2589</v>
      </c>
      <c r="BY74" s="28">
        <v>2614</v>
      </c>
      <c r="BZ74" s="28">
        <v>2608</v>
      </c>
    </row>
    <row r="75" spans="1:78">
      <c r="A75" s="27" t="s">
        <v>120</v>
      </c>
      <c r="B75" s="28">
        <v>0</v>
      </c>
      <c r="C75" s="28">
        <v>3296</v>
      </c>
      <c r="D75" s="28">
        <v>7412</v>
      </c>
      <c r="E75" s="28">
        <v>8646</v>
      </c>
      <c r="F75" s="28">
        <v>8149</v>
      </c>
      <c r="G75" s="28">
        <v>8628</v>
      </c>
      <c r="H75" s="28">
        <v>9879</v>
      </c>
      <c r="I75" s="28">
        <v>10765</v>
      </c>
      <c r="J75" s="28">
        <v>10690</v>
      </c>
      <c r="K75" s="28">
        <v>11405</v>
      </c>
      <c r="L75" s="28">
        <v>12417</v>
      </c>
      <c r="M75" s="28">
        <v>12167</v>
      </c>
      <c r="N75" s="28">
        <v>11663</v>
      </c>
      <c r="O75" s="28">
        <v>11849</v>
      </c>
      <c r="P75" s="28">
        <v>12734</v>
      </c>
      <c r="Q75" s="28">
        <v>12739</v>
      </c>
      <c r="R75" s="27" t="s">
        <v>67</v>
      </c>
      <c r="S75" s="28">
        <v>0</v>
      </c>
      <c r="T75" s="28">
        <v>0</v>
      </c>
      <c r="U75" s="28">
        <v>0</v>
      </c>
      <c r="V75" s="28">
        <v>0</v>
      </c>
      <c r="W75" s="28">
        <v>3296</v>
      </c>
      <c r="X75" s="28">
        <v>5211</v>
      </c>
      <c r="Y75" s="28">
        <v>5202</v>
      </c>
      <c r="Z75" s="28">
        <v>7448</v>
      </c>
      <c r="AA75" s="28">
        <v>7412</v>
      </c>
      <c r="AB75" s="28">
        <v>7425</v>
      </c>
      <c r="AC75" s="28">
        <v>7618</v>
      </c>
      <c r="AD75" s="28">
        <v>7519</v>
      </c>
      <c r="AE75" s="28">
        <v>8646</v>
      </c>
      <c r="AF75" s="28">
        <v>8513</v>
      </c>
      <c r="AG75" s="28">
        <v>8313</v>
      </c>
      <c r="AH75" s="28">
        <v>8467</v>
      </c>
      <c r="AI75" s="28">
        <v>8149</v>
      </c>
      <c r="AJ75" s="28">
        <v>8120</v>
      </c>
      <c r="AK75" s="28">
        <v>8701</v>
      </c>
      <c r="AL75" s="28">
        <v>8645</v>
      </c>
      <c r="AM75" s="28">
        <v>8628</v>
      </c>
      <c r="AN75" s="28">
        <v>8810</v>
      </c>
      <c r="AO75" s="28">
        <v>8956</v>
      </c>
      <c r="AP75" s="28">
        <v>8958</v>
      </c>
      <c r="AQ75" s="28">
        <v>9879</v>
      </c>
      <c r="AR75" s="28">
        <v>10395</v>
      </c>
      <c r="AS75" s="28">
        <v>10441</v>
      </c>
      <c r="AT75" s="28">
        <v>10615</v>
      </c>
      <c r="AU75" s="28">
        <v>10765</v>
      </c>
      <c r="AV75" s="28">
        <v>10800</v>
      </c>
      <c r="AW75" s="28">
        <v>10945</v>
      </c>
      <c r="AX75" s="28">
        <v>10754</v>
      </c>
      <c r="AY75" s="28">
        <v>10690</v>
      </c>
      <c r="AZ75" s="28">
        <v>10647</v>
      </c>
      <c r="BA75" s="28">
        <v>11164</v>
      </c>
      <c r="BB75" s="28">
        <v>11058</v>
      </c>
      <c r="BC75" s="28">
        <v>11405</v>
      </c>
      <c r="BD75" s="28">
        <v>11117</v>
      </c>
      <c r="BE75" s="28">
        <v>11412</v>
      </c>
      <c r="BF75" s="28">
        <v>11755</v>
      </c>
      <c r="BG75" s="28">
        <v>12417</v>
      </c>
      <c r="BH75" s="28">
        <v>12395</v>
      </c>
      <c r="BI75" s="28">
        <v>12070</v>
      </c>
      <c r="BJ75" s="28">
        <v>11880</v>
      </c>
      <c r="BK75" s="28">
        <v>12167</v>
      </c>
      <c r="BL75" s="28">
        <v>12362</v>
      </c>
      <c r="BM75" s="28">
        <v>12216</v>
      </c>
      <c r="BN75" s="28">
        <v>11608</v>
      </c>
      <c r="BO75" s="28">
        <v>11663</v>
      </c>
      <c r="BP75" s="28">
        <v>11860</v>
      </c>
      <c r="BQ75" s="28">
        <v>11646</v>
      </c>
      <c r="BR75" s="28">
        <v>11476</v>
      </c>
      <c r="BS75" s="28">
        <v>11849</v>
      </c>
      <c r="BT75" s="28">
        <v>12070</v>
      </c>
      <c r="BU75" s="28">
        <v>12443</v>
      </c>
      <c r="BV75" s="28">
        <v>12628</v>
      </c>
      <c r="BW75" s="28">
        <v>12734</v>
      </c>
      <c r="BX75" s="28">
        <v>12626</v>
      </c>
      <c r="BY75" s="28">
        <v>12759</v>
      </c>
      <c r="BZ75" s="28">
        <v>12739</v>
      </c>
    </row>
    <row r="76" spans="1:78">
      <c r="A76" s="27" t="s">
        <v>121</v>
      </c>
      <c r="B76" s="28">
        <v>3950</v>
      </c>
      <c r="C76" s="28">
        <v>5000</v>
      </c>
      <c r="D76" s="28">
        <v>10759</v>
      </c>
      <c r="E76" s="28">
        <v>11552</v>
      </c>
      <c r="F76" s="28">
        <v>9917</v>
      </c>
      <c r="G76" s="28">
        <v>11095</v>
      </c>
      <c r="H76" s="28">
        <v>12522</v>
      </c>
      <c r="I76" s="28">
        <v>13045</v>
      </c>
      <c r="J76" s="28">
        <v>16558</v>
      </c>
      <c r="K76" s="28">
        <v>21412</v>
      </c>
      <c r="L76" s="28">
        <v>21074</v>
      </c>
      <c r="M76" s="28">
        <v>25545</v>
      </c>
      <c r="N76" s="28">
        <v>28788</v>
      </c>
      <c r="O76" s="28">
        <v>29675</v>
      </c>
      <c r="P76" s="28">
        <v>25985</v>
      </c>
      <c r="Q76" s="28">
        <v>27384</v>
      </c>
      <c r="R76" s="27" t="s">
        <v>67</v>
      </c>
      <c r="S76" s="28">
        <v>3950</v>
      </c>
      <c r="T76" s="28">
        <v>3693.3419999999987</v>
      </c>
      <c r="U76" s="28">
        <v>3725.9790000000048</v>
      </c>
      <c r="V76" s="28">
        <v>3690.0540000000092</v>
      </c>
      <c r="W76" s="28">
        <v>5000</v>
      </c>
      <c r="X76" s="28">
        <v>9049</v>
      </c>
      <c r="Y76" s="28">
        <v>10091</v>
      </c>
      <c r="Z76" s="28">
        <v>9396</v>
      </c>
      <c r="AA76" s="28">
        <v>10759</v>
      </c>
      <c r="AB76" s="28">
        <v>8848</v>
      </c>
      <c r="AC76" s="28">
        <v>10678</v>
      </c>
      <c r="AD76" s="28">
        <v>10686</v>
      </c>
      <c r="AE76" s="28">
        <v>11552</v>
      </c>
      <c r="AF76" s="28">
        <v>13083</v>
      </c>
      <c r="AG76" s="28">
        <v>12051.599999999999</v>
      </c>
      <c r="AH76" s="28">
        <v>11846</v>
      </c>
      <c r="AI76" s="28">
        <v>9917</v>
      </c>
      <c r="AJ76" s="28">
        <v>10178</v>
      </c>
      <c r="AK76" s="28">
        <v>9906</v>
      </c>
      <c r="AL76" s="28">
        <v>11668</v>
      </c>
      <c r="AM76" s="28">
        <v>11095</v>
      </c>
      <c r="AN76" s="28">
        <v>10337</v>
      </c>
      <c r="AO76" s="28">
        <v>11324</v>
      </c>
      <c r="AP76" s="28">
        <v>11386</v>
      </c>
      <c r="AQ76" s="28">
        <v>12522</v>
      </c>
      <c r="AR76" s="28">
        <v>12449</v>
      </c>
      <c r="AS76" s="28">
        <v>13519</v>
      </c>
      <c r="AT76" s="28">
        <v>13507</v>
      </c>
      <c r="AU76" s="28">
        <v>13045</v>
      </c>
      <c r="AV76" s="28">
        <v>15059</v>
      </c>
      <c r="AW76" s="28">
        <v>15507</v>
      </c>
      <c r="AX76" s="28">
        <v>16489</v>
      </c>
      <c r="AY76" s="28">
        <v>16558</v>
      </c>
      <c r="AZ76" s="28">
        <v>19020</v>
      </c>
      <c r="BA76" s="28">
        <v>17325</v>
      </c>
      <c r="BB76" s="28">
        <v>17543</v>
      </c>
      <c r="BC76" s="28">
        <v>21412</v>
      </c>
      <c r="BD76" s="28">
        <v>19879</v>
      </c>
      <c r="BE76" s="28">
        <v>19584</v>
      </c>
      <c r="BF76" s="28">
        <v>19439</v>
      </c>
      <c r="BG76" s="28">
        <v>21074</v>
      </c>
      <c r="BH76" s="28">
        <v>22692</v>
      </c>
      <c r="BI76" s="28">
        <v>24340</v>
      </c>
      <c r="BJ76" s="28">
        <v>33741</v>
      </c>
      <c r="BK76" s="28">
        <v>25545</v>
      </c>
      <c r="BL76" s="28">
        <v>25422</v>
      </c>
      <c r="BM76" s="28">
        <v>26946</v>
      </c>
      <c r="BN76" s="28">
        <v>28673</v>
      </c>
      <c r="BO76" s="28">
        <v>28788</v>
      </c>
      <c r="BP76" s="28">
        <v>29930</v>
      </c>
      <c r="BQ76" s="28">
        <v>29728</v>
      </c>
      <c r="BR76" s="28">
        <v>31052</v>
      </c>
      <c r="BS76" s="28">
        <v>29675</v>
      </c>
      <c r="BT76" s="28">
        <v>31823</v>
      </c>
      <c r="BU76" s="28">
        <v>28328</v>
      </c>
      <c r="BV76" s="28">
        <v>26472</v>
      </c>
      <c r="BW76" s="28">
        <v>25985</v>
      </c>
      <c r="BX76" s="28">
        <v>27164</v>
      </c>
      <c r="BY76" s="28">
        <v>27912</v>
      </c>
      <c r="BZ76" s="28">
        <v>27384</v>
      </c>
    </row>
    <row r="77" spans="1:78">
      <c r="A77" s="27" t="s">
        <v>122</v>
      </c>
      <c r="B77" s="28">
        <v>72787.8</v>
      </c>
      <c r="C77" s="28">
        <v>87336</v>
      </c>
      <c r="D77" s="28">
        <v>171390</v>
      </c>
      <c r="E77" s="28">
        <v>180027</v>
      </c>
      <c r="F77" s="28">
        <v>189286</v>
      </c>
      <c r="G77" s="28">
        <v>195104</v>
      </c>
      <c r="H77" s="28">
        <v>209465</v>
      </c>
      <c r="I77" s="28">
        <v>219232</v>
      </c>
      <c r="J77" s="28">
        <v>237615</v>
      </c>
      <c r="K77" s="28">
        <v>265912</v>
      </c>
      <c r="L77" s="28">
        <v>281176</v>
      </c>
      <c r="M77" s="28">
        <v>307786</v>
      </c>
      <c r="N77" s="28">
        <v>340122</v>
      </c>
      <c r="O77" s="28">
        <v>353855</v>
      </c>
      <c r="P77" s="28">
        <v>364021</v>
      </c>
      <c r="Q77" s="28">
        <v>391284</v>
      </c>
      <c r="R77" s="27" t="s">
        <v>67</v>
      </c>
      <c r="S77" s="28">
        <v>72787.8</v>
      </c>
      <c r="T77" s="28">
        <v>73059.922999999995</v>
      </c>
      <c r="U77" s="28">
        <v>74429.801000000007</v>
      </c>
      <c r="V77" s="28">
        <v>74506.369000000006</v>
      </c>
      <c r="W77" s="28">
        <v>87336</v>
      </c>
      <c r="X77" s="28">
        <v>160274</v>
      </c>
      <c r="Y77" s="28">
        <v>165156</v>
      </c>
      <c r="Z77" s="28">
        <v>167830</v>
      </c>
      <c r="AA77" s="28">
        <v>171390</v>
      </c>
      <c r="AB77" s="28">
        <v>164745</v>
      </c>
      <c r="AC77" s="28">
        <v>172956</v>
      </c>
      <c r="AD77" s="28">
        <v>174006</v>
      </c>
      <c r="AE77" s="28">
        <v>180027</v>
      </c>
      <c r="AF77" s="28">
        <v>182231</v>
      </c>
      <c r="AG77" s="28">
        <v>194899</v>
      </c>
      <c r="AH77" s="28">
        <v>188835</v>
      </c>
      <c r="AI77" s="28">
        <v>189286</v>
      </c>
      <c r="AJ77" s="28">
        <v>192093</v>
      </c>
      <c r="AK77" s="28">
        <v>190230</v>
      </c>
      <c r="AL77" s="28">
        <v>192844</v>
      </c>
      <c r="AM77" s="28">
        <v>195104</v>
      </c>
      <c r="AN77" s="28">
        <v>198466</v>
      </c>
      <c r="AO77" s="28">
        <v>203981</v>
      </c>
      <c r="AP77" s="28">
        <v>206895</v>
      </c>
      <c r="AQ77" s="28">
        <v>209465</v>
      </c>
      <c r="AR77" s="28">
        <v>209907</v>
      </c>
      <c r="AS77" s="28">
        <v>213405</v>
      </c>
      <c r="AT77" s="28">
        <v>216855</v>
      </c>
      <c r="AU77" s="28">
        <v>219232</v>
      </c>
      <c r="AV77" s="28">
        <v>221448</v>
      </c>
      <c r="AW77" s="28">
        <v>222530</v>
      </c>
      <c r="AX77" s="28">
        <v>227628</v>
      </c>
      <c r="AY77" s="28">
        <v>237615</v>
      </c>
      <c r="AZ77" s="28">
        <v>241781</v>
      </c>
      <c r="BA77" s="28">
        <v>246538</v>
      </c>
      <c r="BB77" s="28">
        <v>247055</v>
      </c>
      <c r="BC77" s="28">
        <v>265912</v>
      </c>
      <c r="BD77" s="28">
        <v>263624</v>
      </c>
      <c r="BE77" s="28">
        <v>265560</v>
      </c>
      <c r="BF77" s="28">
        <v>265058</v>
      </c>
      <c r="BG77" s="28">
        <v>281176</v>
      </c>
      <c r="BH77" s="28">
        <v>282428</v>
      </c>
      <c r="BI77" s="28">
        <v>283243</v>
      </c>
      <c r="BJ77" s="28">
        <v>290654</v>
      </c>
      <c r="BK77" s="28">
        <v>307786</v>
      </c>
      <c r="BL77" s="28">
        <v>311462</v>
      </c>
      <c r="BM77" s="28">
        <v>320874</v>
      </c>
      <c r="BN77" s="28">
        <v>330141</v>
      </c>
      <c r="BO77" s="28">
        <v>340122</v>
      </c>
      <c r="BP77" s="28">
        <v>340762</v>
      </c>
      <c r="BQ77" s="28">
        <v>353136</v>
      </c>
      <c r="BR77" s="28">
        <v>352253</v>
      </c>
      <c r="BS77" s="28">
        <v>353855</v>
      </c>
      <c r="BT77" s="28">
        <v>355447</v>
      </c>
      <c r="BU77" s="28">
        <v>353415</v>
      </c>
      <c r="BV77" s="28">
        <v>360681</v>
      </c>
      <c r="BW77" s="28">
        <v>364021</v>
      </c>
      <c r="BX77" s="28">
        <v>371289</v>
      </c>
      <c r="BY77" s="28">
        <v>389065</v>
      </c>
      <c r="BZ77" s="28">
        <v>391284</v>
      </c>
    </row>
    <row r="78" spans="1:78">
      <c r="A78" s="27" t="s">
        <v>123</v>
      </c>
      <c r="B78" s="28">
        <v>51886.400000000001</v>
      </c>
      <c r="C78" s="28">
        <v>53257</v>
      </c>
      <c r="D78" s="28">
        <v>105219</v>
      </c>
      <c r="E78" s="28">
        <v>115534</v>
      </c>
      <c r="F78" s="28">
        <v>119052</v>
      </c>
      <c r="G78" s="28">
        <v>120741</v>
      </c>
      <c r="H78" s="28">
        <v>124709</v>
      </c>
      <c r="I78" s="28">
        <v>124882</v>
      </c>
      <c r="J78" s="28">
        <v>105792</v>
      </c>
      <c r="K78" s="28">
        <v>159350</v>
      </c>
      <c r="L78" s="28">
        <v>183242</v>
      </c>
      <c r="M78" s="28">
        <v>204252</v>
      </c>
      <c r="N78" s="28">
        <v>230885</v>
      </c>
      <c r="O78" s="28">
        <v>249183</v>
      </c>
      <c r="P78" s="28">
        <v>262123</v>
      </c>
      <c r="Q78" s="28">
        <v>273097</v>
      </c>
      <c r="R78" s="27" t="s">
        <v>67</v>
      </c>
      <c r="S78" s="28">
        <v>51886.400000000001</v>
      </c>
      <c r="T78" s="28">
        <v>51424.067999999999</v>
      </c>
      <c r="U78" s="28">
        <v>52722.531999999999</v>
      </c>
      <c r="V78" s="28">
        <v>53283.195</v>
      </c>
      <c r="W78" s="28">
        <v>53257</v>
      </c>
      <c r="X78" s="28">
        <v>104842</v>
      </c>
      <c r="Y78" s="28">
        <v>106944</v>
      </c>
      <c r="Z78" s="28">
        <v>103805</v>
      </c>
      <c r="AA78" s="28">
        <v>105219</v>
      </c>
      <c r="AB78" s="28">
        <v>102462</v>
      </c>
      <c r="AC78" s="28">
        <v>105056</v>
      </c>
      <c r="AD78" s="28">
        <v>107426</v>
      </c>
      <c r="AE78" s="28">
        <v>115534</v>
      </c>
      <c r="AF78" s="28">
        <v>115221</v>
      </c>
      <c r="AG78" s="28">
        <v>126327</v>
      </c>
      <c r="AH78" s="28">
        <v>115043</v>
      </c>
      <c r="AI78" s="28">
        <v>119052</v>
      </c>
      <c r="AJ78" s="28">
        <v>118964</v>
      </c>
      <c r="AK78" s="28">
        <v>119927</v>
      </c>
      <c r="AL78" s="28">
        <v>115567</v>
      </c>
      <c r="AM78" s="28">
        <v>120741</v>
      </c>
      <c r="AN78" s="28">
        <v>119718</v>
      </c>
      <c r="AO78" s="28">
        <v>121823</v>
      </c>
      <c r="AP78" s="28">
        <v>120795</v>
      </c>
      <c r="AQ78" s="28">
        <v>124709</v>
      </c>
      <c r="AR78" s="28">
        <v>121744</v>
      </c>
      <c r="AS78" s="28">
        <v>122719</v>
      </c>
      <c r="AT78" s="28">
        <v>120961</v>
      </c>
      <c r="AU78" s="28">
        <v>124882</v>
      </c>
      <c r="AV78" s="28">
        <v>118060</v>
      </c>
      <c r="AW78" s="28">
        <v>119702</v>
      </c>
      <c r="AX78" s="28">
        <v>122748</v>
      </c>
      <c r="AY78" s="28">
        <v>105792</v>
      </c>
      <c r="AZ78" s="28">
        <v>138270</v>
      </c>
      <c r="BA78" s="28">
        <v>135131</v>
      </c>
      <c r="BB78" s="28">
        <v>139504</v>
      </c>
      <c r="BC78" s="28">
        <v>159350</v>
      </c>
      <c r="BD78" s="28">
        <v>162566</v>
      </c>
      <c r="BE78" s="28">
        <v>163883</v>
      </c>
      <c r="BF78" s="28">
        <v>169755</v>
      </c>
      <c r="BG78" s="28">
        <v>183242</v>
      </c>
      <c r="BH78" s="28">
        <v>184039</v>
      </c>
      <c r="BI78" s="28">
        <v>183123</v>
      </c>
      <c r="BJ78" s="28">
        <v>187406</v>
      </c>
      <c r="BK78" s="28">
        <v>204252</v>
      </c>
      <c r="BL78" s="28">
        <v>208293</v>
      </c>
      <c r="BM78" s="28">
        <v>214883</v>
      </c>
      <c r="BN78" s="28">
        <v>222632</v>
      </c>
      <c r="BO78" s="28">
        <v>230885</v>
      </c>
      <c r="BP78" s="28">
        <v>233553</v>
      </c>
      <c r="BQ78" s="28">
        <v>241316</v>
      </c>
      <c r="BR78" s="28">
        <v>244232</v>
      </c>
      <c r="BS78" s="28">
        <v>249183</v>
      </c>
      <c r="BT78" s="28">
        <v>248012</v>
      </c>
      <c r="BU78" s="28">
        <v>251568</v>
      </c>
      <c r="BV78" s="28">
        <v>261716</v>
      </c>
      <c r="BW78" s="28">
        <v>262123</v>
      </c>
      <c r="BX78" s="28">
        <v>260612</v>
      </c>
      <c r="BY78" s="28">
        <v>276262</v>
      </c>
      <c r="BZ78" s="28">
        <v>273097</v>
      </c>
    </row>
    <row r="79" spans="1:78">
      <c r="A79" s="27" t="s">
        <v>124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7" t="s">
        <v>67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28">
        <v>0</v>
      </c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8">
        <v>0</v>
      </c>
    </row>
    <row r="80" spans="1:78">
      <c r="A80" s="27" t="s">
        <v>125</v>
      </c>
      <c r="B80" s="28">
        <v>8302</v>
      </c>
      <c r="C80" s="28">
        <v>866</v>
      </c>
      <c r="D80" s="28">
        <v>14670</v>
      </c>
      <c r="E80" s="28">
        <v>7806</v>
      </c>
      <c r="F80" s="28">
        <v>10850</v>
      </c>
      <c r="G80" s="28">
        <v>13084</v>
      </c>
      <c r="H80" s="28">
        <v>20200</v>
      </c>
      <c r="I80" s="28">
        <v>26933</v>
      </c>
      <c r="J80" s="28">
        <v>32370</v>
      </c>
      <c r="K80" s="28">
        <v>33983</v>
      </c>
      <c r="L80" s="28">
        <v>31312</v>
      </c>
      <c r="M80" s="28">
        <v>32557</v>
      </c>
      <c r="N80" s="28">
        <v>30468</v>
      </c>
      <c r="O80" s="28">
        <v>26302</v>
      </c>
      <c r="P80" s="28">
        <v>27608</v>
      </c>
      <c r="Q80" s="28">
        <v>30045</v>
      </c>
      <c r="R80" s="27" t="s">
        <v>67</v>
      </c>
      <c r="S80" s="28">
        <v>8302</v>
      </c>
      <c r="T80" s="28">
        <v>9357.7549999999992</v>
      </c>
      <c r="U80" s="28">
        <v>9666.9310000000005</v>
      </c>
      <c r="V80" s="28">
        <v>9364.4580000000005</v>
      </c>
      <c r="W80" s="28">
        <v>866</v>
      </c>
      <c r="X80" s="28">
        <v>11665</v>
      </c>
      <c r="Y80" s="28">
        <v>14012</v>
      </c>
      <c r="Z80" s="28">
        <v>12614</v>
      </c>
      <c r="AA80" s="28">
        <v>14670</v>
      </c>
      <c r="AB80" s="28">
        <v>10644</v>
      </c>
      <c r="AC80" s="28">
        <v>9156</v>
      </c>
      <c r="AD80" s="28">
        <v>7499</v>
      </c>
      <c r="AE80" s="28">
        <v>7806</v>
      </c>
      <c r="AF80" s="28">
        <v>6576</v>
      </c>
      <c r="AG80" s="28">
        <v>7387</v>
      </c>
      <c r="AH80" s="28">
        <v>12864</v>
      </c>
      <c r="AI80" s="28">
        <v>10850</v>
      </c>
      <c r="AJ80" s="28">
        <v>13431</v>
      </c>
      <c r="AK80" s="28">
        <v>11592</v>
      </c>
      <c r="AL80" s="28">
        <v>12648</v>
      </c>
      <c r="AM80" s="28">
        <v>13084</v>
      </c>
      <c r="AN80" s="28">
        <v>14273</v>
      </c>
      <c r="AO80" s="28">
        <v>20434</v>
      </c>
      <c r="AP80" s="28">
        <v>23061</v>
      </c>
      <c r="AQ80" s="28">
        <v>20200</v>
      </c>
      <c r="AR80" s="28">
        <v>20651</v>
      </c>
      <c r="AS80" s="28">
        <v>20570</v>
      </c>
      <c r="AT80" s="28">
        <v>24783</v>
      </c>
      <c r="AU80" s="28">
        <v>26933</v>
      </c>
      <c r="AV80" s="28">
        <v>28516</v>
      </c>
      <c r="AW80" s="28">
        <v>27160</v>
      </c>
      <c r="AX80" s="28">
        <v>28868</v>
      </c>
      <c r="AY80" s="28">
        <v>32370</v>
      </c>
      <c r="AZ80" s="28">
        <v>36392</v>
      </c>
      <c r="BA80" s="28">
        <v>41107</v>
      </c>
      <c r="BB80" s="28">
        <v>37423</v>
      </c>
      <c r="BC80" s="28">
        <v>33983</v>
      </c>
      <c r="BD80" s="28">
        <v>26007</v>
      </c>
      <c r="BE80" s="28">
        <v>29698</v>
      </c>
      <c r="BF80" s="28">
        <v>28166</v>
      </c>
      <c r="BG80" s="28">
        <v>31312</v>
      </c>
      <c r="BH80" s="28">
        <v>31196</v>
      </c>
      <c r="BI80" s="28">
        <v>33797</v>
      </c>
      <c r="BJ80" s="28">
        <v>34341</v>
      </c>
      <c r="BK80" s="28">
        <v>32557</v>
      </c>
      <c r="BL80" s="28">
        <v>31021</v>
      </c>
      <c r="BM80" s="28">
        <v>29654</v>
      </c>
      <c r="BN80" s="28">
        <v>32029</v>
      </c>
      <c r="BO80" s="28">
        <v>30468</v>
      </c>
      <c r="BP80" s="28">
        <v>27454</v>
      </c>
      <c r="BQ80" s="28">
        <v>30684</v>
      </c>
      <c r="BR80" s="28">
        <v>27853</v>
      </c>
      <c r="BS80" s="28">
        <v>26302</v>
      </c>
      <c r="BT80" s="28">
        <v>27126</v>
      </c>
      <c r="BU80" s="28">
        <v>26179</v>
      </c>
      <c r="BV80" s="28">
        <v>26128</v>
      </c>
      <c r="BW80" s="28">
        <v>27608</v>
      </c>
      <c r="BX80" s="28">
        <v>30781</v>
      </c>
      <c r="BY80" s="28">
        <v>29101</v>
      </c>
      <c r="BZ80" s="28">
        <v>30045</v>
      </c>
    </row>
    <row r="81" spans="1:78">
      <c r="A81" s="27" t="s">
        <v>126</v>
      </c>
      <c r="B81" s="28">
        <v>5038.3999999999996</v>
      </c>
      <c r="C81" s="28">
        <v>19516</v>
      </c>
      <c r="D81" s="28">
        <v>25716</v>
      </c>
      <c r="E81" s="28">
        <v>28588</v>
      </c>
      <c r="F81" s="28">
        <v>33816</v>
      </c>
      <c r="G81" s="28">
        <v>34739</v>
      </c>
      <c r="H81" s="28">
        <v>37069</v>
      </c>
      <c r="I81" s="28">
        <v>37602</v>
      </c>
      <c r="J81" s="28">
        <v>69093</v>
      </c>
      <c r="K81" s="28">
        <v>38359</v>
      </c>
      <c r="L81" s="28">
        <v>32580</v>
      </c>
      <c r="M81" s="28">
        <v>31537</v>
      </c>
      <c r="N81" s="28">
        <v>31953</v>
      </c>
      <c r="O81" s="28">
        <v>25516</v>
      </c>
      <c r="P81" s="28">
        <v>20049</v>
      </c>
      <c r="Q81" s="28">
        <v>30768</v>
      </c>
      <c r="R81" s="27" t="s">
        <v>67</v>
      </c>
      <c r="S81" s="28">
        <v>5038.3999999999996</v>
      </c>
      <c r="T81" s="28">
        <v>4745.45</v>
      </c>
      <c r="U81" s="28">
        <v>4481.6850000000004</v>
      </c>
      <c r="V81" s="28">
        <v>4143.7650000000003</v>
      </c>
      <c r="W81" s="28">
        <v>19516</v>
      </c>
      <c r="X81" s="28">
        <v>23125</v>
      </c>
      <c r="Y81" s="28">
        <v>23464</v>
      </c>
      <c r="Z81" s="28">
        <v>28996</v>
      </c>
      <c r="AA81" s="28">
        <v>25716</v>
      </c>
      <c r="AB81" s="28">
        <v>27054</v>
      </c>
      <c r="AC81" s="28">
        <v>33008</v>
      </c>
      <c r="AD81" s="28">
        <v>31685</v>
      </c>
      <c r="AE81" s="28">
        <v>28588</v>
      </c>
      <c r="AF81" s="28">
        <v>32068</v>
      </c>
      <c r="AG81" s="28">
        <v>34031</v>
      </c>
      <c r="AH81" s="28">
        <v>31603</v>
      </c>
      <c r="AI81" s="28">
        <v>33816</v>
      </c>
      <c r="AJ81" s="28">
        <v>33568</v>
      </c>
      <c r="AK81" s="28">
        <v>33665</v>
      </c>
      <c r="AL81" s="28">
        <v>38004</v>
      </c>
      <c r="AM81" s="28">
        <v>34739</v>
      </c>
      <c r="AN81" s="28">
        <v>38071</v>
      </c>
      <c r="AO81" s="28">
        <v>34788</v>
      </c>
      <c r="AP81" s="28">
        <v>36257</v>
      </c>
      <c r="AQ81" s="28">
        <v>37069</v>
      </c>
      <c r="AR81" s="28">
        <v>39327</v>
      </c>
      <c r="AS81" s="28">
        <v>41952</v>
      </c>
      <c r="AT81" s="28">
        <v>41230</v>
      </c>
      <c r="AU81" s="28">
        <v>37602</v>
      </c>
      <c r="AV81" s="28">
        <v>44698</v>
      </c>
      <c r="AW81" s="28">
        <v>45946</v>
      </c>
      <c r="AX81" s="28">
        <v>45241</v>
      </c>
      <c r="AY81" s="28">
        <v>69093</v>
      </c>
      <c r="AZ81" s="28">
        <v>36229</v>
      </c>
      <c r="BA81" s="28">
        <v>39943</v>
      </c>
      <c r="BB81" s="28">
        <v>40110</v>
      </c>
      <c r="BC81" s="28">
        <v>38359</v>
      </c>
      <c r="BD81" s="28">
        <v>38825</v>
      </c>
      <c r="BE81" s="28">
        <v>39196</v>
      </c>
      <c r="BF81" s="28">
        <v>33249</v>
      </c>
      <c r="BG81" s="28">
        <v>32580</v>
      </c>
      <c r="BH81" s="28">
        <v>32399</v>
      </c>
      <c r="BI81" s="28">
        <v>29137</v>
      </c>
      <c r="BJ81" s="28">
        <v>30353</v>
      </c>
      <c r="BK81" s="28">
        <v>31537</v>
      </c>
      <c r="BL81" s="28">
        <v>31775</v>
      </c>
      <c r="BM81" s="28">
        <v>32830</v>
      </c>
      <c r="BN81" s="28">
        <v>30624</v>
      </c>
      <c r="BO81" s="28">
        <v>31953</v>
      </c>
      <c r="BP81" s="28">
        <v>30395</v>
      </c>
      <c r="BQ81" s="28">
        <v>28821</v>
      </c>
      <c r="BR81" s="28">
        <v>26264</v>
      </c>
      <c r="BS81" s="28">
        <v>25516</v>
      </c>
      <c r="BT81" s="28">
        <v>25239</v>
      </c>
      <c r="BU81" s="28">
        <v>19724</v>
      </c>
      <c r="BV81" s="28">
        <v>18750</v>
      </c>
      <c r="BW81" s="28">
        <v>20049</v>
      </c>
      <c r="BX81" s="28">
        <v>23774</v>
      </c>
      <c r="BY81" s="28">
        <v>25891</v>
      </c>
      <c r="BZ81" s="28">
        <v>30768</v>
      </c>
    </row>
    <row r="82" spans="1:78">
      <c r="A82" s="27" t="s">
        <v>127</v>
      </c>
      <c r="B82" s="28">
        <v>1252.399999999996</v>
      </c>
      <c r="C82" s="28">
        <v>5057</v>
      </c>
      <c r="D82" s="28">
        <v>9324</v>
      </c>
      <c r="E82" s="28">
        <v>9998</v>
      </c>
      <c r="F82" s="28">
        <v>6326</v>
      </c>
      <c r="G82" s="28">
        <v>7001</v>
      </c>
      <c r="H82" s="28">
        <v>7401</v>
      </c>
      <c r="I82" s="28">
        <v>8618</v>
      </c>
      <c r="J82" s="28">
        <v>9314</v>
      </c>
      <c r="K82" s="28">
        <v>7920</v>
      </c>
      <c r="L82" s="28">
        <v>8079</v>
      </c>
      <c r="M82" s="28">
        <v>9921</v>
      </c>
      <c r="N82" s="28">
        <v>12838</v>
      </c>
      <c r="O82" s="28">
        <v>13856</v>
      </c>
      <c r="P82" s="28">
        <v>13128</v>
      </c>
      <c r="Q82" s="28">
        <v>14233</v>
      </c>
      <c r="R82" s="27" t="s">
        <v>67</v>
      </c>
      <c r="S82" s="28">
        <v>1252.399999999996</v>
      </c>
      <c r="T82" s="28">
        <v>1263.9449999999952</v>
      </c>
      <c r="U82" s="28">
        <v>1352.1720000000068</v>
      </c>
      <c r="V82" s="28">
        <v>1523.0600000000022</v>
      </c>
      <c r="W82" s="28">
        <v>5057</v>
      </c>
      <c r="X82" s="28">
        <v>5399</v>
      </c>
      <c r="Y82" s="28">
        <v>5280</v>
      </c>
      <c r="Z82" s="28">
        <v>5598</v>
      </c>
      <c r="AA82" s="28">
        <v>9324</v>
      </c>
      <c r="AB82" s="28">
        <v>8693</v>
      </c>
      <c r="AC82" s="28">
        <v>9086</v>
      </c>
      <c r="AD82" s="28">
        <v>9878</v>
      </c>
      <c r="AE82" s="28">
        <v>9998</v>
      </c>
      <c r="AF82" s="28">
        <v>9846</v>
      </c>
      <c r="AG82" s="28">
        <v>7974</v>
      </c>
      <c r="AH82" s="28">
        <v>9899</v>
      </c>
      <c r="AI82" s="28">
        <v>6326</v>
      </c>
      <c r="AJ82" s="28">
        <v>6678</v>
      </c>
      <c r="AK82" s="28">
        <v>6371</v>
      </c>
      <c r="AL82" s="28">
        <v>7025</v>
      </c>
      <c r="AM82" s="28">
        <v>7001</v>
      </c>
      <c r="AN82" s="28">
        <v>7196</v>
      </c>
      <c r="AO82" s="28">
        <v>7035</v>
      </c>
      <c r="AP82" s="28">
        <v>6918</v>
      </c>
      <c r="AQ82" s="28">
        <v>7401</v>
      </c>
      <c r="AR82" s="28">
        <v>7929</v>
      </c>
      <c r="AS82" s="28">
        <v>7749</v>
      </c>
      <c r="AT82" s="28">
        <v>8955</v>
      </c>
      <c r="AU82" s="28">
        <v>8618</v>
      </c>
      <c r="AV82" s="28">
        <v>9374</v>
      </c>
      <c r="AW82" s="28">
        <v>9392</v>
      </c>
      <c r="AX82" s="28">
        <v>10005</v>
      </c>
      <c r="AY82" s="28">
        <v>9314</v>
      </c>
      <c r="AZ82" s="28">
        <v>9318</v>
      </c>
      <c r="BA82" s="28">
        <v>8529</v>
      </c>
      <c r="BB82" s="28">
        <v>8343</v>
      </c>
      <c r="BC82" s="28">
        <v>7920</v>
      </c>
      <c r="BD82" s="28">
        <v>9003</v>
      </c>
      <c r="BE82" s="28">
        <v>8612</v>
      </c>
      <c r="BF82" s="28">
        <v>8717</v>
      </c>
      <c r="BG82" s="28">
        <v>8079</v>
      </c>
      <c r="BH82" s="28">
        <v>8085</v>
      </c>
      <c r="BI82" s="28">
        <v>9017</v>
      </c>
      <c r="BJ82" s="28">
        <v>9403</v>
      </c>
      <c r="BK82" s="28">
        <v>9921</v>
      </c>
      <c r="BL82" s="28">
        <v>9866</v>
      </c>
      <c r="BM82" s="28">
        <v>11055</v>
      </c>
      <c r="BN82" s="28">
        <v>11626</v>
      </c>
      <c r="BO82" s="28">
        <v>12838</v>
      </c>
      <c r="BP82" s="28">
        <v>13460</v>
      </c>
      <c r="BQ82" s="28">
        <v>14523</v>
      </c>
      <c r="BR82" s="28">
        <v>15243</v>
      </c>
      <c r="BS82" s="28">
        <v>13856</v>
      </c>
      <c r="BT82" s="28">
        <v>15539</v>
      </c>
      <c r="BU82" s="28">
        <v>16261</v>
      </c>
      <c r="BV82" s="28">
        <v>13955</v>
      </c>
      <c r="BW82" s="28">
        <v>13128</v>
      </c>
      <c r="BX82" s="28">
        <v>14068</v>
      </c>
      <c r="BY82" s="28">
        <v>15111</v>
      </c>
      <c r="BZ82" s="28">
        <v>14233</v>
      </c>
    </row>
    <row r="83" spans="1:78">
      <c r="A83" s="27" t="s">
        <v>128</v>
      </c>
      <c r="B83" s="28">
        <v>66479.199999999997</v>
      </c>
      <c r="C83" s="28">
        <v>78696</v>
      </c>
      <c r="D83" s="28">
        <v>154929</v>
      </c>
      <c r="E83" s="28">
        <v>161926</v>
      </c>
      <c r="F83" s="28">
        <v>170044</v>
      </c>
      <c r="G83" s="28">
        <v>175565</v>
      </c>
      <c r="H83" s="28">
        <v>189379</v>
      </c>
      <c r="I83" s="28">
        <v>198035</v>
      </c>
      <c r="J83" s="28">
        <v>216569</v>
      </c>
      <c r="K83" s="28">
        <v>239612</v>
      </c>
      <c r="L83" s="28">
        <v>255213</v>
      </c>
      <c r="M83" s="28">
        <v>278267</v>
      </c>
      <c r="N83" s="28">
        <v>306144</v>
      </c>
      <c r="O83" s="28">
        <v>314857</v>
      </c>
      <c r="P83" s="28">
        <v>322908</v>
      </c>
      <c r="Q83" s="28">
        <v>348143</v>
      </c>
      <c r="R83" s="27" t="s">
        <v>67</v>
      </c>
      <c r="S83" s="28">
        <v>66479.199999999997</v>
      </c>
      <c r="T83" s="28">
        <v>66791.217999999993</v>
      </c>
      <c r="U83" s="28">
        <v>68223.320000000007</v>
      </c>
      <c r="V83" s="28">
        <v>68314.478000000003</v>
      </c>
      <c r="W83" s="28">
        <v>78696</v>
      </c>
      <c r="X83" s="28">
        <v>145031</v>
      </c>
      <c r="Y83" s="28">
        <v>149700</v>
      </c>
      <c r="Z83" s="28">
        <v>151013</v>
      </c>
      <c r="AA83" s="28">
        <v>154929</v>
      </c>
      <c r="AB83" s="28">
        <v>148853</v>
      </c>
      <c r="AC83" s="28">
        <v>156306</v>
      </c>
      <c r="AD83" s="28">
        <v>156488</v>
      </c>
      <c r="AE83" s="28">
        <v>161926</v>
      </c>
      <c r="AF83" s="28">
        <v>163711</v>
      </c>
      <c r="AG83" s="28">
        <v>175719</v>
      </c>
      <c r="AH83" s="28">
        <v>169409</v>
      </c>
      <c r="AI83" s="28">
        <v>170044</v>
      </c>
      <c r="AJ83" s="28">
        <v>172641</v>
      </c>
      <c r="AK83" s="28">
        <v>171555</v>
      </c>
      <c r="AL83" s="28">
        <v>173244</v>
      </c>
      <c r="AM83" s="28">
        <v>175565</v>
      </c>
      <c r="AN83" s="28">
        <v>179258</v>
      </c>
      <c r="AO83" s="28">
        <v>184080</v>
      </c>
      <c r="AP83" s="28">
        <v>187031</v>
      </c>
      <c r="AQ83" s="28">
        <v>189379</v>
      </c>
      <c r="AR83" s="28">
        <v>189651</v>
      </c>
      <c r="AS83" s="28">
        <v>192990</v>
      </c>
      <c r="AT83" s="28">
        <v>195929</v>
      </c>
      <c r="AU83" s="28">
        <v>198035</v>
      </c>
      <c r="AV83" s="28">
        <v>200648</v>
      </c>
      <c r="AW83" s="28">
        <v>202200</v>
      </c>
      <c r="AX83" s="28">
        <v>206862</v>
      </c>
      <c r="AY83" s="28">
        <v>216569</v>
      </c>
      <c r="AZ83" s="28">
        <v>220209</v>
      </c>
      <c r="BA83" s="28">
        <v>224710</v>
      </c>
      <c r="BB83" s="28">
        <v>225380</v>
      </c>
      <c r="BC83" s="28">
        <v>239612</v>
      </c>
      <c r="BD83" s="28">
        <v>236401</v>
      </c>
      <c r="BE83" s="28">
        <v>241389</v>
      </c>
      <c r="BF83" s="28">
        <v>239887</v>
      </c>
      <c r="BG83" s="28">
        <v>255213</v>
      </c>
      <c r="BH83" s="28">
        <v>255719</v>
      </c>
      <c r="BI83" s="28">
        <v>255074</v>
      </c>
      <c r="BJ83" s="28">
        <v>261503</v>
      </c>
      <c r="BK83" s="28">
        <v>278267</v>
      </c>
      <c r="BL83" s="28">
        <v>280955</v>
      </c>
      <c r="BM83" s="28">
        <v>288422</v>
      </c>
      <c r="BN83" s="28">
        <v>296911</v>
      </c>
      <c r="BO83" s="28">
        <v>306144</v>
      </c>
      <c r="BP83" s="28">
        <v>304862</v>
      </c>
      <c r="BQ83" s="28">
        <v>315344</v>
      </c>
      <c r="BR83" s="28">
        <v>313592</v>
      </c>
      <c r="BS83" s="28">
        <v>314857</v>
      </c>
      <c r="BT83" s="28">
        <v>315916</v>
      </c>
      <c r="BU83" s="28">
        <v>313732</v>
      </c>
      <c r="BV83" s="28">
        <v>320549</v>
      </c>
      <c r="BW83" s="28">
        <v>322908</v>
      </c>
      <c r="BX83" s="28">
        <v>329235</v>
      </c>
      <c r="BY83" s="28">
        <v>346365</v>
      </c>
      <c r="BZ83" s="28">
        <v>348143</v>
      </c>
    </row>
    <row r="84" spans="1:78">
      <c r="A84" s="27" t="s">
        <v>129</v>
      </c>
      <c r="B84" s="28">
        <v>9.8000000000000007</v>
      </c>
      <c r="C84" s="28">
        <v>948</v>
      </c>
      <c r="D84" s="28">
        <v>20</v>
      </c>
      <c r="E84" s="28">
        <v>20</v>
      </c>
      <c r="F84" s="28">
        <v>20</v>
      </c>
      <c r="G84" s="28">
        <v>20</v>
      </c>
      <c r="H84" s="28">
        <v>20</v>
      </c>
      <c r="I84" s="28">
        <v>20</v>
      </c>
      <c r="J84" s="28">
        <v>20</v>
      </c>
      <c r="K84" s="28">
        <v>20</v>
      </c>
      <c r="L84" s="28">
        <v>21</v>
      </c>
      <c r="M84" s="28">
        <v>21</v>
      </c>
      <c r="N84" s="28">
        <v>21</v>
      </c>
      <c r="O84" s="28">
        <v>21</v>
      </c>
      <c r="P84" s="28">
        <v>21</v>
      </c>
      <c r="Q84" s="28">
        <v>21</v>
      </c>
      <c r="R84" s="27" t="s">
        <v>67</v>
      </c>
      <c r="S84" s="28">
        <v>9.8000000000000007</v>
      </c>
      <c r="T84" s="28">
        <v>0</v>
      </c>
      <c r="U84" s="28">
        <v>9.8439999999999994</v>
      </c>
      <c r="V84" s="28">
        <v>9.8439999999999994</v>
      </c>
      <c r="W84" s="28">
        <v>948</v>
      </c>
      <c r="X84" s="28">
        <v>0</v>
      </c>
      <c r="Y84" s="28">
        <v>19</v>
      </c>
      <c r="Z84" s="28">
        <v>20</v>
      </c>
      <c r="AA84" s="28">
        <v>20</v>
      </c>
      <c r="AB84" s="28">
        <v>0</v>
      </c>
      <c r="AC84" s="28">
        <v>20</v>
      </c>
      <c r="AD84" s="28">
        <v>20</v>
      </c>
      <c r="AE84" s="28">
        <v>20</v>
      </c>
      <c r="AF84" s="28">
        <v>0</v>
      </c>
      <c r="AG84" s="28">
        <v>20</v>
      </c>
      <c r="AH84" s="28">
        <v>20</v>
      </c>
      <c r="AI84" s="28">
        <v>20</v>
      </c>
      <c r="AJ84" s="28">
        <v>0</v>
      </c>
      <c r="AK84" s="28">
        <v>20</v>
      </c>
      <c r="AL84" s="28">
        <v>20</v>
      </c>
      <c r="AM84" s="28">
        <v>20</v>
      </c>
      <c r="AN84" s="28">
        <v>0</v>
      </c>
      <c r="AO84" s="28">
        <v>20</v>
      </c>
      <c r="AP84" s="28">
        <v>20</v>
      </c>
      <c r="AQ84" s="28">
        <v>20</v>
      </c>
      <c r="AR84" s="28">
        <v>0</v>
      </c>
      <c r="AS84" s="28">
        <v>20</v>
      </c>
      <c r="AT84" s="28">
        <v>20</v>
      </c>
      <c r="AU84" s="28">
        <v>20</v>
      </c>
      <c r="AV84" s="28">
        <v>0</v>
      </c>
      <c r="AW84" s="28">
        <v>20</v>
      </c>
      <c r="AX84" s="28">
        <v>20</v>
      </c>
      <c r="AY84" s="28">
        <v>20</v>
      </c>
      <c r="AZ84" s="28">
        <v>0</v>
      </c>
      <c r="BA84" s="28">
        <v>20</v>
      </c>
      <c r="BB84" s="28">
        <v>20</v>
      </c>
      <c r="BC84" s="28">
        <v>20</v>
      </c>
      <c r="BD84" s="28">
        <v>20</v>
      </c>
      <c r="BE84" s="28">
        <v>21</v>
      </c>
      <c r="BF84" s="28">
        <v>21</v>
      </c>
      <c r="BG84" s="28">
        <v>21</v>
      </c>
      <c r="BH84" s="28">
        <v>21</v>
      </c>
      <c r="BI84" s="28">
        <v>21</v>
      </c>
      <c r="BJ84" s="28">
        <v>21</v>
      </c>
      <c r="BK84" s="28">
        <v>21</v>
      </c>
      <c r="BL84" s="28">
        <v>21</v>
      </c>
      <c r="BM84" s="28">
        <v>21</v>
      </c>
      <c r="BN84" s="28">
        <v>21</v>
      </c>
      <c r="BO84" s="28">
        <v>21</v>
      </c>
      <c r="BP84" s="28">
        <v>21</v>
      </c>
      <c r="BQ84" s="28">
        <v>21</v>
      </c>
      <c r="BR84" s="28">
        <v>21</v>
      </c>
      <c r="BS84" s="28">
        <v>21</v>
      </c>
      <c r="BT84" s="28">
        <v>21</v>
      </c>
      <c r="BU84" s="28">
        <v>21</v>
      </c>
      <c r="BV84" s="28">
        <v>21</v>
      </c>
      <c r="BW84" s="28">
        <v>21</v>
      </c>
      <c r="BX84" s="28">
        <v>21</v>
      </c>
      <c r="BY84" s="28">
        <v>21</v>
      </c>
      <c r="BZ84" s="28">
        <v>21</v>
      </c>
    </row>
    <row r="85" spans="1:78">
      <c r="A85" s="27" t="s">
        <v>130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1000</v>
      </c>
      <c r="J85" s="28">
        <v>1000</v>
      </c>
      <c r="K85" s="28">
        <v>7931</v>
      </c>
      <c r="L85" s="28">
        <v>1500</v>
      </c>
      <c r="M85" s="28">
        <v>1930</v>
      </c>
      <c r="N85" s="28">
        <v>2606</v>
      </c>
      <c r="O85" s="28">
        <v>4769</v>
      </c>
      <c r="P85" s="28">
        <v>4756</v>
      </c>
      <c r="Q85" s="28">
        <v>4756</v>
      </c>
      <c r="R85" s="27" t="s">
        <v>67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1000</v>
      </c>
      <c r="AS85" s="28">
        <v>1000</v>
      </c>
      <c r="AT85" s="28">
        <v>1000</v>
      </c>
      <c r="AU85" s="28">
        <v>1000</v>
      </c>
      <c r="AV85" s="28">
        <v>1000</v>
      </c>
      <c r="AW85" s="28">
        <v>1000</v>
      </c>
      <c r="AX85" s="28">
        <v>1000</v>
      </c>
      <c r="AY85" s="28">
        <v>1000</v>
      </c>
      <c r="AZ85" s="28">
        <v>1500</v>
      </c>
      <c r="BA85" s="28">
        <v>1500</v>
      </c>
      <c r="BB85" s="28">
        <v>1500</v>
      </c>
      <c r="BC85" s="28">
        <v>7931</v>
      </c>
      <c r="BD85" s="28">
        <v>7939</v>
      </c>
      <c r="BE85" s="28">
        <v>1500</v>
      </c>
      <c r="BF85" s="28">
        <v>1500</v>
      </c>
      <c r="BG85" s="28">
        <v>1500</v>
      </c>
      <c r="BH85" s="28">
        <v>1500</v>
      </c>
      <c r="BI85" s="28">
        <v>1930</v>
      </c>
      <c r="BJ85" s="28">
        <v>1930</v>
      </c>
      <c r="BK85" s="28">
        <v>1930</v>
      </c>
      <c r="BL85" s="28">
        <v>1930</v>
      </c>
      <c r="BM85" s="28">
        <v>2606</v>
      </c>
      <c r="BN85" s="28">
        <v>2606</v>
      </c>
      <c r="BO85" s="28">
        <v>2606</v>
      </c>
      <c r="BP85" s="28">
        <v>3694</v>
      </c>
      <c r="BQ85" s="28">
        <v>4769</v>
      </c>
      <c r="BR85" s="28">
        <v>4769</v>
      </c>
      <c r="BS85" s="28">
        <v>4769</v>
      </c>
      <c r="BT85" s="28">
        <v>4769</v>
      </c>
      <c r="BU85" s="28">
        <v>4756</v>
      </c>
      <c r="BV85" s="28">
        <v>4756</v>
      </c>
      <c r="BW85" s="28">
        <v>4756</v>
      </c>
      <c r="BX85" s="28">
        <v>4756</v>
      </c>
      <c r="BY85" s="28">
        <v>4756</v>
      </c>
      <c r="BZ85" s="28">
        <v>4756</v>
      </c>
    </row>
    <row r="86" spans="1:78">
      <c r="A86" s="27" t="s">
        <v>131</v>
      </c>
      <c r="B86" s="28">
        <v>4660.5</v>
      </c>
      <c r="C86" s="28">
        <v>6336</v>
      </c>
      <c r="D86" s="28">
        <v>11918</v>
      </c>
      <c r="E86" s="28">
        <v>13719</v>
      </c>
      <c r="F86" s="28">
        <v>14508</v>
      </c>
      <c r="G86" s="28">
        <v>16758</v>
      </c>
      <c r="H86" s="28">
        <v>19001</v>
      </c>
      <c r="I86" s="28">
        <v>21242</v>
      </c>
      <c r="J86" s="28">
        <v>22693</v>
      </c>
      <c r="K86" s="28">
        <v>22541</v>
      </c>
      <c r="L86" s="28">
        <v>24116</v>
      </c>
      <c r="M86" s="28">
        <v>27005</v>
      </c>
      <c r="N86" s="28">
        <v>30785</v>
      </c>
      <c r="O86" s="28">
        <v>34720</v>
      </c>
      <c r="P86" s="28">
        <v>38667</v>
      </c>
      <c r="Q86" s="28">
        <v>41543</v>
      </c>
      <c r="R86" s="27" t="s">
        <v>67</v>
      </c>
      <c r="S86" s="28">
        <v>4660.5</v>
      </c>
      <c r="T86" s="28">
        <v>4810.9480000000003</v>
      </c>
      <c r="U86" s="28">
        <v>4971.6210000000001</v>
      </c>
      <c r="V86" s="28">
        <v>5126.2420000000002</v>
      </c>
      <c r="W86" s="28">
        <v>6336</v>
      </c>
      <c r="X86" s="28">
        <v>11711</v>
      </c>
      <c r="Y86" s="28">
        <v>11916</v>
      </c>
      <c r="Z86" s="28">
        <v>11585</v>
      </c>
      <c r="AA86" s="28">
        <v>11918</v>
      </c>
      <c r="AB86" s="28">
        <v>12306</v>
      </c>
      <c r="AC86" s="28">
        <v>12756</v>
      </c>
      <c r="AD86" s="28">
        <v>13243</v>
      </c>
      <c r="AE86" s="28">
        <v>13719</v>
      </c>
      <c r="AF86" s="28">
        <v>14236</v>
      </c>
      <c r="AG86" s="28">
        <v>14795</v>
      </c>
      <c r="AH86" s="28">
        <v>15385</v>
      </c>
      <c r="AI86" s="28">
        <v>14508</v>
      </c>
      <c r="AJ86" s="28">
        <v>15059</v>
      </c>
      <c r="AK86" s="28">
        <v>15644</v>
      </c>
      <c r="AL86" s="28">
        <v>16260</v>
      </c>
      <c r="AM86" s="28">
        <v>16758</v>
      </c>
      <c r="AN86" s="28">
        <v>17276</v>
      </c>
      <c r="AO86" s="28">
        <v>17849</v>
      </c>
      <c r="AP86" s="28">
        <v>18457</v>
      </c>
      <c r="AQ86" s="28">
        <v>19001</v>
      </c>
      <c r="AR86" s="28">
        <v>19568</v>
      </c>
      <c r="AS86" s="28">
        <v>20164</v>
      </c>
      <c r="AT86" s="28">
        <v>20770</v>
      </c>
      <c r="AU86" s="28">
        <v>21242</v>
      </c>
      <c r="AV86" s="28">
        <v>21660</v>
      </c>
      <c r="AW86" s="28">
        <v>22110</v>
      </c>
      <c r="AX86" s="28">
        <v>22580</v>
      </c>
      <c r="AY86" s="28">
        <v>22693</v>
      </c>
      <c r="AZ86" s="28">
        <v>23033</v>
      </c>
      <c r="BA86" s="28">
        <v>23220</v>
      </c>
      <c r="BB86" s="28">
        <v>23032</v>
      </c>
      <c r="BC86" s="28">
        <v>22541</v>
      </c>
      <c r="BD86" s="28">
        <v>23015</v>
      </c>
      <c r="BE86" s="28">
        <v>23140</v>
      </c>
      <c r="BF86" s="28">
        <v>23629</v>
      </c>
      <c r="BG86" s="28">
        <v>24116</v>
      </c>
      <c r="BH86" s="28">
        <v>24597</v>
      </c>
      <c r="BI86" s="28">
        <v>25367</v>
      </c>
      <c r="BJ86" s="28">
        <v>26147</v>
      </c>
      <c r="BK86" s="28">
        <v>27005</v>
      </c>
      <c r="BL86" s="28">
        <v>27769</v>
      </c>
      <c r="BM86" s="28">
        <v>28701</v>
      </c>
      <c r="BN86" s="28">
        <v>29704</v>
      </c>
      <c r="BO86" s="28">
        <v>30785</v>
      </c>
      <c r="BP86" s="28">
        <v>31705</v>
      </c>
      <c r="BQ86" s="28">
        <v>32687</v>
      </c>
      <c r="BR86" s="28">
        <v>33730</v>
      </c>
      <c r="BS86" s="28">
        <v>34720</v>
      </c>
      <c r="BT86" s="28">
        <v>35720</v>
      </c>
      <c r="BU86" s="28">
        <v>36707</v>
      </c>
      <c r="BV86" s="28">
        <v>37692</v>
      </c>
      <c r="BW86" s="28">
        <v>38667</v>
      </c>
      <c r="BX86" s="28">
        <v>39584</v>
      </c>
      <c r="BY86" s="28">
        <v>40573</v>
      </c>
      <c r="BZ86" s="28">
        <v>41543</v>
      </c>
    </row>
    <row r="87" spans="1:78">
      <c r="A87" s="27" t="s">
        <v>132</v>
      </c>
      <c r="B87" s="28">
        <v>-95</v>
      </c>
      <c r="C87" s="28">
        <v>15</v>
      </c>
      <c r="D87" s="28">
        <v>95</v>
      </c>
      <c r="E87" s="28">
        <v>784</v>
      </c>
      <c r="F87" s="28">
        <v>68</v>
      </c>
      <c r="G87" s="28">
        <v>-16</v>
      </c>
      <c r="H87" s="28">
        <v>-429</v>
      </c>
      <c r="I87" s="28">
        <v>-736</v>
      </c>
      <c r="J87" s="28">
        <v>-936</v>
      </c>
      <c r="K87" s="28">
        <v>-3363</v>
      </c>
      <c r="L87" s="28">
        <v>-1484</v>
      </c>
      <c r="M87" s="28">
        <v>-1469</v>
      </c>
      <c r="N87" s="28">
        <v>-1200</v>
      </c>
      <c r="O87" s="28">
        <v>-923</v>
      </c>
      <c r="P87" s="28">
        <v>-1071</v>
      </c>
      <c r="Q87" s="28">
        <v>-636</v>
      </c>
      <c r="R87" s="27" t="s">
        <v>67</v>
      </c>
      <c r="S87" s="28">
        <v>-95</v>
      </c>
      <c r="T87" s="28">
        <v>-150.70099999999999</v>
      </c>
      <c r="U87" s="28">
        <v>-122.431</v>
      </c>
      <c r="V87" s="28">
        <v>-45.656999999999996</v>
      </c>
      <c r="W87" s="28">
        <v>15</v>
      </c>
      <c r="X87" s="28">
        <v>51</v>
      </c>
      <c r="Y87" s="28">
        <v>13</v>
      </c>
      <c r="Z87" s="28">
        <v>356</v>
      </c>
      <c r="AA87" s="28">
        <v>95</v>
      </c>
      <c r="AB87" s="28">
        <v>-6</v>
      </c>
      <c r="AC87" s="28">
        <v>340</v>
      </c>
      <c r="AD87" s="28">
        <v>710</v>
      </c>
      <c r="AE87" s="28">
        <v>784</v>
      </c>
      <c r="AF87" s="28">
        <v>645</v>
      </c>
      <c r="AG87" s="28">
        <v>636</v>
      </c>
      <c r="AH87" s="28">
        <v>252</v>
      </c>
      <c r="AI87" s="28">
        <v>68</v>
      </c>
      <c r="AJ87" s="28">
        <v>394</v>
      </c>
      <c r="AK87" s="28">
        <v>-533</v>
      </c>
      <c r="AL87" s="28">
        <v>162</v>
      </c>
      <c r="AM87" s="28">
        <v>-16</v>
      </c>
      <c r="AN87" s="28">
        <v>-387</v>
      </c>
      <c r="AO87" s="28">
        <v>113</v>
      </c>
      <c r="AP87" s="28">
        <v>-208</v>
      </c>
      <c r="AQ87" s="28">
        <v>-429</v>
      </c>
      <c r="AR87" s="28">
        <v>-757</v>
      </c>
      <c r="AS87" s="28">
        <v>-1137</v>
      </c>
      <c r="AT87" s="28">
        <v>-541</v>
      </c>
      <c r="AU87" s="28">
        <v>-736</v>
      </c>
      <c r="AV87" s="28">
        <v>-653</v>
      </c>
      <c r="AW87" s="28">
        <v>-1072</v>
      </c>
      <c r="AX87" s="28">
        <v>-1028</v>
      </c>
      <c r="AY87" s="28">
        <v>-936</v>
      </c>
      <c r="AZ87" s="28">
        <v>-1480</v>
      </c>
      <c r="BA87" s="28">
        <v>-1519</v>
      </c>
      <c r="BB87" s="28">
        <v>-1828</v>
      </c>
      <c r="BC87" s="28">
        <v>-3363</v>
      </c>
      <c r="BD87" s="28">
        <v>-2949</v>
      </c>
      <c r="BE87" s="28">
        <v>-2384</v>
      </c>
      <c r="BF87" s="28">
        <v>-1753</v>
      </c>
      <c r="BG87" s="28">
        <v>-1484</v>
      </c>
      <c r="BH87" s="28">
        <v>-1267</v>
      </c>
      <c r="BI87" s="28">
        <v>-1060</v>
      </c>
      <c r="BJ87" s="28">
        <v>-894</v>
      </c>
      <c r="BK87" s="28">
        <v>-1469</v>
      </c>
      <c r="BL87" s="28">
        <v>-1339</v>
      </c>
      <c r="BM87" s="28">
        <v>-977</v>
      </c>
      <c r="BN87" s="28">
        <v>-930</v>
      </c>
      <c r="BO87" s="28">
        <v>-1200</v>
      </c>
      <c r="BP87" s="28">
        <v>-944</v>
      </c>
      <c r="BQ87" s="28">
        <v>-830</v>
      </c>
      <c r="BR87" s="28">
        <v>-603</v>
      </c>
      <c r="BS87" s="28">
        <v>-923</v>
      </c>
      <c r="BT87" s="28">
        <v>-941</v>
      </c>
      <c r="BU87" s="28">
        <v>-1288</v>
      </c>
      <c r="BV87" s="28">
        <v>-1351</v>
      </c>
      <c r="BW87" s="28">
        <v>-1071</v>
      </c>
      <c r="BX87" s="28">
        <v>-850</v>
      </c>
      <c r="BY87" s="28">
        <v>-682</v>
      </c>
      <c r="BZ87" s="28">
        <v>-636</v>
      </c>
    </row>
    <row r="88" spans="1:78">
      <c r="A88" s="27" t="s">
        <v>133</v>
      </c>
      <c r="B88" s="28">
        <v>1926.2</v>
      </c>
      <c r="C88" s="28">
        <v>1473</v>
      </c>
      <c r="D88" s="28">
        <v>4906</v>
      </c>
      <c r="E88" s="28">
        <v>4850</v>
      </c>
      <c r="F88" s="28">
        <v>5851</v>
      </c>
      <c r="G88" s="28">
        <v>5902</v>
      </c>
      <c r="H88" s="28">
        <v>5907</v>
      </c>
      <c r="I88" s="28">
        <v>5762</v>
      </c>
      <c r="J88" s="28">
        <v>5749</v>
      </c>
      <c r="K88" s="28">
        <v>5830</v>
      </c>
      <c r="L88" s="28">
        <v>8319</v>
      </c>
      <c r="M88" s="28">
        <v>8294</v>
      </c>
      <c r="N88" s="28">
        <v>8238</v>
      </c>
      <c r="O88" s="28">
        <v>8201</v>
      </c>
      <c r="P88" s="28">
        <v>8216</v>
      </c>
      <c r="Q88" s="28">
        <v>8293</v>
      </c>
      <c r="R88" s="27" t="s">
        <v>67</v>
      </c>
      <c r="S88" s="28">
        <v>1926.2</v>
      </c>
      <c r="T88" s="28">
        <v>1894.5989999999999</v>
      </c>
      <c r="U88" s="28">
        <v>1879.3009999999999</v>
      </c>
      <c r="V88" s="28">
        <v>1865.7049999999999</v>
      </c>
      <c r="W88" s="28">
        <v>1473</v>
      </c>
      <c r="X88" s="28">
        <v>3500</v>
      </c>
      <c r="Y88" s="28">
        <v>3534</v>
      </c>
      <c r="Z88" s="28">
        <v>4918</v>
      </c>
      <c r="AA88" s="28">
        <v>4906</v>
      </c>
      <c r="AB88" s="28">
        <v>4894</v>
      </c>
      <c r="AC88" s="28">
        <v>4875</v>
      </c>
      <c r="AD88" s="28">
        <v>4870</v>
      </c>
      <c r="AE88" s="28">
        <v>4850</v>
      </c>
      <c r="AF88" s="28">
        <v>4841</v>
      </c>
      <c r="AG88" s="28">
        <v>4821</v>
      </c>
      <c r="AH88" s="28">
        <v>4800</v>
      </c>
      <c r="AI88" s="28">
        <v>5851</v>
      </c>
      <c r="AJ88" s="28">
        <v>5832</v>
      </c>
      <c r="AK88" s="28">
        <v>5860</v>
      </c>
      <c r="AL88" s="28">
        <v>5868</v>
      </c>
      <c r="AM88" s="28">
        <v>5902</v>
      </c>
      <c r="AN88" s="28">
        <v>5889</v>
      </c>
      <c r="AO88" s="28">
        <v>5903</v>
      </c>
      <c r="AP88" s="28">
        <v>5913</v>
      </c>
      <c r="AQ88" s="28">
        <v>5907</v>
      </c>
      <c r="AR88" s="28">
        <v>5819</v>
      </c>
      <c r="AS88" s="28">
        <v>5789</v>
      </c>
      <c r="AT88" s="28">
        <v>5770</v>
      </c>
      <c r="AU88" s="28">
        <v>5762</v>
      </c>
      <c r="AV88" s="28">
        <v>5745</v>
      </c>
      <c r="AW88" s="28">
        <v>5748</v>
      </c>
      <c r="AX88" s="28">
        <v>5748</v>
      </c>
      <c r="AY88" s="28">
        <v>5749</v>
      </c>
      <c r="AZ88" s="28">
        <v>5677</v>
      </c>
      <c r="BA88" s="28">
        <v>5682</v>
      </c>
      <c r="BB88" s="28">
        <v>5646</v>
      </c>
      <c r="BC88" s="28">
        <v>5830</v>
      </c>
      <c r="BD88" s="28">
        <v>5744</v>
      </c>
      <c r="BE88" s="28">
        <v>8434</v>
      </c>
      <c r="BF88" s="28">
        <v>8308</v>
      </c>
      <c r="BG88" s="28">
        <v>8319</v>
      </c>
      <c r="BH88" s="28">
        <v>8267</v>
      </c>
      <c r="BI88" s="28">
        <v>8292</v>
      </c>
      <c r="BJ88" s="28">
        <v>8310</v>
      </c>
      <c r="BK88" s="28">
        <v>8294</v>
      </c>
      <c r="BL88" s="28">
        <v>8215</v>
      </c>
      <c r="BM88" s="28">
        <v>8235</v>
      </c>
      <c r="BN88" s="28">
        <v>8248</v>
      </c>
      <c r="BO88" s="28">
        <v>8238</v>
      </c>
      <c r="BP88" s="28">
        <v>8168</v>
      </c>
      <c r="BQ88" s="28">
        <v>8176</v>
      </c>
      <c r="BR88" s="28">
        <v>8186</v>
      </c>
      <c r="BS88" s="28">
        <v>8201</v>
      </c>
      <c r="BT88" s="28">
        <v>8138</v>
      </c>
      <c r="BU88" s="28">
        <v>8167</v>
      </c>
      <c r="BV88" s="28">
        <v>8188</v>
      </c>
      <c r="BW88" s="28">
        <v>8216</v>
      </c>
      <c r="BX88" s="28">
        <v>8236</v>
      </c>
      <c r="BY88" s="28">
        <v>8264</v>
      </c>
      <c r="BZ88" s="28">
        <v>8293</v>
      </c>
    </row>
    <row r="89" spans="1:78">
      <c r="A89" s="27" t="s">
        <v>134</v>
      </c>
      <c r="B89" s="28">
        <v>-192.9</v>
      </c>
      <c r="C89" s="28">
        <v>-132</v>
      </c>
      <c r="D89" s="28">
        <v>-478</v>
      </c>
      <c r="E89" s="28">
        <v>-1272</v>
      </c>
      <c r="F89" s="28">
        <v>-1205</v>
      </c>
      <c r="G89" s="28">
        <v>-3125</v>
      </c>
      <c r="H89" s="28">
        <v>-4413</v>
      </c>
      <c r="I89" s="28">
        <v>-6091</v>
      </c>
      <c r="J89" s="28">
        <v>-7480</v>
      </c>
      <c r="K89" s="28">
        <v>-6659</v>
      </c>
      <c r="L89" s="28">
        <v>-6509</v>
      </c>
      <c r="M89" s="28">
        <v>-6262</v>
      </c>
      <c r="N89" s="28">
        <v>-6472</v>
      </c>
      <c r="O89" s="28">
        <v>-7790</v>
      </c>
      <c r="P89" s="28">
        <v>-9476</v>
      </c>
      <c r="Q89" s="28">
        <v>-10836</v>
      </c>
      <c r="R89" s="27" t="s">
        <v>67</v>
      </c>
      <c r="S89" s="28">
        <v>-192.9</v>
      </c>
      <c r="T89" s="28">
        <v>-295.98700000000002</v>
      </c>
      <c r="U89" s="28">
        <v>-531.85400000000004</v>
      </c>
      <c r="V89" s="28">
        <v>-764.24300000000005</v>
      </c>
      <c r="W89" s="28">
        <v>-132</v>
      </c>
      <c r="X89" s="28">
        <v>-38</v>
      </c>
      <c r="Y89" s="28">
        <v>-26</v>
      </c>
      <c r="Z89" s="28">
        <v>-62</v>
      </c>
      <c r="AA89" s="28">
        <v>-478</v>
      </c>
      <c r="AB89" s="28">
        <v>-1322</v>
      </c>
      <c r="AC89" s="28">
        <v>-1341</v>
      </c>
      <c r="AD89" s="28">
        <v>-1325</v>
      </c>
      <c r="AE89" s="28">
        <v>-1272</v>
      </c>
      <c r="AF89" s="28">
        <v>-1222</v>
      </c>
      <c r="AG89" s="28">
        <v>-1092</v>
      </c>
      <c r="AH89" s="28">
        <v>-1031</v>
      </c>
      <c r="AI89" s="28">
        <v>-1205</v>
      </c>
      <c r="AJ89" s="28">
        <v>-1853</v>
      </c>
      <c r="AK89" s="28">
        <v>-2316</v>
      </c>
      <c r="AL89" s="28">
        <v>-2710</v>
      </c>
      <c r="AM89" s="28">
        <v>-3125</v>
      </c>
      <c r="AN89" s="28">
        <v>-3590</v>
      </c>
      <c r="AO89" s="28">
        <v>-3984</v>
      </c>
      <c r="AP89" s="28">
        <v>-4318</v>
      </c>
      <c r="AQ89" s="28">
        <v>-4413</v>
      </c>
      <c r="AR89" s="28">
        <v>-5394</v>
      </c>
      <c r="AS89" s="28">
        <v>-5421</v>
      </c>
      <c r="AT89" s="28">
        <v>-6093</v>
      </c>
      <c r="AU89" s="28">
        <v>-6091</v>
      </c>
      <c r="AV89" s="28">
        <v>-6972</v>
      </c>
      <c r="AW89" s="28">
        <v>-7476</v>
      </c>
      <c r="AX89" s="28">
        <v>-7554</v>
      </c>
      <c r="AY89" s="28">
        <v>-7480</v>
      </c>
      <c r="AZ89" s="28">
        <v>-7178</v>
      </c>
      <c r="BA89" s="28">
        <v>-7075</v>
      </c>
      <c r="BB89" s="28">
        <v>-6695</v>
      </c>
      <c r="BC89" s="28">
        <v>-6659</v>
      </c>
      <c r="BD89" s="28">
        <v>-6546</v>
      </c>
      <c r="BE89" s="28">
        <v>-6540</v>
      </c>
      <c r="BF89" s="28">
        <v>-6534</v>
      </c>
      <c r="BG89" s="28">
        <v>-6509</v>
      </c>
      <c r="BH89" s="28">
        <v>-6409</v>
      </c>
      <c r="BI89" s="28">
        <v>-6381</v>
      </c>
      <c r="BJ89" s="28">
        <v>-6363</v>
      </c>
      <c r="BK89" s="28">
        <v>-6262</v>
      </c>
      <c r="BL89" s="28">
        <v>-6089</v>
      </c>
      <c r="BM89" s="28">
        <v>-6134</v>
      </c>
      <c r="BN89" s="28">
        <v>-6419</v>
      </c>
      <c r="BO89" s="28">
        <v>-6472</v>
      </c>
      <c r="BP89" s="28">
        <v>-6744</v>
      </c>
      <c r="BQ89" s="28">
        <v>-7031</v>
      </c>
      <c r="BR89" s="28">
        <v>-7442</v>
      </c>
      <c r="BS89" s="28">
        <v>-7790</v>
      </c>
      <c r="BT89" s="28">
        <v>-8176</v>
      </c>
      <c r="BU89" s="28">
        <v>-8680</v>
      </c>
      <c r="BV89" s="28">
        <v>-9174</v>
      </c>
      <c r="BW89" s="28">
        <v>-9476</v>
      </c>
      <c r="BX89" s="28">
        <v>-9693</v>
      </c>
      <c r="BY89" s="28">
        <v>-10232</v>
      </c>
      <c r="BZ89" s="28">
        <v>-10836</v>
      </c>
    </row>
    <row r="90" spans="1:78">
      <c r="A90" s="27" t="s">
        <v>135</v>
      </c>
      <c r="B90" s="28">
        <v>6308.6</v>
      </c>
      <c r="C90" s="28">
        <v>8640</v>
      </c>
      <c r="D90" s="28">
        <v>16461</v>
      </c>
      <c r="E90" s="28">
        <v>18101</v>
      </c>
      <c r="F90" s="28">
        <v>19242</v>
      </c>
      <c r="G90" s="28">
        <v>19539</v>
      </c>
      <c r="H90" s="28">
        <v>20086</v>
      </c>
      <c r="I90" s="28">
        <v>21197</v>
      </c>
      <c r="J90" s="28">
        <v>21046</v>
      </c>
      <c r="K90" s="28">
        <v>26300</v>
      </c>
      <c r="L90" s="28">
        <v>25963</v>
      </c>
      <c r="M90" s="28">
        <v>29519</v>
      </c>
      <c r="N90" s="28">
        <v>33978</v>
      </c>
      <c r="O90" s="28">
        <v>38998</v>
      </c>
      <c r="P90" s="28">
        <v>41113</v>
      </c>
      <c r="Q90" s="28">
        <v>43141</v>
      </c>
      <c r="R90" s="27" t="s">
        <v>67</v>
      </c>
      <c r="S90" s="28">
        <v>6308.6</v>
      </c>
      <c r="T90" s="28">
        <v>6268.7049999999999</v>
      </c>
      <c r="U90" s="28">
        <v>6206.4809999999998</v>
      </c>
      <c r="V90" s="28">
        <v>6191.8909999999996</v>
      </c>
      <c r="W90" s="28">
        <v>8640</v>
      </c>
      <c r="X90" s="28">
        <v>15243</v>
      </c>
      <c r="Y90" s="28">
        <v>15456</v>
      </c>
      <c r="Z90" s="28">
        <v>16817</v>
      </c>
      <c r="AA90" s="28">
        <v>16461</v>
      </c>
      <c r="AB90" s="28">
        <v>15892</v>
      </c>
      <c r="AC90" s="28">
        <v>16650</v>
      </c>
      <c r="AD90" s="28">
        <v>17518</v>
      </c>
      <c r="AE90" s="28">
        <v>18101</v>
      </c>
      <c r="AF90" s="28">
        <v>18520</v>
      </c>
      <c r="AG90" s="28">
        <v>19180</v>
      </c>
      <c r="AH90" s="28">
        <v>19426</v>
      </c>
      <c r="AI90" s="28">
        <v>19242</v>
      </c>
      <c r="AJ90" s="28">
        <v>19452</v>
      </c>
      <c r="AK90" s="28">
        <v>18675</v>
      </c>
      <c r="AL90" s="28">
        <v>19600</v>
      </c>
      <c r="AM90" s="28">
        <v>19539</v>
      </c>
      <c r="AN90" s="28">
        <v>19208</v>
      </c>
      <c r="AO90" s="28">
        <v>19901</v>
      </c>
      <c r="AP90" s="28">
        <v>19864</v>
      </c>
      <c r="AQ90" s="28">
        <v>20086</v>
      </c>
      <c r="AR90" s="28">
        <v>20256</v>
      </c>
      <c r="AS90" s="28">
        <v>20415</v>
      </c>
      <c r="AT90" s="28">
        <v>20926</v>
      </c>
      <c r="AU90" s="28">
        <v>21197</v>
      </c>
      <c r="AV90" s="28">
        <v>20800</v>
      </c>
      <c r="AW90" s="28">
        <v>20330</v>
      </c>
      <c r="AX90" s="28">
        <v>20766</v>
      </c>
      <c r="AY90" s="28">
        <v>21046</v>
      </c>
      <c r="AZ90" s="28">
        <v>21572</v>
      </c>
      <c r="BA90" s="28">
        <v>21828</v>
      </c>
      <c r="BB90" s="28">
        <v>21675</v>
      </c>
      <c r="BC90" s="28">
        <v>26300</v>
      </c>
      <c r="BD90" s="28">
        <v>27223</v>
      </c>
      <c r="BE90" s="28">
        <v>24171</v>
      </c>
      <c r="BF90" s="28">
        <v>25171</v>
      </c>
      <c r="BG90" s="28">
        <v>25963</v>
      </c>
      <c r="BH90" s="28">
        <v>26709</v>
      </c>
      <c r="BI90" s="28">
        <v>28169</v>
      </c>
      <c r="BJ90" s="28">
        <v>29151</v>
      </c>
      <c r="BK90" s="28">
        <v>29519</v>
      </c>
      <c r="BL90" s="28">
        <v>30507</v>
      </c>
      <c r="BM90" s="28">
        <v>32452</v>
      </c>
      <c r="BN90" s="28">
        <v>33230</v>
      </c>
      <c r="BO90" s="28">
        <v>33978</v>
      </c>
      <c r="BP90" s="28">
        <v>35900</v>
      </c>
      <c r="BQ90" s="28">
        <v>37792</v>
      </c>
      <c r="BR90" s="28">
        <v>38661</v>
      </c>
      <c r="BS90" s="28">
        <v>38998</v>
      </c>
      <c r="BT90" s="28">
        <v>39531</v>
      </c>
      <c r="BU90" s="28">
        <v>39683</v>
      </c>
      <c r="BV90" s="28">
        <v>40132</v>
      </c>
      <c r="BW90" s="28">
        <v>41113</v>
      </c>
      <c r="BX90" s="28">
        <v>42054</v>
      </c>
      <c r="BY90" s="28">
        <v>42700</v>
      </c>
      <c r="BZ90" s="28">
        <v>43141</v>
      </c>
    </row>
    <row r="91" spans="1:78">
      <c r="A91" s="27" t="s">
        <v>136</v>
      </c>
      <c r="B91" s="28">
        <v>875.3</v>
      </c>
      <c r="C91" s="28">
        <v>1592</v>
      </c>
      <c r="D91" s="28">
        <v>1706.5</v>
      </c>
      <c r="E91" s="28">
        <v>3289.2</v>
      </c>
      <c r="F91" s="28">
        <v>3732.6</v>
      </c>
      <c r="G91" s="28">
        <v>4166.8</v>
      </c>
      <c r="H91" s="28">
        <v>4489</v>
      </c>
      <c r="I91" s="28">
        <v>4751</v>
      </c>
      <c r="J91" s="28">
        <v>4324</v>
      </c>
      <c r="K91" s="28">
        <v>2946</v>
      </c>
      <c r="L91" s="28">
        <v>2205</v>
      </c>
      <c r="M91" s="28">
        <v>3317</v>
      </c>
      <c r="N91" s="28">
        <v>4872</v>
      </c>
      <c r="O91" s="28">
        <v>5647</v>
      </c>
      <c r="P91" s="28">
        <v>5836</v>
      </c>
      <c r="Q91" s="28">
        <v>5819</v>
      </c>
      <c r="R91" s="27" t="s">
        <v>67</v>
      </c>
      <c r="S91" s="28">
        <v>268</v>
      </c>
      <c r="T91" s="28">
        <v>307.79899999999998</v>
      </c>
      <c r="U91" s="28">
        <v>316.74299999999999</v>
      </c>
      <c r="V91" s="28">
        <v>308.99400000000003</v>
      </c>
      <c r="W91" s="28">
        <v>658.46400000000006</v>
      </c>
      <c r="X91" s="28">
        <v>410.1</v>
      </c>
      <c r="Y91" s="28">
        <v>562.29999999999995</v>
      </c>
      <c r="Z91" s="28">
        <v>38.700000000000003</v>
      </c>
      <c r="AA91" s="28">
        <v>695.4</v>
      </c>
      <c r="AB91" s="28">
        <v>756</v>
      </c>
      <c r="AC91" s="28">
        <v>823.1</v>
      </c>
      <c r="AD91" s="28">
        <v>860.3</v>
      </c>
      <c r="AE91" s="28">
        <v>849.8</v>
      </c>
      <c r="AF91" s="28">
        <v>911.2</v>
      </c>
      <c r="AG91" s="28">
        <v>953.6</v>
      </c>
      <c r="AH91" s="28">
        <v>984.9</v>
      </c>
      <c r="AI91" s="28">
        <v>882.9</v>
      </c>
      <c r="AJ91" s="28">
        <v>1008.4</v>
      </c>
      <c r="AK91" s="28">
        <v>1036.9000000000001</v>
      </c>
      <c r="AL91" s="28">
        <v>1065.5</v>
      </c>
      <c r="AM91" s="28">
        <v>1056</v>
      </c>
      <c r="AN91" s="28">
        <v>1071</v>
      </c>
      <c r="AO91" s="28">
        <v>1121</v>
      </c>
      <c r="AP91" s="28">
        <v>1154</v>
      </c>
      <c r="AQ91" s="28">
        <v>1143</v>
      </c>
      <c r="AR91" s="28">
        <v>1153</v>
      </c>
      <c r="AS91" s="28">
        <v>1201</v>
      </c>
      <c r="AT91" s="28">
        <v>1203</v>
      </c>
      <c r="AU91" s="28">
        <v>1194</v>
      </c>
      <c r="AV91" s="28">
        <v>1130</v>
      </c>
      <c r="AW91" s="28">
        <v>1156</v>
      </c>
      <c r="AX91" s="28">
        <v>1176</v>
      </c>
      <c r="AY91" s="28">
        <v>862</v>
      </c>
      <c r="AZ91" s="28">
        <v>1090</v>
      </c>
      <c r="BA91" s="28">
        <v>950</v>
      </c>
      <c r="BB91" s="28">
        <v>576</v>
      </c>
      <c r="BC91" s="28">
        <v>330</v>
      </c>
      <c r="BD91" s="28">
        <v>0</v>
      </c>
      <c r="BE91" s="28">
        <v>0</v>
      </c>
      <c r="BF91" s="28">
        <v>0</v>
      </c>
      <c r="BG91" s="28">
        <v>2205</v>
      </c>
      <c r="BH91" s="28">
        <v>0</v>
      </c>
      <c r="BI91" s="28">
        <v>0</v>
      </c>
      <c r="BJ91" s="28">
        <v>2343</v>
      </c>
      <c r="BK91" s="28">
        <v>974</v>
      </c>
      <c r="BL91" s="28">
        <v>0</v>
      </c>
      <c r="BM91" s="28">
        <v>0</v>
      </c>
      <c r="BN91" s="28">
        <v>3522</v>
      </c>
      <c r="BO91" s="28">
        <v>1350</v>
      </c>
      <c r="BP91" s="28">
        <v>1338</v>
      </c>
      <c r="BQ91" s="28">
        <v>1415</v>
      </c>
      <c r="BR91" s="28">
        <v>1474</v>
      </c>
      <c r="BS91" s="28">
        <v>1420</v>
      </c>
      <c r="BT91" s="28">
        <v>1428</v>
      </c>
      <c r="BU91" s="28">
        <v>1484</v>
      </c>
      <c r="BV91" s="28">
        <v>1468</v>
      </c>
      <c r="BW91" s="28">
        <v>1456</v>
      </c>
      <c r="BX91" s="28">
        <v>1397</v>
      </c>
      <c r="BY91" s="28">
        <v>1495</v>
      </c>
      <c r="BZ91" s="28">
        <v>1471</v>
      </c>
    </row>
    <row r="92" spans="1:78">
      <c r="A92" s="27" t="s">
        <v>137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R92" s="27" t="s">
        <v>67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</row>
    <row r="93" spans="1:78">
      <c r="A93" s="27" t="s">
        <v>138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7" t="s">
        <v>67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</row>
    <row r="94" spans="1:78">
      <c r="A94" s="27" t="s">
        <v>139</v>
      </c>
      <c r="B94" s="28">
        <v>875.3</v>
      </c>
      <c r="C94" s="28">
        <v>1592</v>
      </c>
      <c r="D94" s="28">
        <v>1706.5</v>
      </c>
      <c r="E94" s="28">
        <v>3289.2</v>
      </c>
      <c r="F94" s="28">
        <v>3732.6</v>
      </c>
      <c r="G94" s="28">
        <v>4166.8</v>
      </c>
      <c r="H94" s="28">
        <v>4489</v>
      </c>
      <c r="I94" s="28">
        <v>4751</v>
      </c>
      <c r="J94" s="28">
        <v>4324</v>
      </c>
      <c r="K94" s="28">
        <v>2946</v>
      </c>
      <c r="L94" s="28">
        <v>2205</v>
      </c>
      <c r="M94" s="28">
        <v>3317</v>
      </c>
      <c r="N94" s="28">
        <v>4872</v>
      </c>
      <c r="O94" s="28">
        <v>5647</v>
      </c>
      <c r="P94" s="28">
        <v>5836</v>
      </c>
      <c r="Q94" s="28">
        <v>5819</v>
      </c>
      <c r="R94" s="27" t="s">
        <v>67</v>
      </c>
      <c r="S94" s="28">
        <v>268</v>
      </c>
      <c r="T94" s="28">
        <v>307.79899999999998</v>
      </c>
      <c r="U94" s="28">
        <v>316.74299999999999</v>
      </c>
      <c r="V94" s="28">
        <v>308.99400000000003</v>
      </c>
      <c r="W94" s="28">
        <v>658.46400000000006</v>
      </c>
      <c r="X94" s="28">
        <v>410.1</v>
      </c>
      <c r="Y94" s="28">
        <v>562.29999999999995</v>
      </c>
      <c r="Z94" s="28">
        <v>38.700000000000003</v>
      </c>
      <c r="AA94" s="28">
        <v>695.4</v>
      </c>
      <c r="AB94" s="28">
        <v>756</v>
      </c>
      <c r="AC94" s="28">
        <v>823.1</v>
      </c>
      <c r="AD94" s="28">
        <v>860.3</v>
      </c>
      <c r="AE94" s="28">
        <v>849.8</v>
      </c>
      <c r="AF94" s="28">
        <v>911.2</v>
      </c>
      <c r="AG94" s="28">
        <v>953.6</v>
      </c>
      <c r="AH94" s="28">
        <v>984.9</v>
      </c>
      <c r="AI94" s="28">
        <v>882.9</v>
      </c>
      <c r="AJ94" s="28">
        <v>1008.4</v>
      </c>
      <c r="AK94" s="28">
        <v>1036.9000000000001</v>
      </c>
      <c r="AL94" s="28">
        <v>1065.5</v>
      </c>
      <c r="AM94" s="28">
        <v>1056</v>
      </c>
      <c r="AN94" s="28">
        <v>1071</v>
      </c>
      <c r="AO94" s="28">
        <v>1121</v>
      </c>
      <c r="AP94" s="28">
        <v>1154</v>
      </c>
      <c r="AQ94" s="28">
        <v>1143</v>
      </c>
      <c r="AR94" s="28">
        <v>1153</v>
      </c>
      <c r="AS94" s="28">
        <v>1201</v>
      </c>
      <c r="AT94" s="28">
        <v>1203</v>
      </c>
      <c r="AU94" s="28">
        <v>1194</v>
      </c>
      <c r="AV94" s="28">
        <v>1130</v>
      </c>
      <c r="AW94" s="28">
        <v>1156</v>
      </c>
      <c r="AX94" s="28">
        <v>1176</v>
      </c>
      <c r="AY94" s="28">
        <v>862</v>
      </c>
      <c r="AZ94" s="28">
        <v>1090</v>
      </c>
      <c r="BA94" s="28">
        <v>950</v>
      </c>
      <c r="BB94" s="28">
        <v>576</v>
      </c>
      <c r="BC94" s="28">
        <v>330</v>
      </c>
      <c r="BD94" s="28">
        <v>0</v>
      </c>
      <c r="BE94" s="28">
        <v>0</v>
      </c>
      <c r="BF94" s="28">
        <v>0</v>
      </c>
      <c r="BG94" s="28">
        <v>2205</v>
      </c>
      <c r="BH94" s="28">
        <v>0</v>
      </c>
      <c r="BI94" s="28">
        <v>0</v>
      </c>
      <c r="BJ94" s="28">
        <v>2343</v>
      </c>
      <c r="BK94" s="28">
        <v>3317</v>
      </c>
      <c r="BL94" s="28">
        <v>0</v>
      </c>
      <c r="BM94" s="28">
        <v>0</v>
      </c>
      <c r="BN94" s="28">
        <v>3522</v>
      </c>
      <c r="BO94" s="28">
        <v>1350</v>
      </c>
      <c r="BP94" s="28">
        <v>1338</v>
      </c>
      <c r="BQ94" s="28">
        <v>1415</v>
      </c>
      <c r="BR94" s="28">
        <v>1474</v>
      </c>
      <c r="BS94" s="28">
        <v>5647</v>
      </c>
      <c r="BT94" s="28">
        <v>1428</v>
      </c>
      <c r="BU94" s="28">
        <v>1484</v>
      </c>
      <c r="BV94" s="28">
        <v>1468</v>
      </c>
      <c r="BW94" s="28">
        <v>1456</v>
      </c>
      <c r="BX94" s="28">
        <v>1397</v>
      </c>
      <c r="BY94" s="28">
        <v>1495</v>
      </c>
      <c r="BZ94" s="28">
        <v>1471</v>
      </c>
    </row>
    <row r="95" spans="1:78">
      <c r="A95" s="27" t="s">
        <v>100</v>
      </c>
      <c r="B95" s="28">
        <v>292.3</v>
      </c>
      <c r="C95" s="28">
        <v>387.3</v>
      </c>
      <c r="D95" s="28">
        <v>813.5</v>
      </c>
      <c r="E95" s="28">
        <v>838.3</v>
      </c>
      <c r="F95" s="28">
        <v>957.6</v>
      </c>
      <c r="G95" s="28">
        <v>794.5</v>
      </c>
      <c r="H95" s="28">
        <v>689</v>
      </c>
      <c r="I95" s="28">
        <v>588</v>
      </c>
      <c r="J95" s="28">
        <v>619</v>
      </c>
      <c r="K95" s="28">
        <v>573</v>
      </c>
      <c r="L95" s="28">
        <v>607</v>
      </c>
      <c r="M95" s="28">
        <v>596</v>
      </c>
      <c r="N95" s="28">
        <v>565</v>
      </c>
      <c r="O95" s="28">
        <v>561</v>
      </c>
      <c r="P95" s="28">
        <v>520</v>
      </c>
      <c r="Q95" s="28">
        <v>504</v>
      </c>
      <c r="R95" s="27" t="s">
        <v>67</v>
      </c>
      <c r="S95" s="28">
        <v>78.099999999999994</v>
      </c>
      <c r="T95" s="28">
        <v>68.540000000000006</v>
      </c>
      <c r="U95" s="28">
        <v>63.703000000000003</v>
      </c>
      <c r="V95" s="28">
        <v>67.266999999999996</v>
      </c>
      <c r="W95" s="28">
        <v>187.79</v>
      </c>
      <c r="X95" s="28">
        <v>0</v>
      </c>
      <c r="Y95" s="28">
        <v>0</v>
      </c>
      <c r="Z95" s="28">
        <v>0</v>
      </c>
      <c r="AA95" s="28">
        <v>813.5</v>
      </c>
      <c r="AB95" s="28">
        <v>0</v>
      </c>
      <c r="AC95" s="28">
        <v>0</v>
      </c>
      <c r="AD95" s="28">
        <v>0</v>
      </c>
      <c r="AE95" s="28">
        <v>838.3</v>
      </c>
      <c r="AF95" s="28">
        <v>0</v>
      </c>
      <c r="AG95" s="28">
        <v>0</v>
      </c>
      <c r="AH95" s="28">
        <v>0</v>
      </c>
      <c r="AI95" s="28">
        <v>957.6</v>
      </c>
      <c r="AJ95" s="28">
        <v>0</v>
      </c>
      <c r="AK95" s="28">
        <v>0</v>
      </c>
      <c r="AL95" s="28">
        <v>0</v>
      </c>
      <c r="AM95" s="28">
        <v>794.5</v>
      </c>
      <c r="AN95" s="28">
        <v>0</v>
      </c>
      <c r="AO95" s="28">
        <v>0</v>
      </c>
      <c r="AP95" s="28">
        <v>0</v>
      </c>
      <c r="AQ95" s="28">
        <v>689</v>
      </c>
      <c r="AR95" s="28">
        <v>0</v>
      </c>
      <c r="AS95" s="28">
        <v>0</v>
      </c>
      <c r="AT95" s="28">
        <v>0</v>
      </c>
      <c r="AU95" s="28">
        <v>588</v>
      </c>
      <c r="AV95" s="28">
        <v>0</v>
      </c>
      <c r="AW95" s="28">
        <v>0</v>
      </c>
      <c r="AX95" s="28">
        <v>0</v>
      </c>
      <c r="AY95" s="28">
        <v>619</v>
      </c>
      <c r="AZ95" s="28">
        <v>0</v>
      </c>
      <c r="BA95" s="28">
        <v>0</v>
      </c>
      <c r="BB95" s="28">
        <v>0</v>
      </c>
      <c r="BC95" s="28">
        <v>573</v>
      </c>
      <c r="BD95" s="28">
        <v>0</v>
      </c>
      <c r="BE95" s="28">
        <v>0</v>
      </c>
      <c r="BF95" s="28">
        <v>0</v>
      </c>
      <c r="BG95" s="28">
        <v>607</v>
      </c>
      <c r="BH95" s="28">
        <v>0</v>
      </c>
      <c r="BI95" s="28">
        <v>0</v>
      </c>
      <c r="BJ95" s="28">
        <v>447</v>
      </c>
      <c r="BK95" s="28">
        <v>149</v>
      </c>
      <c r="BL95" s="28">
        <v>0</v>
      </c>
      <c r="BM95" s="28">
        <v>0</v>
      </c>
      <c r="BN95" s="28">
        <v>421</v>
      </c>
      <c r="BO95" s="28">
        <v>144</v>
      </c>
      <c r="BP95" s="28">
        <v>140</v>
      </c>
      <c r="BQ95" s="28">
        <v>141</v>
      </c>
      <c r="BR95" s="28">
        <v>139</v>
      </c>
      <c r="BS95" s="28">
        <v>141</v>
      </c>
      <c r="BT95" s="28">
        <v>131</v>
      </c>
      <c r="BU95" s="28">
        <v>129</v>
      </c>
      <c r="BV95" s="28">
        <v>129</v>
      </c>
      <c r="BW95" s="28">
        <v>131</v>
      </c>
      <c r="BX95" s="28">
        <v>123</v>
      </c>
      <c r="BY95" s="28">
        <v>123</v>
      </c>
      <c r="BZ95" s="28">
        <v>127</v>
      </c>
    </row>
    <row r="96" spans="1:78">
      <c r="A96" s="27" t="s">
        <v>140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7" t="s">
        <v>67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</row>
    <row r="97" spans="1:78">
      <c r="A97" s="27" t="s">
        <v>141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7" t="s">
        <v>67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</row>
    <row r="98" spans="1:78">
      <c r="A98" s="27" t="s">
        <v>142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7" t="s">
        <v>67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</row>
    <row r="99" spans="1:78">
      <c r="A99" s="27" t="s">
        <v>143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7" t="s">
        <v>67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8">
        <v>0</v>
      </c>
      <c r="BF99" s="28">
        <v>0</v>
      </c>
      <c r="BG99" s="28">
        <v>0</v>
      </c>
      <c r="BH99" s="28">
        <v>0</v>
      </c>
      <c r="BI99" s="28">
        <v>0</v>
      </c>
      <c r="BJ99" s="28">
        <v>0</v>
      </c>
      <c r="BK99" s="28">
        <v>0</v>
      </c>
      <c r="BL99" s="28">
        <v>0</v>
      </c>
      <c r="BM99" s="28">
        <v>0</v>
      </c>
      <c r="BN99" s="28">
        <v>0</v>
      </c>
      <c r="BO99" s="28">
        <v>0</v>
      </c>
      <c r="BP99" s="28">
        <v>0</v>
      </c>
      <c r="BQ99" s="28">
        <v>0</v>
      </c>
      <c r="BR99" s="28">
        <v>0</v>
      </c>
      <c r="BS99" s="28">
        <v>0</v>
      </c>
      <c r="BT99" s="28">
        <v>0</v>
      </c>
      <c r="BU99" s="28">
        <v>0</v>
      </c>
      <c r="BV99" s="28">
        <v>0</v>
      </c>
      <c r="BW99" s="28">
        <v>0</v>
      </c>
      <c r="BX99" s="28">
        <v>0</v>
      </c>
      <c r="BY99" s="28">
        <v>0</v>
      </c>
      <c r="BZ99" s="28">
        <v>0</v>
      </c>
    </row>
    <row r="100" spans="1:78">
      <c r="A100" s="27" t="s">
        <v>144</v>
      </c>
      <c r="B100" s="28">
        <v>130.4</v>
      </c>
      <c r="C100" s="28">
        <v>168.6</v>
      </c>
      <c r="D100" s="28">
        <v>-237</v>
      </c>
      <c r="E100" s="28">
        <v>81.8</v>
      </c>
      <c r="F100" s="28">
        <v>2686</v>
      </c>
      <c r="G100" s="28">
        <v>0</v>
      </c>
      <c r="H100" s="28">
        <v>0</v>
      </c>
      <c r="I100" s="28">
        <v>-196</v>
      </c>
      <c r="J100" s="28">
        <v>-2006</v>
      </c>
      <c r="K100" s="28">
        <v>-123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7" t="s">
        <v>67</v>
      </c>
      <c r="S100" s="28">
        <v>130.4</v>
      </c>
      <c r="T100" s="28">
        <v>-7.08</v>
      </c>
      <c r="U100" s="28">
        <v>12.045</v>
      </c>
      <c r="V100" s="28">
        <v>328.95100000000002</v>
      </c>
      <c r="W100" s="28">
        <v>-165.316</v>
      </c>
      <c r="X100" s="28">
        <v>0</v>
      </c>
      <c r="Y100" s="28">
        <v>0</v>
      </c>
      <c r="Z100" s="28">
        <v>0</v>
      </c>
      <c r="AA100" s="28">
        <v>-237</v>
      </c>
      <c r="AB100" s="28">
        <v>0</v>
      </c>
      <c r="AC100" s="28">
        <v>0</v>
      </c>
      <c r="AD100" s="28">
        <v>0</v>
      </c>
      <c r="AE100" s="28">
        <v>81.8</v>
      </c>
      <c r="AF100" s="28">
        <v>0</v>
      </c>
      <c r="AG100" s="28">
        <v>0</v>
      </c>
      <c r="AH100" s="28">
        <v>0</v>
      </c>
      <c r="AI100" s="28">
        <v>2686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-196</v>
      </c>
      <c r="AV100" s="28">
        <v>0</v>
      </c>
      <c r="AW100" s="28">
        <v>0</v>
      </c>
      <c r="AX100" s="28">
        <v>0</v>
      </c>
      <c r="AY100" s="28">
        <v>-2006</v>
      </c>
      <c r="AZ100" s="28">
        <v>0</v>
      </c>
      <c r="BA100" s="28">
        <v>0</v>
      </c>
      <c r="BB100" s="28">
        <v>0</v>
      </c>
      <c r="BC100" s="28">
        <v>-123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</row>
    <row r="101" spans="1:78">
      <c r="A101" s="27" t="s">
        <v>145</v>
      </c>
      <c r="B101" s="28">
        <v>197.2</v>
      </c>
      <c r="C101" s="28">
        <v>44.6</v>
      </c>
      <c r="D101" s="28">
        <v>-184</v>
      </c>
      <c r="E101" s="28">
        <v>357.9</v>
      </c>
      <c r="F101" s="28">
        <v>272.7</v>
      </c>
      <c r="G101" s="28">
        <v>281.3</v>
      </c>
      <c r="H101" s="28">
        <v>-301</v>
      </c>
      <c r="I101" s="28">
        <v>-3</v>
      </c>
      <c r="J101" s="28">
        <v>-97</v>
      </c>
      <c r="K101" s="28">
        <v>-1045</v>
      </c>
      <c r="L101" s="28">
        <v>-545</v>
      </c>
      <c r="M101" s="28">
        <v>-370</v>
      </c>
      <c r="N101" s="28">
        <v>748</v>
      </c>
      <c r="O101" s="28">
        <v>49</v>
      </c>
      <c r="P101" s="28">
        <v>-69</v>
      </c>
      <c r="Q101" s="28">
        <v>-67</v>
      </c>
      <c r="R101" s="27" t="s">
        <v>67</v>
      </c>
      <c r="S101" s="28">
        <v>49.2</v>
      </c>
      <c r="T101" s="28">
        <v>51.192</v>
      </c>
      <c r="U101" s="28">
        <v>58.408999999999999</v>
      </c>
      <c r="V101" s="28">
        <v>78.331000000000003</v>
      </c>
      <c r="W101" s="28">
        <v>-143.33199999999999</v>
      </c>
      <c r="X101" s="28">
        <v>0</v>
      </c>
      <c r="Y101" s="28">
        <v>0</v>
      </c>
      <c r="Z101" s="28">
        <v>0</v>
      </c>
      <c r="AA101" s="28">
        <v>-184</v>
      </c>
      <c r="AB101" s="28">
        <v>0</v>
      </c>
      <c r="AC101" s="28">
        <v>0</v>
      </c>
      <c r="AD101" s="28">
        <v>0</v>
      </c>
      <c r="AE101" s="28">
        <v>357.9</v>
      </c>
      <c r="AF101" s="28">
        <v>0</v>
      </c>
      <c r="AG101" s="28">
        <v>0</v>
      </c>
      <c r="AH101" s="28">
        <v>0</v>
      </c>
      <c r="AI101" s="28">
        <v>272.7</v>
      </c>
      <c r="AJ101" s="28">
        <v>0</v>
      </c>
      <c r="AK101" s="28">
        <v>0</v>
      </c>
      <c r="AL101" s="28">
        <v>0</v>
      </c>
      <c r="AM101" s="28">
        <v>281.3</v>
      </c>
      <c r="AN101" s="28">
        <v>0</v>
      </c>
      <c r="AO101" s="28">
        <v>0</v>
      </c>
      <c r="AP101" s="28">
        <v>0</v>
      </c>
      <c r="AQ101" s="28">
        <v>-301</v>
      </c>
      <c r="AR101" s="28">
        <v>0</v>
      </c>
      <c r="AS101" s="28">
        <v>0</v>
      </c>
      <c r="AT101" s="28">
        <v>0</v>
      </c>
      <c r="AU101" s="28">
        <v>-3</v>
      </c>
      <c r="AV101" s="28">
        <v>0</v>
      </c>
      <c r="AW101" s="28">
        <v>0</v>
      </c>
      <c r="AX101" s="28">
        <v>0</v>
      </c>
      <c r="AY101" s="28">
        <v>-97</v>
      </c>
      <c r="AZ101" s="28">
        <v>0</v>
      </c>
      <c r="BA101" s="28">
        <v>0</v>
      </c>
      <c r="BB101" s="28">
        <v>0</v>
      </c>
      <c r="BC101" s="28">
        <v>-1045</v>
      </c>
      <c r="BD101" s="28">
        <v>0</v>
      </c>
      <c r="BE101" s="28">
        <v>0</v>
      </c>
      <c r="BF101" s="28">
        <v>0</v>
      </c>
      <c r="BG101" s="28">
        <v>-545</v>
      </c>
      <c r="BH101" s="28">
        <v>0</v>
      </c>
      <c r="BI101" s="28">
        <v>0</v>
      </c>
      <c r="BJ101" s="28">
        <v>-291</v>
      </c>
      <c r="BK101" s="28">
        <v>-79</v>
      </c>
      <c r="BL101" s="28">
        <v>0</v>
      </c>
      <c r="BM101" s="28">
        <v>0</v>
      </c>
      <c r="BN101" s="28">
        <v>250</v>
      </c>
      <c r="BO101" s="28">
        <v>498</v>
      </c>
      <c r="BP101" s="28">
        <v>73</v>
      </c>
      <c r="BQ101" s="28">
        <v>-99</v>
      </c>
      <c r="BR101" s="28">
        <v>55</v>
      </c>
      <c r="BS101" s="28">
        <v>20</v>
      </c>
      <c r="BT101" s="28">
        <v>10</v>
      </c>
      <c r="BU101" s="28">
        <v>-116</v>
      </c>
      <c r="BV101" s="28">
        <v>68</v>
      </c>
      <c r="BW101" s="28">
        <v>-31</v>
      </c>
      <c r="BX101" s="28">
        <v>-77</v>
      </c>
      <c r="BY101" s="28">
        <v>42</v>
      </c>
      <c r="BZ101" s="28">
        <v>-1</v>
      </c>
    </row>
    <row r="102" spans="1:78">
      <c r="A102" s="27" t="s">
        <v>146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7" t="s">
        <v>67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</row>
    <row r="103" spans="1:78">
      <c r="A103" s="27" t="s">
        <v>147</v>
      </c>
      <c r="B103" s="28">
        <v>1152.1999999999998</v>
      </c>
      <c r="C103" s="28">
        <v>390.59999999999968</v>
      </c>
      <c r="D103" s="28">
        <v>82.900000000000091</v>
      </c>
      <c r="E103" s="28">
        <v>-780.89999999999986</v>
      </c>
      <c r="F103" s="28">
        <v>1033.3000000000004</v>
      </c>
      <c r="G103" s="28">
        <v>-17.800000000000011</v>
      </c>
      <c r="H103" s="28">
        <v>-1465</v>
      </c>
      <c r="I103" s="28">
        <v>289</v>
      </c>
      <c r="J103" s="28">
        <v>-238</v>
      </c>
      <c r="K103" s="28">
        <v>2956</v>
      </c>
      <c r="L103" s="28">
        <v>5333</v>
      </c>
      <c r="M103" s="28">
        <v>1698</v>
      </c>
      <c r="N103" s="28">
        <v>3635</v>
      </c>
      <c r="O103" s="28">
        <v>1701</v>
      </c>
      <c r="P103" s="28">
        <v>5159</v>
      </c>
      <c r="Q103" s="28">
        <v>999</v>
      </c>
      <c r="R103" s="27" t="s">
        <v>67</v>
      </c>
      <c r="S103" s="28">
        <v>74.399999999999991</v>
      </c>
      <c r="T103" s="28">
        <v>-139.41999999999999</v>
      </c>
      <c r="U103" s="28">
        <v>256.245</v>
      </c>
      <c r="V103" s="28">
        <v>-27.447000000000102</v>
      </c>
      <c r="W103" s="28">
        <v>301.22199999999998</v>
      </c>
      <c r="X103" s="28">
        <v>303.79999999999995</v>
      </c>
      <c r="Y103" s="28">
        <v>-447.19999999999993</v>
      </c>
      <c r="Z103" s="28">
        <v>1456.8</v>
      </c>
      <c r="AA103" s="28">
        <v>-1230.5</v>
      </c>
      <c r="AB103" s="28">
        <v>1952.9</v>
      </c>
      <c r="AC103" s="28">
        <v>513.30000000000007</v>
      </c>
      <c r="AD103" s="28">
        <v>23.800000000000068</v>
      </c>
      <c r="AE103" s="28">
        <v>-3270.9</v>
      </c>
      <c r="AF103" s="28">
        <v>1480.3</v>
      </c>
      <c r="AG103" s="28">
        <v>195.80000000000007</v>
      </c>
      <c r="AH103" s="28">
        <v>9.1000000000000227</v>
      </c>
      <c r="AI103" s="28">
        <v>-651.89999999999986</v>
      </c>
      <c r="AJ103" s="28">
        <v>231.10000000000002</v>
      </c>
      <c r="AK103" s="28">
        <v>311.09999999999991</v>
      </c>
      <c r="AL103" s="28">
        <v>604.29999999999995</v>
      </c>
      <c r="AM103" s="28">
        <v>-1164.3</v>
      </c>
      <c r="AN103" s="28">
        <v>-200</v>
      </c>
      <c r="AO103" s="28">
        <v>-179</v>
      </c>
      <c r="AP103" s="28">
        <v>-68</v>
      </c>
      <c r="AQ103" s="28">
        <v>-1018</v>
      </c>
      <c r="AR103" s="28">
        <v>593</v>
      </c>
      <c r="AS103" s="28">
        <v>-1086</v>
      </c>
      <c r="AT103" s="28">
        <v>1448</v>
      </c>
      <c r="AU103" s="28">
        <v>-666</v>
      </c>
      <c r="AV103" s="28">
        <v>-603</v>
      </c>
      <c r="AW103" s="28">
        <v>-708</v>
      </c>
      <c r="AX103" s="28">
        <v>-133</v>
      </c>
      <c r="AY103" s="28">
        <v>1206</v>
      </c>
      <c r="AZ103" s="28">
        <v>-492</v>
      </c>
      <c r="BA103" s="28">
        <v>610</v>
      </c>
      <c r="BB103" s="28">
        <v>1239</v>
      </c>
      <c r="BC103" s="28">
        <v>1599</v>
      </c>
      <c r="BD103" s="28">
        <v>1847</v>
      </c>
      <c r="BE103" s="28">
        <v>-1073</v>
      </c>
      <c r="BF103" s="28">
        <v>3446</v>
      </c>
      <c r="BG103" s="28">
        <v>1113</v>
      </c>
      <c r="BH103" s="28">
        <v>2876</v>
      </c>
      <c r="BI103" s="28">
        <v>1084</v>
      </c>
      <c r="BJ103" s="28">
        <v>-3653</v>
      </c>
      <c r="BK103" s="28">
        <v>-952</v>
      </c>
      <c r="BL103" s="28">
        <v>6228</v>
      </c>
      <c r="BM103" s="28">
        <v>2581</v>
      </c>
      <c r="BN103" s="28">
        <v>-4247</v>
      </c>
      <c r="BO103" s="28">
        <v>-927</v>
      </c>
      <c r="BP103" s="28">
        <v>1540</v>
      </c>
      <c r="BQ103" s="28">
        <v>-920</v>
      </c>
      <c r="BR103" s="28">
        <v>-1421</v>
      </c>
      <c r="BS103" s="28">
        <v>-1725</v>
      </c>
      <c r="BT103" s="28">
        <v>99</v>
      </c>
      <c r="BU103" s="28">
        <v>3351</v>
      </c>
      <c r="BV103" s="28">
        <v>476</v>
      </c>
      <c r="BW103" s="28">
        <v>1233</v>
      </c>
      <c r="BX103" s="28">
        <v>1329</v>
      </c>
      <c r="BY103" s="28">
        <v>-548</v>
      </c>
      <c r="BZ103" s="28">
        <v>-1015</v>
      </c>
    </row>
    <row r="104" spans="1:78">
      <c r="A104" s="27" t="s">
        <v>148</v>
      </c>
      <c r="B104" s="28">
        <v>2647.4</v>
      </c>
      <c r="C104" s="28">
        <v>2583.1</v>
      </c>
      <c r="D104" s="28">
        <v>2181.9</v>
      </c>
      <c r="E104" s="28">
        <v>3786.3</v>
      </c>
      <c r="F104" s="28">
        <v>8682.2000000000007</v>
      </c>
      <c r="G104" s="28">
        <v>5224.8</v>
      </c>
      <c r="H104" s="28">
        <v>3412</v>
      </c>
      <c r="I104" s="28">
        <v>5429</v>
      </c>
      <c r="J104" s="28">
        <v>2602</v>
      </c>
      <c r="K104" s="28">
        <v>5307</v>
      </c>
      <c r="L104" s="28">
        <v>7600</v>
      </c>
      <c r="M104" s="28">
        <v>5241</v>
      </c>
      <c r="N104" s="28">
        <v>9820</v>
      </c>
      <c r="O104" s="28">
        <v>7958</v>
      </c>
      <c r="P104" s="28">
        <v>11446</v>
      </c>
      <c r="Q104" s="28">
        <v>7255</v>
      </c>
      <c r="R104" s="27" t="s">
        <v>67</v>
      </c>
      <c r="S104" s="28">
        <v>600.1</v>
      </c>
      <c r="T104" s="28">
        <v>281.03100000000001</v>
      </c>
      <c r="U104" s="28">
        <v>707.14499999999998</v>
      </c>
      <c r="V104" s="28">
        <v>756.096</v>
      </c>
      <c r="W104" s="28">
        <v>838.82799999999997</v>
      </c>
      <c r="X104" s="28">
        <v>713.9</v>
      </c>
      <c r="Y104" s="28">
        <v>115.1</v>
      </c>
      <c r="Z104" s="28">
        <v>1495.5</v>
      </c>
      <c r="AA104" s="28">
        <v>-142.6</v>
      </c>
      <c r="AB104" s="28">
        <v>2708.9</v>
      </c>
      <c r="AC104" s="28">
        <v>1336.4</v>
      </c>
      <c r="AD104" s="28">
        <v>884.1</v>
      </c>
      <c r="AE104" s="28">
        <v>-1143.0999999999999</v>
      </c>
      <c r="AF104" s="28">
        <v>2391.5</v>
      </c>
      <c r="AG104" s="28">
        <v>1149.4000000000001</v>
      </c>
      <c r="AH104" s="28">
        <v>994</v>
      </c>
      <c r="AI104" s="28">
        <v>4147.3</v>
      </c>
      <c r="AJ104" s="28">
        <v>1239.5</v>
      </c>
      <c r="AK104" s="28">
        <v>1348</v>
      </c>
      <c r="AL104" s="28">
        <v>1669.8</v>
      </c>
      <c r="AM104" s="28">
        <v>967.5</v>
      </c>
      <c r="AN104" s="28">
        <v>871</v>
      </c>
      <c r="AO104" s="28">
        <v>942</v>
      </c>
      <c r="AP104" s="28">
        <v>1086</v>
      </c>
      <c r="AQ104" s="28">
        <v>513</v>
      </c>
      <c r="AR104" s="28">
        <v>1746</v>
      </c>
      <c r="AS104" s="28">
        <v>115</v>
      </c>
      <c r="AT104" s="28">
        <v>2651</v>
      </c>
      <c r="AU104" s="28">
        <v>917</v>
      </c>
      <c r="AV104" s="28">
        <v>527</v>
      </c>
      <c r="AW104" s="28">
        <v>448</v>
      </c>
      <c r="AX104" s="28">
        <v>1043</v>
      </c>
      <c r="AY104" s="28">
        <v>584</v>
      </c>
      <c r="AZ104" s="28">
        <v>598</v>
      </c>
      <c r="BA104" s="28">
        <v>1560</v>
      </c>
      <c r="BB104" s="28">
        <v>1815</v>
      </c>
      <c r="BC104" s="28">
        <v>1334</v>
      </c>
      <c r="BD104" s="28">
        <v>1847</v>
      </c>
      <c r="BE104" s="28">
        <v>-1073</v>
      </c>
      <c r="BF104" s="28">
        <v>3446</v>
      </c>
      <c r="BG104" s="28">
        <v>3380</v>
      </c>
      <c r="BH104" s="28">
        <v>2876</v>
      </c>
      <c r="BI104" s="28">
        <v>1084</v>
      </c>
      <c r="BJ104" s="28">
        <v>-1154</v>
      </c>
      <c r="BK104" s="28">
        <v>2435</v>
      </c>
      <c r="BL104" s="28">
        <v>6228</v>
      </c>
      <c r="BM104" s="28">
        <v>2581</v>
      </c>
      <c r="BN104" s="28">
        <v>-54</v>
      </c>
      <c r="BO104" s="28">
        <v>1065</v>
      </c>
      <c r="BP104" s="28">
        <v>3091</v>
      </c>
      <c r="BQ104" s="28">
        <v>537</v>
      </c>
      <c r="BR104" s="28">
        <v>247</v>
      </c>
      <c r="BS104" s="28">
        <v>4083</v>
      </c>
      <c r="BT104" s="28">
        <v>1668</v>
      </c>
      <c r="BU104" s="28">
        <v>4848</v>
      </c>
      <c r="BV104" s="28">
        <v>2141</v>
      </c>
      <c r="BW104" s="28">
        <v>2789</v>
      </c>
      <c r="BX104" s="28">
        <v>2772</v>
      </c>
      <c r="BY104" s="28">
        <v>1112</v>
      </c>
      <c r="BZ104" s="28">
        <v>582</v>
      </c>
    </row>
    <row r="105" spans="1:78">
      <c r="A105" s="27" t="s">
        <v>149</v>
      </c>
      <c r="B105" s="28">
        <v>-272</v>
      </c>
      <c r="C105" s="28">
        <v>-221</v>
      </c>
      <c r="D105" s="28">
        <v>-299.2</v>
      </c>
      <c r="E105" s="28">
        <v>-429.8</v>
      </c>
      <c r="F105" s="28">
        <v>-670.1</v>
      </c>
      <c r="G105" s="28">
        <v>-192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7" t="s">
        <v>67</v>
      </c>
      <c r="S105" s="28">
        <v>-139.19999999999999</v>
      </c>
      <c r="T105" s="28">
        <v>-50.249000000000002</v>
      </c>
      <c r="U105" s="28">
        <v>-38.33</v>
      </c>
      <c r="V105" s="28">
        <v>-39.575000000000003</v>
      </c>
      <c r="W105" s="28">
        <v>-92.846000000000004</v>
      </c>
      <c r="X105" s="28">
        <v>-31.4</v>
      </c>
      <c r="Y105" s="28">
        <v>-36.200000000000003</v>
      </c>
      <c r="Z105" s="28">
        <v>-36.6</v>
      </c>
      <c r="AA105" s="28">
        <v>-195</v>
      </c>
      <c r="AB105" s="28">
        <v>-66.400000000000006</v>
      </c>
      <c r="AC105" s="28">
        <v>-48.7</v>
      </c>
      <c r="AD105" s="28">
        <v>-57.8</v>
      </c>
      <c r="AE105" s="28">
        <v>-256.89999999999998</v>
      </c>
      <c r="AF105" s="28">
        <v>-36.9</v>
      </c>
      <c r="AG105" s="28">
        <v>-518.29999999999995</v>
      </c>
      <c r="AH105" s="28">
        <v>-48.6</v>
      </c>
      <c r="AI105" s="28">
        <v>-66.3</v>
      </c>
      <c r="AJ105" s="28">
        <v>-31.1</v>
      </c>
      <c r="AK105" s="28">
        <v>-32.200000000000003</v>
      </c>
      <c r="AL105" s="28">
        <v>-66</v>
      </c>
      <c r="AM105" s="28">
        <v>-62.7</v>
      </c>
      <c r="AN105" s="28">
        <v>-44</v>
      </c>
      <c r="AO105" s="28">
        <v>-44</v>
      </c>
      <c r="AP105" s="28">
        <v>-46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</row>
    <row r="106" spans="1:78">
      <c r="A106" s="27" t="s">
        <v>150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7" t="s">
        <v>67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</row>
    <row r="107" spans="1:78">
      <c r="A107" s="27" t="s">
        <v>151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7" t="s">
        <v>67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</row>
    <row r="108" spans="1:78">
      <c r="A108" s="27" t="s">
        <v>152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3074</v>
      </c>
      <c r="M108" s="28">
        <v>923</v>
      </c>
      <c r="N108" s="28">
        <v>636</v>
      </c>
      <c r="O108" s="28">
        <v>94</v>
      </c>
      <c r="P108" s="28">
        <v>0</v>
      </c>
      <c r="Q108" s="28">
        <v>0</v>
      </c>
      <c r="R108" s="27" t="s">
        <v>67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222</v>
      </c>
      <c r="BF108" s="28">
        <v>-2</v>
      </c>
      <c r="BG108" s="28">
        <v>2854</v>
      </c>
      <c r="BH108" s="28">
        <v>832</v>
      </c>
      <c r="BI108" s="28">
        <v>0</v>
      </c>
      <c r="BJ108" s="28">
        <v>0</v>
      </c>
      <c r="BK108" s="28">
        <v>91</v>
      </c>
      <c r="BL108" s="28">
        <v>650</v>
      </c>
      <c r="BM108" s="28">
        <v>0</v>
      </c>
      <c r="BN108" s="28">
        <v>0</v>
      </c>
      <c r="BO108" s="28">
        <v>-14</v>
      </c>
      <c r="BP108" s="28">
        <v>108</v>
      </c>
      <c r="BQ108" s="28">
        <v>-14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</row>
    <row r="109" spans="1:78">
      <c r="A109" s="27" t="s">
        <v>153</v>
      </c>
      <c r="B109" s="28">
        <v>-7362.8</v>
      </c>
      <c r="C109" s="28">
        <v>-324.89999999999998</v>
      </c>
      <c r="D109" s="28">
        <v>-32278.6</v>
      </c>
      <c r="E109" s="28">
        <v>-26469.8</v>
      </c>
      <c r="F109" s="28">
        <v>-51127.3</v>
      </c>
      <c r="G109" s="28">
        <v>-19623.900000000001</v>
      </c>
      <c r="H109" s="28">
        <v>-13148</v>
      </c>
      <c r="I109" s="28">
        <v>-7080</v>
      </c>
      <c r="J109" s="28">
        <v>-9816</v>
      </c>
      <c r="K109" s="28">
        <v>-6075</v>
      </c>
      <c r="L109" s="28">
        <v>-15124</v>
      </c>
      <c r="M109" s="28">
        <v>-25035</v>
      </c>
      <c r="N109" s="28">
        <v>-31729</v>
      </c>
      <c r="O109" s="28">
        <v>-26852</v>
      </c>
      <c r="P109" s="28">
        <v>-26364</v>
      </c>
      <c r="Q109" s="28">
        <v>-36742</v>
      </c>
      <c r="R109" s="27" t="s">
        <v>67</v>
      </c>
      <c r="S109" s="28">
        <v>-694.4</v>
      </c>
      <c r="T109" s="28">
        <v>-1111.7270000000001</v>
      </c>
      <c r="U109" s="28">
        <v>-4792.9440000000004</v>
      </c>
      <c r="V109" s="28">
        <v>-3664.759</v>
      </c>
      <c r="W109" s="28">
        <v>9244.5300000000007</v>
      </c>
      <c r="X109" s="28">
        <v>-8727.1</v>
      </c>
      <c r="Y109" s="28">
        <v>-7722.2</v>
      </c>
      <c r="Z109" s="28">
        <v>-12049.4</v>
      </c>
      <c r="AA109" s="28">
        <v>-3779.9</v>
      </c>
      <c r="AB109" s="28">
        <v>-3719.1</v>
      </c>
      <c r="AC109" s="28">
        <v>16795.400000000001</v>
      </c>
      <c r="AD109" s="28">
        <v>-30835.5</v>
      </c>
      <c r="AE109" s="28">
        <v>-8710.6</v>
      </c>
      <c r="AF109" s="28">
        <v>-12787.3</v>
      </c>
      <c r="AG109" s="28">
        <v>-16038.8</v>
      </c>
      <c r="AH109" s="28">
        <v>-11192.7</v>
      </c>
      <c r="AI109" s="28">
        <v>-11108.5</v>
      </c>
      <c r="AJ109" s="28">
        <v>-3913.5</v>
      </c>
      <c r="AK109" s="28">
        <v>-4004.1</v>
      </c>
      <c r="AL109" s="28">
        <v>-4579.6000000000004</v>
      </c>
      <c r="AM109" s="28">
        <v>-7126.7</v>
      </c>
      <c r="AN109" s="28">
        <v>-6596</v>
      </c>
      <c r="AO109" s="28">
        <v>-1041</v>
      </c>
      <c r="AP109" s="28">
        <v>-2793</v>
      </c>
      <c r="AQ109" s="28">
        <v>-2718</v>
      </c>
      <c r="AR109" s="28">
        <v>-1866</v>
      </c>
      <c r="AS109" s="28">
        <v>-5000</v>
      </c>
      <c r="AT109" s="28">
        <v>1772</v>
      </c>
      <c r="AU109" s="28">
        <v>-1986</v>
      </c>
      <c r="AV109" s="28">
        <v>-1733</v>
      </c>
      <c r="AW109" s="28">
        <v>-1384</v>
      </c>
      <c r="AX109" s="28">
        <v>-2272</v>
      </c>
      <c r="AY109" s="28">
        <v>-4427</v>
      </c>
      <c r="AZ109" s="28">
        <v>-1082</v>
      </c>
      <c r="BA109" s="28">
        <v>-2040</v>
      </c>
      <c r="BB109" s="28">
        <v>-291</v>
      </c>
      <c r="BC109" s="28">
        <v>-2662</v>
      </c>
      <c r="BD109" s="28">
        <v>-2861</v>
      </c>
      <c r="BE109" s="28">
        <v>-3866</v>
      </c>
      <c r="BF109" s="28">
        <v>-3493</v>
      </c>
      <c r="BG109" s="28">
        <v>-4904</v>
      </c>
      <c r="BH109" s="28">
        <v>-5269</v>
      </c>
      <c r="BI109" s="28">
        <v>-4699</v>
      </c>
      <c r="BJ109" s="28">
        <v>-4461</v>
      </c>
      <c r="BK109" s="28">
        <v>-10606</v>
      </c>
      <c r="BL109" s="28">
        <v>-10420</v>
      </c>
      <c r="BM109" s="28">
        <v>-7202</v>
      </c>
      <c r="BN109" s="28">
        <v>-5969</v>
      </c>
      <c r="BO109" s="28">
        <v>-8138</v>
      </c>
      <c r="BP109" s="28">
        <v>-8189</v>
      </c>
      <c r="BQ109" s="28">
        <v>-4768</v>
      </c>
      <c r="BR109" s="28">
        <v>-7111</v>
      </c>
      <c r="BS109" s="28">
        <v>-6784</v>
      </c>
      <c r="BT109" s="28">
        <v>-6701</v>
      </c>
      <c r="BU109" s="28">
        <v>-6056</v>
      </c>
      <c r="BV109" s="28">
        <v>-6063</v>
      </c>
      <c r="BW109" s="28">
        <v>-7544</v>
      </c>
      <c r="BX109" s="28">
        <v>-9431</v>
      </c>
      <c r="BY109" s="28">
        <v>-8747</v>
      </c>
      <c r="BZ109" s="28">
        <v>-11020</v>
      </c>
    </row>
    <row r="110" spans="1:78">
      <c r="A110" s="27" t="s">
        <v>154</v>
      </c>
      <c r="B110" s="28">
        <v>9706.1</v>
      </c>
      <c r="C110" s="28">
        <v>1315</v>
      </c>
      <c r="D110" s="28">
        <v>23812.400000000001</v>
      </c>
      <c r="E110" s="28">
        <v>25633.4</v>
      </c>
      <c r="F110" s="28">
        <v>35523.199999999997</v>
      </c>
      <c r="G110" s="28">
        <v>20477</v>
      </c>
      <c r="H110" s="28">
        <v>15303</v>
      </c>
      <c r="I110" s="28">
        <v>6453</v>
      </c>
      <c r="J110" s="28">
        <v>6346</v>
      </c>
      <c r="K110" s="28">
        <v>7856</v>
      </c>
      <c r="L110" s="28">
        <v>13102</v>
      </c>
      <c r="M110" s="28">
        <v>17447</v>
      </c>
      <c r="N110" s="28">
        <v>15135</v>
      </c>
      <c r="O110" s="28">
        <v>23770</v>
      </c>
      <c r="P110" s="28">
        <v>19681</v>
      </c>
      <c r="Q110" s="28">
        <v>16226</v>
      </c>
      <c r="R110" s="27" t="s">
        <v>67</v>
      </c>
      <c r="S110" s="28">
        <v>3382.3</v>
      </c>
      <c r="T110" s="28">
        <v>686.78700000000003</v>
      </c>
      <c r="U110" s="28">
        <v>5341.5829999999996</v>
      </c>
      <c r="V110" s="28">
        <v>4126.8829999999998</v>
      </c>
      <c r="W110" s="28">
        <v>-8840.2530000000006</v>
      </c>
      <c r="X110" s="28">
        <v>9973.5</v>
      </c>
      <c r="Y110" s="28">
        <v>3139.3</v>
      </c>
      <c r="Z110" s="28">
        <v>10679.4</v>
      </c>
      <c r="AA110" s="28">
        <v>20.2</v>
      </c>
      <c r="AB110" s="28">
        <v>5530.2</v>
      </c>
      <c r="AC110" s="28">
        <v>3971.8</v>
      </c>
      <c r="AD110" s="28">
        <v>7256.3</v>
      </c>
      <c r="AE110" s="28">
        <v>8875.1</v>
      </c>
      <c r="AF110" s="28">
        <v>8155.8</v>
      </c>
      <c r="AG110" s="28">
        <v>14522.9</v>
      </c>
      <c r="AH110" s="28">
        <v>10292</v>
      </c>
      <c r="AI110" s="28">
        <v>2552.5</v>
      </c>
      <c r="AJ110" s="28">
        <v>2309.4</v>
      </c>
      <c r="AK110" s="28">
        <v>7995.5</v>
      </c>
      <c r="AL110" s="28">
        <v>4577.1000000000004</v>
      </c>
      <c r="AM110" s="28">
        <v>5595</v>
      </c>
      <c r="AN110" s="28">
        <v>5321</v>
      </c>
      <c r="AO110" s="28">
        <v>2682</v>
      </c>
      <c r="AP110" s="28">
        <v>3134</v>
      </c>
      <c r="AQ110" s="28">
        <v>4166</v>
      </c>
      <c r="AR110" s="28">
        <v>1404</v>
      </c>
      <c r="AS110" s="28">
        <v>2028</v>
      </c>
      <c r="AT110" s="28">
        <v>874</v>
      </c>
      <c r="AU110" s="28">
        <v>2147</v>
      </c>
      <c r="AV110" s="28">
        <v>1339</v>
      </c>
      <c r="AW110" s="28">
        <v>1653</v>
      </c>
      <c r="AX110" s="28">
        <v>1696</v>
      </c>
      <c r="AY110" s="28">
        <v>1658</v>
      </c>
      <c r="AZ110" s="28">
        <v>1703</v>
      </c>
      <c r="BA110" s="28">
        <v>2908</v>
      </c>
      <c r="BB110" s="28">
        <v>1273</v>
      </c>
      <c r="BC110" s="28">
        <v>1972</v>
      </c>
      <c r="BD110" s="28">
        <v>4549</v>
      </c>
      <c r="BE110" s="28">
        <v>2919</v>
      </c>
      <c r="BF110" s="28">
        <v>2897</v>
      </c>
      <c r="BG110" s="28">
        <v>2737</v>
      </c>
      <c r="BH110" s="28">
        <v>4058</v>
      </c>
      <c r="BI110" s="28">
        <v>3716</v>
      </c>
      <c r="BJ110" s="28">
        <v>4283</v>
      </c>
      <c r="BK110" s="28">
        <v>5390</v>
      </c>
      <c r="BL110" s="28">
        <v>3432</v>
      </c>
      <c r="BM110" s="28">
        <v>2698</v>
      </c>
      <c r="BN110" s="28">
        <v>3382</v>
      </c>
      <c r="BO110" s="28">
        <v>5623</v>
      </c>
      <c r="BP110" s="28">
        <v>5055</v>
      </c>
      <c r="BQ110" s="28">
        <v>5191</v>
      </c>
      <c r="BR110" s="28">
        <v>7176</v>
      </c>
      <c r="BS110" s="28">
        <v>6348</v>
      </c>
      <c r="BT110" s="28">
        <v>5794</v>
      </c>
      <c r="BU110" s="28">
        <v>5647</v>
      </c>
      <c r="BV110" s="28">
        <v>4574</v>
      </c>
      <c r="BW110" s="28">
        <v>3666</v>
      </c>
      <c r="BX110" s="28">
        <v>4084</v>
      </c>
      <c r="BY110" s="28">
        <v>4021</v>
      </c>
      <c r="BZ110" s="28">
        <v>4455</v>
      </c>
    </row>
    <row r="111" spans="1:78">
      <c r="A111" s="27" t="s">
        <v>155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7" t="s">
        <v>67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</row>
    <row r="112" spans="1:78">
      <c r="A112" s="27" t="s">
        <v>156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7" t="s">
        <v>67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</row>
    <row r="113" spans="1:78">
      <c r="A113" s="27" t="s">
        <v>157</v>
      </c>
      <c r="B113" s="28">
        <v>-1068.4000000000001</v>
      </c>
      <c r="C113" s="28">
        <v>-4502.2</v>
      </c>
      <c r="D113" s="28">
        <v>-3650.5</v>
      </c>
      <c r="E113" s="28">
        <v>-1944.1</v>
      </c>
      <c r="F113" s="28">
        <v>-19425.5</v>
      </c>
      <c r="G113" s="28">
        <v>-8515.6</v>
      </c>
      <c r="H113" s="28">
        <v>-11773</v>
      </c>
      <c r="I113" s="28">
        <v>-8849</v>
      </c>
      <c r="J113" s="28">
        <v>-15006</v>
      </c>
      <c r="K113" s="28">
        <v>-16319</v>
      </c>
      <c r="L113" s="28">
        <v>-719</v>
      </c>
      <c r="M113" s="28">
        <v>-16372</v>
      </c>
      <c r="N113" s="28">
        <v>-32704</v>
      </c>
      <c r="O113" s="28">
        <v>-20253</v>
      </c>
      <c r="P113" s="28">
        <v>-21024</v>
      </c>
      <c r="Q113" s="28">
        <v>-31733</v>
      </c>
      <c r="R113" s="27" t="s">
        <v>67</v>
      </c>
      <c r="S113" s="28">
        <v>-705.7</v>
      </c>
      <c r="T113" s="28">
        <v>-1174.9880000000001</v>
      </c>
      <c r="U113" s="28">
        <v>-1285.5219999999999</v>
      </c>
      <c r="V113" s="28">
        <v>-628.81500000000005</v>
      </c>
      <c r="W113" s="28">
        <v>-1412.875</v>
      </c>
      <c r="X113" s="28">
        <v>3261.3</v>
      </c>
      <c r="Y113" s="28">
        <v>-5194.1000000000004</v>
      </c>
      <c r="Z113" s="28">
        <v>-797.2</v>
      </c>
      <c r="AA113" s="28">
        <v>-920.5</v>
      </c>
      <c r="AB113" s="28">
        <v>1133.0999999999999</v>
      </c>
      <c r="AC113" s="28">
        <v>-5635.3</v>
      </c>
      <c r="AD113" s="28">
        <v>1063.3</v>
      </c>
      <c r="AE113" s="28">
        <v>1494.8</v>
      </c>
      <c r="AF113" s="28">
        <v>-5818.9</v>
      </c>
      <c r="AG113" s="28">
        <v>-5940.9</v>
      </c>
      <c r="AH113" s="28">
        <v>-565.20000000000005</v>
      </c>
      <c r="AI113" s="28">
        <v>-7100.5</v>
      </c>
      <c r="AJ113" s="28">
        <v>-3633.7</v>
      </c>
      <c r="AK113" s="28">
        <v>459.7</v>
      </c>
      <c r="AL113" s="28">
        <v>-2221.5</v>
      </c>
      <c r="AM113" s="28">
        <v>-3120.1</v>
      </c>
      <c r="AN113" s="28">
        <v>-3982</v>
      </c>
      <c r="AO113" s="28">
        <v>-4193</v>
      </c>
      <c r="AP113" s="28">
        <v>-2984</v>
      </c>
      <c r="AQ113" s="28">
        <v>-614</v>
      </c>
      <c r="AR113" s="28">
        <v>-2030</v>
      </c>
      <c r="AS113" s="28">
        <v>-2614</v>
      </c>
      <c r="AT113" s="28">
        <v>-3268</v>
      </c>
      <c r="AU113" s="28">
        <v>-937</v>
      </c>
      <c r="AV113" s="28">
        <v>-2761</v>
      </c>
      <c r="AW113" s="28">
        <v>-572</v>
      </c>
      <c r="AX113" s="28">
        <v>-3809</v>
      </c>
      <c r="AY113" s="28">
        <v>-7864</v>
      </c>
      <c r="AZ113" s="28">
        <v>-4469</v>
      </c>
      <c r="BA113" s="28">
        <v>-3779</v>
      </c>
      <c r="BB113" s="28">
        <v>-3570</v>
      </c>
      <c r="BC113" s="28">
        <v>-4501</v>
      </c>
      <c r="BD113" s="28">
        <v>2548</v>
      </c>
      <c r="BE113" s="28">
        <v>223</v>
      </c>
      <c r="BF113" s="28">
        <v>-2826</v>
      </c>
      <c r="BG113" s="28">
        <v>-664</v>
      </c>
      <c r="BH113" s="28">
        <v>1081</v>
      </c>
      <c r="BI113" s="28">
        <v>-3492</v>
      </c>
      <c r="BJ113" s="28">
        <v>-5304</v>
      </c>
      <c r="BK113" s="28">
        <v>-8657</v>
      </c>
      <c r="BL113" s="28">
        <v>-7488</v>
      </c>
      <c r="BM113" s="28">
        <v>-7818</v>
      </c>
      <c r="BN113" s="28">
        <v>-8883</v>
      </c>
      <c r="BO113" s="28">
        <v>-8515</v>
      </c>
      <c r="BP113" s="28">
        <v>-5782</v>
      </c>
      <c r="BQ113" s="28">
        <v>-4492</v>
      </c>
      <c r="BR113" s="28">
        <v>-2989</v>
      </c>
      <c r="BS113" s="28">
        <v>-6990</v>
      </c>
      <c r="BT113" s="28">
        <v>-1524</v>
      </c>
      <c r="BU113" s="28">
        <v>-5819</v>
      </c>
      <c r="BV113" s="28">
        <v>-5320</v>
      </c>
      <c r="BW113" s="28">
        <v>-8361</v>
      </c>
      <c r="BX113" s="28">
        <v>-8645</v>
      </c>
      <c r="BY113" s="28">
        <v>-5867</v>
      </c>
      <c r="BZ113" s="28">
        <v>-8860</v>
      </c>
    </row>
    <row r="114" spans="1:78">
      <c r="A114" s="27" t="s">
        <v>158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2703</v>
      </c>
      <c r="M114" s="28">
        <v>119</v>
      </c>
      <c r="N114" s="28">
        <v>180</v>
      </c>
      <c r="O114" s="28">
        <v>395</v>
      </c>
      <c r="P114" s="28">
        <v>524</v>
      </c>
      <c r="Q114" s="28">
        <v>570</v>
      </c>
      <c r="R114" s="27" t="s">
        <v>67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2684</v>
      </c>
      <c r="BF114" s="28">
        <v>4</v>
      </c>
      <c r="BG114" s="28">
        <v>15</v>
      </c>
      <c r="BH114" s="28">
        <v>28</v>
      </c>
      <c r="BI114" s="28">
        <v>15</v>
      </c>
      <c r="BJ114" s="28">
        <v>13</v>
      </c>
      <c r="BK114" s="28">
        <v>63</v>
      </c>
      <c r="BL114" s="28">
        <v>94</v>
      </c>
      <c r="BM114" s="28">
        <v>10</v>
      </c>
      <c r="BN114" s="28">
        <v>21</v>
      </c>
      <c r="BO114" s="28">
        <v>55</v>
      </c>
      <c r="BP114" s="28">
        <v>98</v>
      </c>
      <c r="BQ114" s="28">
        <v>93</v>
      </c>
      <c r="BR114" s="28">
        <v>151</v>
      </c>
      <c r="BS114" s="28">
        <v>53</v>
      </c>
      <c r="BT114" s="28">
        <v>79</v>
      </c>
      <c r="BU114" s="28">
        <v>90</v>
      </c>
      <c r="BV114" s="28">
        <v>162</v>
      </c>
      <c r="BW114" s="28">
        <v>193</v>
      </c>
      <c r="BX114" s="28">
        <v>236</v>
      </c>
      <c r="BY114" s="28">
        <v>90</v>
      </c>
      <c r="BZ114" s="28">
        <v>51</v>
      </c>
    </row>
    <row r="115" spans="1:78">
      <c r="A115" s="27" t="s">
        <v>159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-139</v>
      </c>
      <c r="M115" s="28">
        <v>0</v>
      </c>
      <c r="N115" s="28">
        <v>-514</v>
      </c>
      <c r="O115" s="28">
        <v>-1856</v>
      </c>
      <c r="P115" s="28">
        <v>-2282</v>
      </c>
      <c r="Q115" s="28">
        <v>-2207</v>
      </c>
      <c r="R115" s="27" t="s">
        <v>67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-139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-383</v>
      </c>
      <c r="BO115" s="28">
        <v>-131</v>
      </c>
      <c r="BP115" s="28">
        <v>-438</v>
      </c>
      <c r="BQ115" s="28">
        <v>-425</v>
      </c>
      <c r="BR115" s="28">
        <v>-480</v>
      </c>
      <c r="BS115" s="28">
        <v>-513</v>
      </c>
      <c r="BT115" s="28">
        <v>-500</v>
      </c>
      <c r="BU115" s="28">
        <v>-619</v>
      </c>
      <c r="BV115" s="28">
        <v>-660</v>
      </c>
      <c r="BW115" s="28">
        <v>-503</v>
      </c>
      <c r="BX115" s="28">
        <v>-433</v>
      </c>
      <c r="BY115" s="28">
        <v>-618</v>
      </c>
      <c r="BZ115" s="28">
        <v>-653</v>
      </c>
    </row>
    <row r="116" spans="1:78">
      <c r="A116" s="27" t="s">
        <v>160</v>
      </c>
      <c r="B116" s="28">
        <v>0</v>
      </c>
      <c r="C116" s="28">
        <v>0</v>
      </c>
      <c r="D116" s="28">
        <v>1500</v>
      </c>
      <c r="E116" s="28">
        <v>0</v>
      </c>
      <c r="F116" s="28">
        <v>0</v>
      </c>
      <c r="G116" s="28">
        <v>0</v>
      </c>
      <c r="H116" s="28">
        <v>0</v>
      </c>
      <c r="I116" s="28">
        <v>948</v>
      </c>
      <c r="J116" s="28">
        <v>0</v>
      </c>
      <c r="K116" s="28">
        <v>7090</v>
      </c>
      <c r="L116" s="28">
        <v>-6599</v>
      </c>
      <c r="M116" s="28">
        <v>0</v>
      </c>
      <c r="N116" s="28">
        <v>676</v>
      </c>
      <c r="O116" s="28">
        <v>2163</v>
      </c>
      <c r="P116" s="28">
        <v>-13</v>
      </c>
      <c r="Q116" s="28">
        <v>0</v>
      </c>
      <c r="R116" s="27" t="s">
        <v>67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1500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948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492</v>
      </c>
      <c r="BA116" s="28">
        <v>-1</v>
      </c>
      <c r="BB116" s="28">
        <v>0</v>
      </c>
      <c r="BC116" s="28">
        <v>6599</v>
      </c>
      <c r="BD116" s="28">
        <v>0</v>
      </c>
      <c r="BE116" s="28">
        <v>-6599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676</v>
      </c>
      <c r="BN116" s="28">
        <v>0</v>
      </c>
      <c r="BO116" s="28">
        <v>0</v>
      </c>
      <c r="BP116" s="28">
        <v>1088</v>
      </c>
      <c r="BQ116" s="28">
        <v>1075</v>
      </c>
      <c r="BR116" s="28">
        <v>0</v>
      </c>
      <c r="BS116" s="28">
        <v>0</v>
      </c>
      <c r="BT116" s="28">
        <v>0</v>
      </c>
      <c r="BU116" s="28">
        <v>-13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</row>
    <row r="117" spans="1:78">
      <c r="A117" s="27" t="s">
        <v>161</v>
      </c>
      <c r="B117" s="28">
        <v>1260.3</v>
      </c>
      <c r="C117" s="28">
        <v>1728.1</v>
      </c>
      <c r="D117" s="28">
        <v>6407</v>
      </c>
      <c r="E117" s="28">
        <v>-5023.6000000000004</v>
      </c>
      <c r="F117" s="28">
        <v>6369.1</v>
      </c>
      <c r="G117" s="28">
        <v>3255.8</v>
      </c>
      <c r="H117" s="28">
        <v>9787</v>
      </c>
      <c r="I117" s="28">
        <v>7747</v>
      </c>
      <c r="J117" s="28">
        <v>10930</v>
      </c>
      <c r="K117" s="28">
        <v>-8903</v>
      </c>
      <c r="L117" s="28">
        <v>-10148</v>
      </c>
      <c r="M117" s="28">
        <v>-758</v>
      </c>
      <c r="N117" s="28">
        <v>-1894</v>
      </c>
      <c r="O117" s="28">
        <v>-10616</v>
      </c>
      <c r="P117" s="28">
        <v>464</v>
      </c>
      <c r="Q117" s="28">
        <v>16039</v>
      </c>
      <c r="R117" s="27" t="s">
        <v>67</v>
      </c>
      <c r="S117" s="28">
        <v>285.10000000000002</v>
      </c>
      <c r="T117" s="28">
        <v>762.80200000000002</v>
      </c>
      <c r="U117" s="28">
        <v>44.037999999999997</v>
      </c>
      <c r="V117" s="28">
        <v>-640.39300000000003</v>
      </c>
      <c r="W117" s="28">
        <v>1561.653</v>
      </c>
      <c r="X117" s="28">
        <v>-500.9</v>
      </c>
      <c r="Y117" s="28">
        <v>2835.3</v>
      </c>
      <c r="Z117" s="28">
        <v>3717.2</v>
      </c>
      <c r="AA117" s="28">
        <v>355.4</v>
      </c>
      <c r="AB117" s="28">
        <v>-2573.1999999999998</v>
      </c>
      <c r="AC117" s="28">
        <v>3740.3</v>
      </c>
      <c r="AD117" s="28">
        <v>-3405.8</v>
      </c>
      <c r="AE117" s="28">
        <v>-2784.9</v>
      </c>
      <c r="AF117" s="28">
        <v>2253.9</v>
      </c>
      <c r="AG117" s="28">
        <v>-372.6</v>
      </c>
      <c r="AH117" s="28">
        <v>6263.5</v>
      </c>
      <c r="AI117" s="28">
        <v>-1775.7</v>
      </c>
      <c r="AJ117" s="28">
        <v>2142.4</v>
      </c>
      <c r="AK117" s="28">
        <v>-1408.1</v>
      </c>
      <c r="AL117" s="28">
        <v>5279.8</v>
      </c>
      <c r="AM117" s="28">
        <v>-2758.3</v>
      </c>
      <c r="AN117" s="28">
        <v>4705</v>
      </c>
      <c r="AO117" s="28">
        <v>2731</v>
      </c>
      <c r="AP117" s="28">
        <v>4295</v>
      </c>
      <c r="AQ117" s="28">
        <v>-1944</v>
      </c>
      <c r="AR117" s="28">
        <v>2876</v>
      </c>
      <c r="AS117" s="28">
        <v>2648</v>
      </c>
      <c r="AT117" s="28">
        <v>3214</v>
      </c>
      <c r="AU117" s="28">
        <v>-991</v>
      </c>
      <c r="AV117" s="28">
        <v>8628</v>
      </c>
      <c r="AW117" s="28">
        <v>-16</v>
      </c>
      <c r="AX117" s="28">
        <v>744</v>
      </c>
      <c r="AY117" s="28">
        <v>1574</v>
      </c>
      <c r="AZ117" s="28">
        <v>-3406</v>
      </c>
      <c r="BA117" s="28">
        <v>8623</v>
      </c>
      <c r="BB117" s="28">
        <v>-3331</v>
      </c>
      <c r="BC117" s="28">
        <v>-10789</v>
      </c>
      <c r="BD117" s="28">
        <v>-7463</v>
      </c>
      <c r="BE117" s="28">
        <v>4119</v>
      </c>
      <c r="BF117" s="28">
        <v>-7608</v>
      </c>
      <c r="BG117" s="28">
        <v>804</v>
      </c>
      <c r="BH117" s="28">
        <v>-2010</v>
      </c>
      <c r="BI117" s="28">
        <v>81</v>
      </c>
      <c r="BJ117" s="28">
        <v>1712</v>
      </c>
      <c r="BK117" s="28">
        <v>-541</v>
      </c>
      <c r="BL117" s="28">
        <v>-1660</v>
      </c>
      <c r="BM117" s="28">
        <v>-309</v>
      </c>
      <c r="BN117" s="28">
        <v>279</v>
      </c>
      <c r="BO117" s="28">
        <v>-204</v>
      </c>
      <c r="BP117" s="28">
        <v>-4609</v>
      </c>
      <c r="BQ117" s="28">
        <v>1708</v>
      </c>
      <c r="BR117" s="28">
        <v>-5433</v>
      </c>
      <c r="BS117" s="28">
        <v>-2282</v>
      </c>
      <c r="BT117" s="28">
        <v>559</v>
      </c>
      <c r="BU117" s="28">
        <v>-1925</v>
      </c>
      <c r="BV117" s="28">
        <v>-990</v>
      </c>
      <c r="BW117" s="28">
        <v>2820</v>
      </c>
      <c r="BX117" s="28">
        <v>6994</v>
      </c>
      <c r="BY117" s="28">
        <v>134</v>
      </c>
      <c r="BZ117" s="28">
        <v>6091</v>
      </c>
    </row>
    <row r="118" spans="1:78">
      <c r="A118" s="27" t="s">
        <v>162</v>
      </c>
      <c r="B118" s="28">
        <v>-456.6</v>
      </c>
      <c r="C118" s="28">
        <v>-644.70000000000005</v>
      </c>
      <c r="D118" s="28">
        <v>-1235.0999999999999</v>
      </c>
      <c r="E118" s="28">
        <v>-1480.7</v>
      </c>
      <c r="F118" s="28">
        <v>-1556.8</v>
      </c>
      <c r="G118" s="28">
        <v>-1820.5</v>
      </c>
      <c r="H118" s="28">
        <v>-2245</v>
      </c>
      <c r="I118" s="28">
        <v>-2392</v>
      </c>
      <c r="J118" s="28">
        <v>-2845</v>
      </c>
      <c r="K118" s="28">
        <v>-3027</v>
      </c>
      <c r="L118" s="28">
        <v>-1300</v>
      </c>
      <c r="M118" s="28">
        <v>-472</v>
      </c>
      <c r="N118" s="28">
        <v>-935</v>
      </c>
      <c r="O118" s="28">
        <v>-1551</v>
      </c>
      <c r="P118" s="28">
        <v>-1830</v>
      </c>
      <c r="Q118" s="28">
        <v>-1949</v>
      </c>
      <c r="R118" s="27" t="s">
        <v>67</v>
      </c>
      <c r="S118" s="28">
        <v>-104.7</v>
      </c>
      <c r="T118" s="28">
        <v>-158.49799999999999</v>
      </c>
      <c r="U118" s="28">
        <v>-157.63</v>
      </c>
      <c r="V118" s="28">
        <v>-156.06899999999999</v>
      </c>
      <c r="W118" s="28">
        <v>-172.50299999999999</v>
      </c>
      <c r="X118" s="28">
        <v>-154.1</v>
      </c>
      <c r="Y118" s="28">
        <v>-357.5</v>
      </c>
      <c r="Z118" s="28">
        <v>-357.8</v>
      </c>
      <c r="AA118" s="28">
        <v>-365.7</v>
      </c>
      <c r="AB118" s="28">
        <v>-360.2</v>
      </c>
      <c r="AC118" s="28">
        <v>-373.6</v>
      </c>
      <c r="AD118" s="28">
        <v>-373.2</v>
      </c>
      <c r="AE118" s="28">
        <v>-373.7</v>
      </c>
      <c r="AF118" s="28">
        <v>-373.8</v>
      </c>
      <c r="AG118" s="28">
        <v>-393.4</v>
      </c>
      <c r="AH118" s="28">
        <v>-394.5</v>
      </c>
      <c r="AI118" s="28">
        <v>-395.1</v>
      </c>
      <c r="AJ118" s="28">
        <v>-462.3</v>
      </c>
      <c r="AK118" s="28">
        <v>-456.7</v>
      </c>
      <c r="AL118" s="28">
        <v>-452.2</v>
      </c>
      <c r="AM118" s="28">
        <v>-449.3</v>
      </c>
      <c r="AN118" s="28">
        <v>-558</v>
      </c>
      <c r="AO118" s="28">
        <v>-553</v>
      </c>
      <c r="AP118" s="28">
        <v>-549</v>
      </c>
      <c r="AQ118" s="28">
        <v>-585</v>
      </c>
      <c r="AR118" s="28">
        <v>-599</v>
      </c>
      <c r="AS118" s="28">
        <v>-589</v>
      </c>
      <c r="AT118" s="28">
        <v>-606</v>
      </c>
      <c r="AU118" s="28">
        <v>-598</v>
      </c>
      <c r="AV118" s="28">
        <v>-721</v>
      </c>
      <c r="AW118" s="28">
        <v>-712</v>
      </c>
      <c r="AX118" s="28">
        <v>-707</v>
      </c>
      <c r="AY118" s="28">
        <v>-705</v>
      </c>
      <c r="AZ118" s="28">
        <v>-749</v>
      </c>
      <c r="BA118" s="28">
        <v>-751</v>
      </c>
      <c r="BB118" s="28">
        <v>-753</v>
      </c>
      <c r="BC118" s="28">
        <v>-774</v>
      </c>
      <c r="BD118" s="28">
        <v>-853</v>
      </c>
      <c r="BE118" s="28">
        <v>-218</v>
      </c>
      <c r="BF118" s="28">
        <v>-114</v>
      </c>
      <c r="BG118" s="28">
        <v>-115</v>
      </c>
      <c r="BH118" s="28">
        <v>-115</v>
      </c>
      <c r="BI118" s="28">
        <v>-115</v>
      </c>
      <c r="BJ118" s="28">
        <v>-113</v>
      </c>
      <c r="BK118" s="28">
        <v>-129</v>
      </c>
      <c r="BL118" s="28">
        <v>-115</v>
      </c>
      <c r="BM118" s="28">
        <v>-280</v>
      </c>
      <c r="BN118" s="28">
        <v>-271</v>
      </c>
      <c r="BO118" s="28">
        <v>-269</v>
      </c>
      <c r="BP118" s="28">
        <v>-269</v>
      </c>
      <c r="BQ118" s="28">
        <v>-417</v>
      </c>
      <c r="BR118" s="28">
        <v>-433</v>
      </c>
      <c r="BS118" s="28">
        <v>-432</v>
      </c>
      <c r="BT118" s="28">
        <v>-431</v>
      </c>
      <c r="BU118" s="28">
        <v>-432</v>
      </c>
      <c r="BV118" s="28">
        <v>-484</v>
      </c>
      <c r="BW118" s="28">
        <v>-483</v>
      </c>
      <c r="BX118" s="28">
        <v>-482</v>
      </c>
      <c r="BY118" s="28">
        <v>-480</v>
      </c>
      <c r="BZ118" s="28">
        <v>-504</v>
      </c>
    </row>
    <row r="119" spans="1:78">
      <c r="A119" s="27" t="s">
        <v>163</v>
      </c>
      <c r="B119" s="28">
        <v>-2298.1999999999998</v>
      </c>
      <c r="C119" s="28">
        <v>769.10000000000014</v>
      </c>
      <c r="D119" s="28">
        <v>-4258.1000000000004</v>
      </c>
      <c r="E119" s="28">
        <v>7002.3</v>
      </c>
      <c r="F119" s="28">
        <v>3448.9999999999991</v>
      </c>
      <c r="G119" s="28">
        <v>1688.7999999999997</v>
      </c>
      <c r="H119" s="28">
        <v>3968</v>
      </c>
      <c r="I119" s="28">
        <v>-392</v>
      </c>
      <c r="J119" s="28">
        <v>6255</v>
      </c>
      <c r="K119" s="28">
        <v>13139</v>
      </c>
      <c r="L119" s="28">
        <v>7949</v>
      </c>
      <c r="M119" s="28">
        <v>20523</v>
      </c>
      <c r="N119" s="28">
        <v>24846</v>
      </c>
      <c r="O119" s="28">
        <v>18050</v>
      </c>
      <c r="P119" s="28">
        <v>12940</v>
      </c>
      <c r="Q119" s="28">
        <v>6593</v>
      </c>
      <c r="R119" s="27" t="s">
        <v>67</v>
      </c>
      <c r="S119" s="28">
        <v>1177.6000000000001</v>
      </c>
      <c r="T119" s="28">
        <v>-327.66600000000011</v>
      </c>
      <c r="U119" s="28">
        <v>1298.384</v>
      </c>
      <c r="V119" s="28">
        <v>560.66300000000001</v>
      </c>
      <c r="W119" s="28">
        <v>-762.28100000000018</v>
      </c>
      <c r="X119" s="28">
        <v>-4694.3</v>
      </c>
      <c r="Y119" s="28">
        <v>2873.6</v>
      </c>
      <c r="Z119" s="28">
        <v>-3850.8999999999996</v>
      </c>
      <c r="AA119" s="28">
        <v>1413.4999999999998</v>
      </c>
      <c r="AB119" s="28">
        <v>-2747.7000000000003</v>
      </c>
      <c r="AC119" s="28">
        <v>2593.4999999999995</v>
      </c>
      <c r="AD119" s="28">
        <v>2372</v>
      </c>
      <c r="AE119" s="28">
        <v>4784.5</v>
      </c>
      <c r="AF119" s="28">
        <v>-312.80000000000013</v>
      </c>
      <c r="AG119" s="28">
        <v>11106.2</v>
      </c>
      <c r="AH119" s="28">
        <v>-11634.3</v>
      </c>
      <c r="AI119" s="28">
        <v>4289.9000000000005</v>
      </c>
      <c r="AJ119" s="28">
        <v>-88.600000000000193</v>
      </c>
      <c r="AK119" s="28">
        <v>963.79999999999973</v>
      </c>
      <c r="AL119" s="28">
        <v>-4360.3999999999996</v>
      </c>
      <c r="AM119" s="28">
        <v>5174.0000000000009</v>
      </c>
      <c r="AN119" s="28">
        <v>-1023</v>
      </c>
      <c r="AO119" s="28">
        <v>2105</v>
      </c>
      <c r="AP119" s="28">
        <v>-1028</v>
      </c>
      <c r="AQ119" s="28">
        <v>3914</v>
      </c>
      <c r="AR119" s="28">
        <v>-2965</v>
      </c>
      <c r="AS119" s="28">
        <v>975</v>
      </c>
      <c r="AT119" s="28">
        <v>-2323</v>
      </c>
      <c r="AU119" s="28">
        <v>3921</v>
      </c>
      <c r="AV119" s="28">
        <v>-7130</v>
      </c>
      <c r="AW119" s="28">
        <v>1642</v>
      </c>
      <c r="AX119" s="28">
        <v>3046</v>
      </c>
      <c r="AY119" s="28">
        <v>8697</v>
      </c>
      <c r="AZ119" s="28">
        <v>6825</v>
      </c>
      <c r="BA119" s="28">
        <v>-5918</v>
      </c>
      <c r="BB119" s="28">
        <v>4373</v>
      </c>
      <c r="BC119" s="28">
        <v>7859</v>
      </c>
      <c r="BD119" s="28">
        <v>3216</v>
      </c>
      <c r="BE119" s="28">
        <v>1091</v>
      </c>
      <c r="BF119" s="28">
        <v>5733</v>
      </c>
      <c r="BG119" s="28">
        <v>-2091</v>
      </c>
      <c r="BH119" s="28">
        <v>314</v>
      </c>
      <c r="BI119" s="28">
        <v>-920</v>
      </c>
      <c r="BJ119" s="28">
        <v>4283</v>
      </c>
      <c r="BK119" s="28">
        <v>16846</v>
      </c>
      <c r="BL119" s="28">
        <v>2254</v>
      </c>
      <c r="BM119" s="28">
        <v>6590</v>
      </c>
      <c r="BN119" s="28">
        <v>7749</v>
      </c>
      <c r="BO119" s="28">
        <v>8253</v>
      </c>
      <c r="BP119" s="28">
        <v>2420</v>
      </c>
      <c r="BQ119" s="28">
        <v>7763</v>
      </c>
      <c r="BR119" s="28">
        <v>2916</v>
      </c>
      <c r="BS119" s="28">
        <v>4951</v>
      </c>
      <c r="BT119" s="28">
        <v>-1171</v>
      </c>
      <c r="BU119" s="28">
        <v>3556</v>
      </c>
      <c r="BV119" s="28">
        <v>10148</v>
      </c>
      <c r="BW119" s="28">
        <v>407</v>
      </c>
      <c r="BX119" s="28">
        <v>-1511</v>
      </c>
      <c r="BY119" s="28">
        <v>10857</v>
      </c>
      <c r="BZ119" s="28">
        <v>-3160</v>
      </c>
    </row>
    <row r="120" spans="1:78">
      <c r="A120" s="27" t="s">
        <v>164</v>
      </c>
      <c r="B120" s="28">
        <v>-1999.3</v>
      </c>
      <c r="C120" s="28">
        <v>1420.3</v>
      </c>
      <c r="D120" s="28">
        <v>2082.3000000000002</v>
      </c>
      <c r="E120" s="28">
        <v>-395.4</v>
      </c>
      <c r="F120" s="28">
        <v>8333.4</v>
      </c>
      <c r="G120" s="28">
        <v>1045.0999999999999</v>
      </c>
      <c r="H120" s="28">
        <v>10026</v>
      </c>
      <c r="I120" s="28">
        <v>4023</v>
      </c>
      <c r="J120" s="28">
        <v>12784</v>
      </c>
      <c r="K120" s="28">
        <v>8987</v>
      </c>
      <c r="L120" s="28">
        <v>-7534</v>
      </c>
      <c r="M120" s="28">
        <v>19412</v>
      </c>
      <c r="N120" s="28">
        <v>22359</v>
      </c>
      <c r="O120" s="28">
        <v>6585</v>
      </c>
      <c r="P120" s="28">
        <v>9803</v>
      </c>
      <c r="Q120" s="28">
        <v>19046</v>
      </c>
      <c r="R120" s="27" t="s">
        <v>67</v>
      </c>
      <c r="S120" s="28">
        <v>1119.7</v>
      </c>
      <c r="T120" s="28">
        <v>129.49199999999999</v>
      </c>
      <c r="U120" s="28">
        <v>920.84100000000001</v>
      </c>
      <c r="V120" s="28">
        <v>-488.678</v>
      </c>
      <c r="W120" s="28">
        <v>858.64499999999998</v>
      </c>
      <c r="X120" s="28">
        <v>-5331.8</v>
      </c>
      <c r="Y120" s="28">
        <v>5381.5</v>
      </c>
      <c r="Z120" s="28">
        <v>-443.5</v>
      </c>
      <c r="AA120" s="28">
        <v>2476.1</v>
      </c>
      <c r="AB120" s="28">
        <v>-6550.5</v>
      </c>
      <c r="AC120" s="28">
        <v>5906.4</v>
      </c>
      <c r="AD120" s="28">
        <v>-1402.2</v>
      </c>
      <c r="AE120" s="28">
        <v>1650.9</v>
      </c>
      <c r="AF120" s="28">
        <v>1599.1</v>
      </c>
      <c r="AG120" s="28">
        <v>10435.1</v>
      </c>
      <c r="AH120" s="28">
        <v>-5713</v>
      </c>
      <c r="AI120" s="28">
        <v>2012.2</v>
      </c>
      <c r="AJ120" s="28">
        <v>856.6</v>
      </c>
      <c r="AK120" s="28">
        <v>-1442.9</v>
      </c>
      <c r="AL120" s="28">
        <v>72.599999999999994</v>
      </c>
      <c r="AM120" s="28">
        <v>1558.8</v>
      </c>
      <c r="AN120" s="28">
        <v>2576</v>
      </c>
      <c r="AO120" s="28">
        <v>3835</v>
      </c>
      <c r="AP120" s="28">
        <v>2355</v>
      </c>
      <c r="AQ120" s="28">
        <v>1260</v>
      </c>
      <c r="AR120" s="28">
        <v>-720</v>
      </c>
      <c r="AS120" s="28">
        <v>2869</v>
      </c>
      <c r="AT120" s="28">
        <v>-437</v>
      </c>
      <c r="AU120" s="28">
        <v>2311</v>
      </c>
      <c r="AV120" s="28">
        <v>-213</v>
      </c>
      <c r="AW120" s="28">
        <v>428</v>
      </c>
      <c r="AX120" s="28">
        <v>2950</v>
      </c>
      <c r="AY120" s="28">
        <v>9619</v>
      </c>
      <c r="AZ120" s="28">
        <v>3404</v>
      </c>
      <c r="BA120" s="28">
        <v>2044</v>
      </c>
      <c r="BB120" s="28">
        <v>614</v>
      </c>
      <c r="BC120" s="28">
        <v>2925</v>
      </c>
      <c r="BD120" s="28">
        <v>-5100</v>
      </c>
      <c r="BE120" s="28">
        <v>1077</v>
      </c>
      <c r="BF120" s="28">
        <v>-1985</v>
      </c>
      <c r="BG120" s="28">
        <v>-1526</v>
      </c>
      <c r="BH120" s="28">
        <v>-1783</v>
      </c>
      <c r="BI120" s="28">
        <v>-939</v>
      </c>
      <c r="BJ120" s="28">
        <v>5895</v>
      </c>
      <c r="BK120" s="28">
        <v>16239</v>
      </c>
      <c r="BL120" s="28">
        <v>573</v>
      </c>
      <c r="BM120" s="28">
        <v>6687</v>
      </c>
      <c r="BN120" s="28">
        <v>7395</v>
      </c>
      <c r="BO120" s="28">
        <v>7704</v>
      </c>
      <c r="BP120" s="28">
        <v>-1710</v>
      </c>
      <c r="BQ120" s="28">
        <v>9797</v>
      </c>
      <c r="BR120" s="28">
        <v>-3279</v>
      </c>
      <c r="BS120" s="28">
        <v>1777</v>
      </c>
      <c r="BT120" s="28">
        <v>-1464</v>
      </c>
      <c r="BU120" s="28">
        <v>657</v>
      </c>
      <c r="BV120" s="28">
        <v>8176</v>
      </c>
      <c r="BW120" s="28">
        <v>2434</v>
      </c>
      <c r="BX120" s="28">
        <v>4804</v>
      </c>
      <c r="BY120" s="28">
        <v>9983</v>
      </c>
      <c r="BZ120" s="28">
        <v>1825</v>
      </c>
    </row>
    <row r="121" spans="1:78">
      <c r="A121" s="27" t="s">
        <v>165</v>
      </c>
      <c r="B121" s="28">
        <v>-420.3</v>
      </c>
      <c r="C121" s="28">
        <v>-498.8</v>
      </c>
      <c r="D121" s="28">
        <v>613.70000000000005</v>
      </c>
      <c r="E121" s="28">
        <v>1446.8</v>
      </c>
      <c r="F121" s="28">
        <v>-2409.9</v>
      </c>
      <c r="G121" s="28">
        <v>-2245.6999999999998</v>
      </c>
      <c r="H121" s="28">
        <v>1665</v>
      </c>
      <c r="I121" s="28">
        <v>603</v>
      </c>
      <c r="J121" s="28">
        <v>380</v>
      </c>
      <c r="K121" s="28">
        <v>-2025</v>
      </c>
      <c r="L121" s="28">
        <v>-653</v>
      </c>
      <c r="M121" s="28">
        <v>8281</v>
      </c>
      <c r="N121" s="28">
        <v>-525</v>
      </c>
      <c r="O121" s="28">
        <v>-5710</v>
      </c>
      <c r="P121" s="28">
        <v>225</v>
      </c>
      <c r="Q121" s="28">
        <v>-5432</v>
      </c>
      <c r="R121" s="27" t="s">
        <v>67</v>
      </c>
      <c r="S121" s="28">
        <v>1014</v>
      </c>
      <c r="T121" s="28">
        <v>-764.46500000000003</v>
      </c>
      <c r="U121" s="28">
        <v>342.464</v>
      </c>
      <c r="V121" s="28">
        <v>-361.39699999999999</v>
      </c>
      <c r="W121" s="28">
        <v>284.59800000000001</v>
      </c>
      <c r="X121" s="28">
        <v>-1356.6</v>
      </c>
      <c r="Y121" s="28">
        <v>302.5</v>
      </c>
      <c r="Z121" s="28">
        <v>254.8</v>
      </c>
      <c r="AA121" s="28">
        <v>1413</v>
      </c>
      <c r="AB121" s="28">
        <v>-2708.5</v>
      </c>
      <c r="AC121" s="28">
        <v>1607.5</v>
      </c>
      <c r="AD121" s="28">
        <v>545.20000000000005</v>
      </c>
      <c r="AE121" s="28">
        <v>2002.6</v>
      </c>
      <c r="AF121" s="28">
        <v>-1828.3</v>
      </c>
      <c r="AG121" s="28">
        <v>5643.6</v>
      </c>
      <c r="AH121" s="28">
        <v>-5284.2</v>
      </c>
      <c r="AI121" s="28">
        <v>-941</v>
      </c>
      <c r="AJ121" s="28">
        <v>-1537.6</v>
      </c>
      <c r="AK121" s="28">
        <v>364.8</v>
      </c>
      <c r="AL121" s="28">
        <v>-479.1</v>
      </c>
      <c r="AM121" s="28">
        <v>-593.79999999999995</v>
      </c>
      <c r="AN121" s="28">
        <v>-535</v>
      </c>
      <c r="AO121" s="28">
        <v>584</v>
      </c>
      <c r="AP121" s="28">
        <v>457</v>
      </c>
      <c r="AQ121" s="28">
        <v>1159</v>
      </c>
      <c r="AR121" s="28">
        <v>-1004</v>
      </c>
      <c r="AS121" s="28">
        <v>370</v>
      </c>
      <c r="AT121" s="28">
        <v>-1054</v>
      </c>
      <c r="AU121" s="28">
        <v>2291</v>
      </c>
      <c r="AV121" s="28">
        <v>-2447</v>
      </c>
      <c r="AW121" s="28">
        <v>304</v>
      </c>
      <c r="AX121" s="28">
        <v>184</v>
      </c>
      <c r="AY121" s="28">
        <v>2339</v>
      </c>
      <c r="AZ121" s="28">
        <v>-467</v>
      </c>
      <c r="BA121" s="28">
        <v>-175</v>
      </c>
      <c r="BB121" s="28">
        <v>-1141</v>
      </c>
      <c r="BC121" s="28">
        <v>-242</v>
      </c>
      <c r="BD121" s="28">
        <v>-705</v>
      </c>
      <c r="BE121" s="28">
        <v>227</v>
      </c>
      <c r="BF121" s="28">
        <v>-1365</v>
      </c>
      <c r="BG121" s="28">
        <v>1190</v>
      </c>
      <c r="BH121" s="28">
        <v>2174</v>
      </c>
      <c r="BI121" s="28">
        <v>-3347</v>
      </c>
      <c r="BJ121" s="28">
        <v>-563</v>
      </c>
      <c r="BK121" s="28">
        <v>10017</v>
      </c>
      <c r="BL121" s="28">
        <v>-687</v>
      </c>
      <c r="BM121" s="28">
        <v>1450</v>
      </c>
      <c r="BN121" s="28">
        <v>-1542</v>
      </c>
      <c r="BO121" s="28">
        <v>254</v>
      </c>
      <c r="BP121" s="28">
        <v>-4401</v>
      </c>
      <c r="BQ121" s="28">
        <v>5842</v>
      </c>
      <c r="BR121" s="28">
        <v>-6021</v>
      </c>
      <c r="BS121" s="28">
        <v>-1130</v>
      </c>
      <c r="BT121" s="28">
        <v>-1320</v>
      </c>
      <c r="BU121" s="28">
        <v>-314</v>
      </c>
      <c r="BV121" s="28">
        <v>4997</v>
      </c>
      <c r="BW121" s="28">
        <v>-3138</v>
      </c>
      <c r="BX121" s="28">
        <v>-1069</v>
      </c>
      <c r="BY121" s="28">
        <v>5228</v>
      </c>
      <c r="BZ121" s="28">
        <v>-6453</v>
      </c>
    </row>
    <row r="122" spans="1:78">
      <c r="A122" s="27" t="s">
        <v>166</v>
      </c>
      <c r="B122" s="28">
        <v>-272</v>
      </c>
      <c r="C122" s="28">
        <v>-221</v>
      </c>
      <c r="D122" s="28">
        <v>-299.2</v>
      </c>
      <c r="E122" s="28">
        <v>-429.8</v>
      </c>
      <c r="F122" s="28">
        <v>-670.1</v>
      </c>
      <c r="G122" s="28">
        <v>-192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7" t="s">
        <v>67</v>
      </c>
      <c r="S122" s="28">
        <v>-139.19999999999999</v>
      </c>
      <c r="T122" s="28">
        <v>-50.249000000000002</v>
      </c>
      <c r="U122" s="28">
        <v>-38.33</v>
      </c>
      <c r="V122" s="28">
        <v>-39.575000000000003</v>
      </c>
      <c r="W122" s="28">
        <v>-92.846000000000004</v>
      </c>
      <c r="X122" s="28">
        <v>-31.4</v>
      </c>
      <c r="Y122" s="28">
        <v>-36.200000000000003</v>
      </c>
      <c r="Z122" s="28">
        <v>-36.6</v>
      </c>
      <c r="AA122" s="28">
        <v>-195</v>
      </c>
      <c r="AB122" s="28">
        <v>-66.400000000000006</v>
      </c>
      <c r="AC122" s="28">
        <v>-48.7</v>
      </c>
      <c r="AD122" s="28">
        <v>-57.8</v>
      </c>
      <c r="AE122" s="28">
        <v>-256.89999999999998</v>
      </c>
      <c r="AF122" s="28">
        <v>-36.9</v>
      </c>
      <c r="AG122" s="28">
        <v>-518.29999999999995</v>
      </c>
      <c r="AH122" s="28">
        <v>-48.6</v>
      </c>
      <c r="AI122" s="28">
        <v>-66.3</v>
      </c>
      <c r="AJ122" s="28">
        <v>-31.1</v>
      </c>
      <c r="AK122" s="28">
        <v>-32.200000000000003</v>
      </c>
      <c r="AL122" s="28">
        <v>-66</v>
      </c>
      <c r="AM122" s="28">
        <v>-62.7</v>
      </c>
      <c r="AN122" s="28">
        <v>-44</v>
      </c>
      <c r="AO122" s="28">
        <v>-44</v>
      </c>
      <c r="AP122" s="28">
        <v>-46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</row>
    <row r="123" spans="1:78">
      <c r="A123" s="27" t="s">
        <v>167</v>
      </c>
      <c r="B123" s="28">
        <v>2375.4</v>
      </c>
      <c r="C123" s="28">
        <v>2362.1</v>
      </c>
      <c r="D123" s="28">
        <v>1882.7</v>
      </c>
      <c r="E123" s="28">
        <v>3356.5</v>
      </c>
      <c r="F123" s="28">
        <v>8012.1</v>
      </c>
      <c r="G123" s="28">
        <v>5032.8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7" t="s">
        <v>67</v>
      </c>
      <c r="S123" s="28">
        <v>460.90000000000003</v>
      </c>
      <c r="T123" s="28">
        <v>230.78200000000001</v>
      </c>
      <c r="U123" s="28">
        <v>668.81499999999994</v>
      </c>
      <c r="V123" s="28">
        <v>716.52099999999996</v>
      </c>
      <c r="W123" s="28">
        <v>745.98199999999997</v>
      </c>
      <c r="X123" s="28">
        <v>682.5</v>
      </c>
      <c r="Y123" s="28">
        <v>78.899999999999991</v>
      </c>
      <c r="Z123" s="28">
        <v>1458.9</v>
      </c>
      <c r="AA123" s="28">
        <v>-337.6</v>
      </c>
      <c r="AB123" s="28">
        <v>2642.5</v>
      </c>
      <c r="AC123" s="28">
        <v>1287.7</v>
      </c>
      <c r="AD123" s="28">
        <v>826.30000000000007</v>
      </c>
      <c r="AE123" s="28">
        <v>-1400</v>
      </c>
      <c r="AF123" s="28">
        <v>2354.6</v>
      </c>
      <c r="AG123" s="28">
        <v>631.10000000000014</v>
      </c>
      <c r="AH123" s="28">
        <v>945.4</v>
      </c>
      <c r="AI123" s="28">
        <v>4081</v>
      </c>
      <c r="AJ123" s="28">
        <v>1208.4000000000001</v>
      </c>
      <c r="AK123" s="28">
        <v>1315.8</v>
      </c>
      <c r="AL123" s="28">
        <v>1603.8</v>
      </c>
      <c r="AM123" s="28">
        <v>904.8</v>
      </c>
      <c r="AN123" s="28">
        <v>827</v>
      </c>
      <c r="AO123" s="28">
        <v>898</v>
      </c>
      <c r="AP123" s="28">
        <v>1040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</row>
    <row r="124" spans="1:78">
      <c r="A124" s="27" t="s">
        <v>168</v>
      </c>
      <c r="B124" s="28">
        <v>10.1</v>
      </c>
      <c r="C124" s="28">
        <v>14.33</v>
      </c>
      <c r="D124" s="28">
        <v>27.29</v>
      </c>
      <c r="E124" s="28">
        <v>12.74</v>
      </c>
      <c r="F124" s="28">
        <v>15.19</v>
      </c>
      <c r="G124" s="28">
        <v>14.39</v>
      </c>
      <c r="H124" s="28">
        <v>12.4</v>
      </c>
      <c r="I124" s="28">
        <v>13.87</v>
      </c>
      <c r="J124" s="28">
        <v>13.06</v>
      </c>
      <c r="K124" s="28">
        <v>15.47</v>
      </c>
      <c r="L124" s="28">
        <v>23.37</v>
      </c>
      <c r="M124" s="28">
        <v>15.55</v>
      </c>
      <c r="N124" s="28">
        <v>11.05</v>
      </c>
      <c r="O124" s="28">
        <v>11.26</v>
      </c>
      <c r="P124" s="28">
        <v>13.44</v>
      </c>
      <c r="Q124" s="28">
        <v>14.4</v>
      </c>
      <c r="R124" s="27" t="s">
        <v>67</v>
      </c>
      <c r="S124" s="28">
        <v>10.1</v>
      </c>
      <c r="T124" s="28">
        <v>11.77</v>
      </c>
      <c r="U124" s="28">
        <v>11.66</v>
      </c>
      <c r="V124" s="28">
        <v>12.38</v>
      </c>
      <c r="W124" s="28">
        <v>14.33</v>
      </c>
      <c r="X124" s="28">
        <v>15.78</v>
      </c>
      <c r="Y124" s="28">
        <v>16.559999999999999</v>
      </c>
      <c r="Z124" s="28">
        <v>25.87</v>
      </c>
      <c r="AA124" s="28">
        <v>27.29</v>
      </c>
      <c r="AB124" s="28">
        <v>24.08</v>
      </c>
      <c r="AC124" s="28">
        <v>21.34</v>
      </c>
      <c r="AD124" s="28">
        <v>12.35</v>
      </c>
      <c r="AE124" s="28">
        <v>12.74</v>
      </c>
      <c r="AF124" s="28">
        <v>11.16</v>
      </c>
      <c r="AG124" s="28">
        <v>13.81</v>
      </c>
      <c r="AH124" s="28">
        <v>13</v>
      </c>
      <c r="AI124" s="28">
        <v>15.19</v>
      </c>
      <c r="AJ124" s="28">
        <v>13.88</v>
      </c>
      <c r="AK124" s="28">
        <v>13.43</v>
      </c>
      <c r="AL124" s="28">
        <v>13.62</v>
      </c>
      <c r="AM124" s="28">
        <v>14.39</v>
      </c>
      <c r="AN124" s="28">
        <v>12.94</v>
      </c>
      <c r="AO124" s="28">
        <v>12.77</v>
      </c>
      <c r="AP124" s="28">
        <v>11.96</v>
      </c>
      <c r="AQ124" s="28">
        <v>12.4</v>
      </c>
      <c r="AR124" s="28">
        <v>12.34</v>
      </c>
      <c r="AS124" s="28">
        <v>12.2</v>
      </c>
      <c r="AT124" s="28">
        <v>12.92</v>
      </c>
      <c r="AU124" s="28">
        <v>13.87</v>
      </c>
      <c r="AV124" s="28">
        <v>13.4</v>
      </c>
      <c r="AW124" s="28">
        <v>12.68</v>
      </c>
      <c r="AX124" s="28">
        <v>12.71</v>
      </c>
      <c r="AY124" s="28">
        <v>13.06</v>
      </c>
      <c r="AZ124" s="28">
        <v>13.37</v>
      </c>
      <c r="BA124" s="28">
        <v>12.12</v>
      </c>
      <c r="BB124" s="28">
        <v>18</v>
      </c>
      <c r="BC124" s="28">
        <v>15.47</v>
      </c>
      <c r="BD124" s="28">
        <v>11.81</v>
      </c>
      <c r="BE124" s="28">
        <v>21.67</v>
      </c>
      <c r="BF124" s="28">
        <v>27.09</v>
      </c>
      <c r="BG124" s="28">
        <v>23.37</v>
      </c>
      <c r="BH124" s="28">
        <v>24.35</v>
      </c>
      <c r="BI124" s="28">
        <v>16.04</v>
      </c>
      <c r="BJ124" s="28">
        <v>14.01</v>
      </c>
      <c r="BK124" s="28">
        <v>15.55</v>
      </c>
      <c r="BL124" s="28">
        <v>13.81</v>
      </c>
      <c r="BM124" s="28">
        <v>12.36</v>
      </c>
      <c r="BN124" s="28">
        <v>10.44</v>
      </c>
      <c r="BO124" s="28">
        <v>11.05</v>
      </c>
      <c r="BP124" s="28">
        <v>12.2</v>
      </c>
      <c r="BQ124" s="28">
        <v>11.88</v>
      </c>
      <c r="BR124" s="28">
        <v>12.22</v>
      </c>
      <c r="BS124" s="28">
        <v>11.26</v>
      </c>
      <c r="BT124" s="28">
        <v>11.71</v>
      </c>
      <c r="BU124" s="28">
        <v>12.27</v>
      </c>
      <c r="BV124" s="28">
        <v>12.33</v>
      </c>
      <c r="BW124" s="28">
        <v>13.44</v>
      </c>
      <c r="BX124" s="28">
        <v>14.25</v>
      </c>
      <c r="BY124" s="28">
        <v>14.32</v>
      </c>
      <c r="BZ124" s="28">
        <v>13.7</v>
      </c>
    </row>
    <row r="125" spans="1:78">
      <c r="A125" s="27" t="s">
        <v>169</v>
      </c>
      <c r="B125" s="28">
        <v>2.4900000000000002</v>
      </c>
      <c r="C125" s="28">
        <v>3.22</v>
      </c>
      <c r="D125" s="28">
        <v>4.46</v>
      </c>
      <c r="E125" s="28">
        <v>4.26</v>
      </c>
      <c r="F125" s="28">
        <v>5.1100000000000003</v>
      </c>
      <c r="G125" s="28">
        <v>5.66</v>
      </c>
      <c r="H125" s="28">
        <v>5.32</v>
      </c>
      <c r="I125" s="28">
        <v>7.57</v>
      </c>
      <c r="J125" s="28">
        <v>5.87</v>
      </c>
      <c r="K125" s="28">
        <v>6.3</v>
      </c>
      <c r="L125" s="28">
        <v>3.57</v>
      </c>
      <c r="M125" s="28">
        <v>3.36</v>
      </c>
      <c r="N125" s="28">
        <v>2.62</v>
      </c>
      <c r="O125" s="28">
        <v>2.67</v>
      </c>
      <c r="P125" s="28">
        <v>3.12</v>
      </c>
      <c r="Q125" s="28">
        <v>3.07</v>
      </c>
      <c r="R125" s="27" t="s">
        <v>67</v>
      </c>
      <c r="S125" s="28">
        <v>2.4900000000000002</v>
      </c>
      <c r="T125" s="28">
        <v>2.71</v>
      </c>
      <c r="U125" s="28">
        <v>2.5</v>
      </c>
      <c r="V125" s="28">
        <v>2.68</v>
      </c>
      <c r="W125" s="28">
        <v>3.22</v>
      </c>
      <c r="X125" s="28">
        <v>4.3499999999999996</v>
      </c>
      <c r="Y125" s="28">
        <v>4.3499999999999996</v>
      </c>
      <c r="Z125" s="28">
        <v>4.58</v>
      </c>
      <c r="AA125" s="28">
        <v>4.46</v>
      </c>
      <c r="AB125" s="28">
        <v>5.0999999999999996</v>
      </c>
      <c r="AC125" s="28">
        <v>4.88</v>
      </c>
      <c r="AD125" s="28">
        <v>3.57</v>
      </c>
      <c r="AE125" s="28">
        <v>4.26</v>
      </c>
      <c r="AF125" s="28">
        <v>3.71</v>
      </c>
      <c r="AG125" s="28">
        <v>4.3600000000000003</v>
      </c>
      <c r="AH125" s="28">
        <v>4.17</v>
      </c>
      <c r="AI125" s="28">
        <v>5.1100000000000003</v>
      </c>
      <c r="AJ125" s="28">
        <v>4.62</v>
      </c>
      <c r="AK125" s="28">
        <v>5.19</v>
      </c>
      <c r="AL125" s="28">
        <v>4.92</v>
      </c>
      <c r="AM125" s="28">
        <v>5.66</v>
      </c>
      <c r="AN125" s="28">
        <v>5.08</v>
      </c>
      <c r="AO125" s="28">
        <v>4.87</v>
      </c>
      <c r="AP125" s="28">
        <v>4.68</v>
      </c>
      <c r="AQ125" s="28">
        <v>5.32</v>
      </c>
      <c r="AR125" s="28">
        <v>6.12</v>
      </c>
      <c r="AS125" s="28">
        <v>6.11</v>
      </c>
      <c r="AT125" s="28">
        <v>6.27</v>
      </c>
      <c r="AU125" s="28">
        <v>7.57</v>
      </c>
      <c r="AV125" s="28">
        <v>6.75</v>
      </c>
      <c r="AW125" s="28">
        <v>6.78</v>
      </c>
      <c r="AX125" s="28">
        <v>6.23</v>
      </c>
      <c r="AY125" s="28">
        <v>5.87</v>
      </c>
      <c r="AZ125" s="28">
        <v>5.98</v>
      </c>
      <c r="BA125" s="28">
        <v>5.3</v>
      </c>
      <c r="BB125" s="28">
        <v>6.93</v>
      </c>
      <c r="BC125" s="28">
        <v>6.3</v>
      </c>
      <c r="BD125" s="28">
        <v>3.15</v>
      </c>
      <c r="BE125" s="28">
        <v>3.04</v>
      </c>
      <c r="BF125" s="28">
        <v>3.51</v>
      </c>
      <c r="BG125" s="28">
        <v>3.57</v>
      </c>
      <c r="BH125" s="28">
        <v>3.87</v>
      </c>
      <c r="BI125" s="28">
        <v>3.02</v>
      </c>
      <c r="BJ125" s="28">
        <v>2.7</v>
      </c>
      <c r="BK125" s="28">
        <v>3.36</v>
      </c>
      <c r="BL125" s="28">
        <v>3.14</v>
      </c>
      <c r="BM125" s="28">
        <v>2.78</v>
      </c>
      <c r="BN125" s="28">
        <v>2.37</v>
      </c>
      <c r="BO125" s="28">
        <v>2.62</v>
      </c>
      <c r="BP125" s="28">
        <v>2.96</v>
      </c>
      <c r="BQ125" s="28">
        <v>2.85</v>
      </c>
      <c r="BR125" s="28">
        <v>2.88</v>
      </c>
      <c r="BS125" s="28">
        <v>2.67</v>
      </c>
      <c r="BT125" s="28">
        <v>2.78</v>
      </c>
      <c r="BU125" s="28">
        <v>2.97</v>
      </c>
      <c r="BV125" s="28">
        <v>2.95</v>
      </c>
      <c r="BW125" s="28">
        <v>3.12</v>
      </c>
      <c r="BX125" s="28">
        <v>3.16</v>
      </c>
      <c r="BY125" s="28">
        <v>3.11</v>
      </c>
      <c r="BZ125" s="28">
        <v>2.93</v>
      </c>
    </row>
    <row r="126" spans="1:78">
      <c r="A126" s="27" t="s">
        <v>170</v>
      </c>
      <c r="B126" s="28">
        <v>1.45</v>
      </c>
      <c r="C126" s="28">
        <v>12.39</v>
      </c>
      <c r="D126" s="28">
        <v>21.35</v>
      </c>
      <c r="E126" s="28">
        <v>12.08</v>
      </c>
      <c r="F126" s="28">
        <v>7.13</v>
      </c>
      <c r="G126" s="28">
        <v>11.91</v>
      </c>
      <c r="H126" s="28">
        <v>16.98</v>
      </c>
      <c r="I126" s="28">
        <v>12.06</v>
      </c>
      <c r="J126" s="28">
        <v>21.45</v>
      </c>
      <c r="K126" s="28">
        <v>8.2799999999999994</v>
      </c>
      <c r="L126" s="28">
        <v>5.59</v>
      </c>
      <c r="M126" s="28">
        <v>9.8800000000000008</v>
      </c>
      <c r="N126" s="28">
        <v>5.3</v>
      </c>
      <c r="O126" s="28">
        <v>7.6</v>
      </c>
      <c r="P126" s="28">
        <v>6.53</v>
      </c>
      <c r="Q126" s="28">
        <v>0</v>
      </c>
      <c r="R126" s="27" t="s">
        <v>67</v>
      </c>
      <c r="S126" s="28">
        <v>1.45</v>
      </c>
      <c r="T126" s="28">
        <v>1.7</v>
      </c>
      <c r="U126" s="28">
        <v>1.66</v>
      </c>
      <c r="V126" s="28">
        <v>11.14</v>
      </c>
      <c r="W126" s="28">
        <v>12.39</v>
      </c>
      <c r="X126" s="28">
        <v>10.95</v>
      </c>
      <c r="Y126" s="28">
        <v>12.74</v>
      </c>
      <c r="Z126" s="28">
        <v>17.32</v>
      </c>
      <c r="AA126" s="28">
        <v>21.35</v>
      </c>
      <c r="AB126" s="28">
        <v>11.42</v>
      </c>
      <c r="AC126" s="28">
        <v>8.82</v>
      </c>
      <c r="AD126" s="28">
        <v>8.1</v>
      </c>
      <c r="AE126" s="28">
        <v>12.08</v>
      </c>
      <c r="AF126" s="28">
        <v>12.14</v>
      </c>
      <c r="AG126" s="28">
        <v>19.670000000000002</v>
      </c>
      <c r="AH126" s="28">
        <v>18.059999999999999</v>
      </c>
      <c r="AI126" s="28">
        <v>7.13</v>
      </c>
      <c r="AJ126" s="28">
        <v>7.81</v>
      </c>
      <c r="AK126" s="28">
        <v>7.07</v>
      </c>
      <c r="AL126" s="28">
        <v>6.8</v>
      </c>
      <c r="AM126" s="28">
        <v>11.91</v>
      </c>
      <c r="AN126" s="28">
        <v>11.76</v>
      </c>
      <c r="AO126" s="28">
        <v>13.04</v>
      </c>
      <c r="AP126" s="28">
        <v>14.33</v>
      </c>
      <c r="AQ126" s="28">
        <v>16.98</v>
      </c>
      <c r="AR126" s="28">
        <v>13.32</v>
      </c>
      <c r="AS126" s="28">
        <v>15.44</v>
      </c>
      <c r="AT126" s="28">
        <v>11.53</v>
      </c>
      <c r="AU126" s="28">
        <v>12.06</v>
      </c>
      <c r="AV126" s="28">
        <v>15.14</v>
      </c>
      <c r="AW126" s="28">
        <v>13.79</v>
      </c>
      <c r="AX126" s="28">
        <v>20.99</v>
      </c>
      <c r="AY126" s="28">
        <v>21.45</v>
      </c>
      <c r="AZ126" s="28">
        <v>17.68</v>
      </c>
      <c r="BA126" s="28">
        <v>12.74</v>
      </c>
      <c r="BB126" s="28">
        <v>13.64</v>
      </c>
      <c r="BC126" s="28">
        <v>8.2799999999999994</v>
      </c>
      <c r="BD126" s="28">
        <v>4.2699999999999996</v>
      </c>
      <c r="BE126" s="28">
        <v>8.0399999999999991</v>
      </c>
      <c r="BF126" s="28">
        <v>7.34</v>
      </c>
      <c r="BG126" s="28">
        <v>5.59</v>
      </c>
      <c r="BH126" s="28">
        <v>5.78</v>
      </c>
      <c r="BI126" s="28">
        <v>3.98</v>
      </c>
      <c r="BJ126" s="28">
        <v>6.71</v>
      </c>
      <c r="BK126" s="28">
        <v>9.8800000000000008</v>
      </c>
      <c r="BL126" s="28">
        <v>5.93</v>
      </c>
      <c r="BM126" s="28">
        <v>4.87</v>
      </c>
      <c r="BN126" s="28">
        <v>4.05</v>
      </c>
      <c r="BO126" s="28">
        <v>5.3</v>
      </c>
      <c r="BP126" s="28">
        <v>9.08</v>
      </c>
      <c r="BQ126" s="28">
        <v>13.23</v>
      </c>
      <c r="BR126" s="28">
        <v>13.24</v>
      </c>
      <c r="BS126" s="28">
        <v>7.6</v>
      </c>
      <c r="BT126" s="28">
        <v>9.7799999999999994</v>
      </c>
      <c r="BU126" s="28">
        <v>6.22</v>
      </c>
      <c r="BV126" s="28">
        <v>5.35</v>
      </c>
      <c r="BW126" s="28">
        <v>6.53</v>
      </c>
      <c r="BX126" s="28">
        <v>6.28</v>
      </c>
      <c r="BY126" s="28">
        <v>9.01</v>
      </c>
      <c r="BZ126" s="28">
        <v>0</v>
      </c>
    </row>
    <row r="127" spans="1:78">
      <c r="A127" s="27" t="s">
        <v>171</v>
      </c>
      <c r="B127" s="28">
        <v>0.95</v>
      </c>
      <c r="C127" s="28">
        <v>6.51</v>
      </c>
      <c r="D127" s="28">
        <v>3.42</v>
      </c>
      <c r="E127" s="28">
        <v>3.18</v>
      </c>
      <c r="F127" s="28">
        <v>4.57</v>
      </c>
      <c r="G127" s="28">
        <v>4.75</v>
      </c>
      <c r="H127" s="28">
        <v>4.24</v>
      </c>
      <c r="I127" s="28">
        <v>4.8</v>
      </c>
      <c r="J127" s="28">
        <v>4.03</v>
      </c>
      <c r="K127" s="28">
        <v>3.02</v>
      </c>
      <c r="L127" s="28">
        <v>2.54</v>
      </c>
      <c r="M127" s="28">
        <v>2.88</v>
      </c>
      <c r="N127" s="28">
        <v>2.75</v>
      </c>
      <c r="O127" s="28">
        <v>3.02</v>
      </c>
      <c r="P127" s="28">
        <v>3.85</v>
      </c>
      <c r="Q127" s="28">
        <v>4.05</v>
      </c>
      <c r="R127" s="27" t="s">
        <v>67</v>
      </c>
      <c r="S127" s="28">
        <v>0.95</v>
      </c>
      <c r="T127" s="28">
        <v>1.06</v>
      </c>
      <c r="U127" s="28">
        <v>1</v>
      </c>
      <c r="V127" s="28">
        <v>6.32</v>
      </c>
      <c r="W127" s="28">
        <v>6.51</v>
      </c>
      <c r="X127" s="28">
        <v>5.05</v>
      </c>
      <c r="Y127" s="28">
        <v>4.12</v>
      </c>
      <c r="Z127" s="28">
        <v>4.28</v>
      </c>
      <c r="AA127" s="28">
        <v>3.42</v>
      </c>
      <c r="AB127" s="28">
        <v>3.73</v>
      </c>
      <c r="AC127" s="28">
        <v>3.73</v>
      </c>
      <c r="AD127" s="28">
        <v>2.91</v>
      </c>
      <c r="AE127" s="28">
        <v>3.18</v>
      </c>
      <c r="AF127" s="28">
        <v>2.85</v>
      </c>
      <c r="AG127" s="28">
        <v>3.54</v>
      </c>
      <c r="AH127" s="28">
        <v>3.44</v>
      </c>
      <c r="AI127" s="28">
        <v>4.57</v>
      </c>
      <c r="AJ127" s="28">
        <v>4.37</v>
      </c>
      <c r="AK127" s="28">
        <v>4.5</v>
      </c>
      <c r="AL127" s="28">
        <v>4.66</v>
      </c>
      <c r="AM127" s="28">
        <v>4.75</v>
      </c>
      <c r="AN127" s="28">
        <v>4.32</v>
      </c>
      <c r="AO127" s="28">
        <v>4.26</v>
      </c>
      <c r="AP127" s="28">
        <v>4.04</v>
      </c>
      <c r="AQ127" s="28">
        <v>4.24</v>
      </c>
      <c r="AR127" s="28">
        <v>4.2300000000000004</v>
      </c>
      <c r="AS127" s="28">
        <v>4.2</v>
      </c>
      <c r="AT127" s="28">
        <v>4.47</v>
      </c>
      <c r="AU127" s="28">
        <v>4.8</v>
      </c>
      <c r="AV127" s="28">
        <v>4.5999999999999996</v>
      </c>
      <c r="AW127" s="28">
        <v>4.3</v>
      </c>
      <c r="AX127" s="28">
        <v>4.18</v>
      </c>
      <c r="AY127" s="28">
        <v>4.03</v>
      </c>
      <c r="AZ127" s="28">
        <v>3.95</v>
      </c>
      <c r="BA127" s="28">
        <v>3.33</v>
      </c>
      <c r="BB127" s="28">
        <v>4.3600000000000003</v>
      </c>
      <c r="BC127" s="28">
        <v>3.02</v>
      </c>
      <c r="BD127" s="28">
        <v>1.77</v>
      </c>
      <c r="BE127" s="28">
        <v>2.15</v>
      </c>
      <c r="BF127" s="28">
        <v>2.5299999999999998</v>
      </c>
      <c r="BG127" s="28">
        <v>2.54</v>
      </c>
      <c r="BH127" s="28">
        <v>2.9</v>
      </c>
      <c r="BI127" s="28">
        <v>2.48</v>
      </c>
      <c r="BJ127" s="28">
        <v>2.36</v>
      </c>
      <c r="BK127" s="28">
        <v>2.88</v>
      </c>
      <c r="BL127" s="28">
        <v>2.8</v>
      </c>
      <c r="BM127" s="28">
        <v>2.68</v>
      </c>
      <c r="BN127" s="28">
        <v>2.4500000000000002</v>
      </c>
      <c r="BO127" s="28">
        <v>2.75</v>
      </c>
      <c r="BP127" s="28">
        <v>3.15</v>
      </c>
      <c r="BQ127" s="28">
        <v>3.13</v>
      </c>
      <c r="BR127" s="28">
        <v>3.26</v>
      </c>
      <c r="BS127" s="28">
        <v>3.02</v>
      </c>
      <c r="BT127" s="28">
        <v>3.2</v>
      </c>
      <c r="BU127" s="28">
        <v>3.41</v>
      </c>
      <c r="BV127" s="28">
        <v>3.47</v>
      </c>
      <c r="BW127" s="28">
        <v>3.85</v>
      </c>
      <c r="BX127" s="28">
        <v>4.08</v>
      </c>
      <c r="BY127" s="28">
        <v>4.0599999999999996</v>
      </c>
      <c r="BZ127" s="28">
        <v>3.87</v>
      </c>
    </row>
    <row r="128" spans="1:78">
      <c r="A128" s="27" t="s">
        <v>172</v>
      </c>
      <c r="B128" s="28">
        <v>7.96</v>
      </c>
      <c r="C128" s="28">
        <v>4.9800000000000004</v>
      </c>
      <c r="D128" s="28">
        <v>6.09</v>
      </c>
      <c r="E128" s="28">
        <v>5.19</v>
      </c>
      <c r="F128" s="28">
        <v>7.42</v>
      </c>
      <c r="G128" s="28">
        <v>8.18</v>
      </c>
      <c r="H128" s="28">
        <v>7.9</v>
      </c>
      <c r="I128" s="28">
        <v>9.44</v>
      </c>
      <c r="J128" s="28">
        <v>10.71</v>
      </c>
      <c r="K128" s="28">
        <v>8.07</v>
      </c>
      <c r="L128" s="28">
        <v>6.25</v>
      </c>
      <c r="M128" s="28">
        <v>5.81</v>
      </c>
      <c r="N128" s="28">
        <v>5.49</v>
      </c>
      <c r="O128" s="28">
        <v>5.45</v>
      </c>
      <c r="P128" s="28">
        <v>6.11</v>
      </c>
      <c r="Q128" s="28">
        <v>6.88</v>
      </c>
      <c r="R128" s="27" t="s">
        <v>67</v>
      </c>
      <c r="S128" s="28">
        <v>7.96</v>
      </c>
      <c r="T128" s="28">
        <v>7.64</v>
      </c>
      <c r="U128" s="28">
        <v>6.36</v>
      </c>
      <c r="V128" s="28">
        <v>6.49</v>
      </c>
      <c r="W128" s="28">
        <v>4.9800000000000004</v>
      </c>
      <c r="X128" s="28">
        <v>8.16</v>
      </c>
      <c r="Y128" s="28">
        <v>7.14</v>
      </c>
      <c r="Z128" s="28">
        <v>6.16</v>
      </c>
      <c r="AA128" s="28">
        <v>6.09</v>
      </c>
      <c r="AB128" s="28">
        <v>6.26</v>
      </c>
      <c r="AC128" s="28">
        <v>6.55</v>
      </c>
      <c r="AD128" s="28">
        <v>5.34</v>
      </c>
      <c r="AE128" s="28">
        <v>5.19</v>
      </c>
      <c r="AF128" s="28">
        <v>5.0999999999999996</v>
      </c>
      <c r="AG128" s="28">
        <v>5.52</v>
      </c>
      <c r="AH128" s="28">
        <v>6.29</v>
      </c>
      <c r="AI128" s="28">
        <v>7.42</v>
      </c>
      <c r="AJ128" s="28">
        <v>7.5</v>
      </c>
      <c r="AK128" s="28">
        <v>7.56</v>
      </c>
      <c r="AL128" s="28">
        <v>8.18</v>
      </c>
      <c r="AM128" s="28">
        <v>8.18</v>
      </c>
      <c r="AN128" s="28">
        <v>7.84</v>
      </c>
      <c r="AO128" s="28">
        <v>7.89</v>
      </c>
      <c r="AP128" s="28">
        <v>7.95</v>
      </c>
      <c r="AQ128" s="28">
        <v>7.9</v>
      </c>
      <c r="AR128" s="28">
        <v>8.1300000000000008</v>
      </c>
      <c r="AS128" s="28">
        <v>8.27</v>
      </c>
      <c r="AT128" s="28">
        <v>8.82</v>
      </c>
      <c r="AU128" s="28">
        <v>9.44</v>
      </c>
      <c r="AV128" s="28">
        <v>9.4600000000000009</v>
      </c>
      <c r="AW128" s="28">
        <v>9.1199999999999992</v>
      </c>
      <c r="AX128" s="28">
        <v>9.06</v>
      </c>
      <c r="AY128" s="28">
        <v>10.71</v>
      </c>
      <c r="AZ128" s="28">
        <v>8.57</v>
      </c>
      <c r="BA128" s="28">
        <v>8.41</v>
      </c>
      <c r="BB128" s="28">
        <v>9.33</v>
      </c>
      <c r="BC128" s="28">
        <v>8.07</v>
      </c>
      <c r="BD128" s="28">
        <v>6.4</v>
      </c>
      <c r="BE128" s="28">
        <v>6.66</v>
      </c>
      <c r="BF128" s="28">
        <v>6.38</v>
      </c>
      <c r="BG128" s="28">
        <v>6.25</v>
      </c>
      <c r="BH128" s="28">
        <v>6.33</v>
      </c>
      <c r="BI128" s="28">
        <v>5.99</v>
      </c>
      <c r="BJ128" s="28">
        <v>5.93</v>
      </c>
      <c r="BK128" s="28">
        <v>5.81</v>
      </c>
      <c r="BL128" s="28">
        <v>5.66</v>
      </c>
      <c r="BM128" s="28">
        <v>5.46</v>
      </c>
      <c r="BN128" s="28">
        <v>5.27</v>
      </c>
      <c r="BO128" s="28">
        <v>5.49</v>
      </c>
      <c r="BP128" s="28">
        <v>5.87</v>
      </c>
      <c r="BQ128" s="28">
        <v>5.63</v>
      </c>
      <c r="BR128" s="28">
        <v>5.74</v>
      </c>
      <c r="BS128" s="28">
        <v>5.45</v>
      </c>
      <c r="BT128" s="28">
        <v>5.73</v>
      </c>
      <c r="BU128" s="28">
        <v>5.64</v>
      </c>
      <c r="BV128" s="28">
        <v>5.43</v>
      </c>
      <c r="BW128" s="28">
        <v>6.11</v>
      </c>
      <c r="BX128" s="28">
        <v>6.76</v>
      </c>
      <c r="BY128" s="28">
        <v>6.45</v>
      </c>
      <c r="BZ128" s="28">
        <v>6.88</v>
      </c>
    </row>
    <row r="129" spans="1:78">
      <c r="A129" s="27" t="s">
        <v>173</v>
      </c>
      <c r="B129" s="28">
        <v>19.13</v>
      </c>
      <c r="C129" s="28">
        <v>11.75</v>
      </c>
      <c r="D129" s="28">
        <v>27.21</v>
      </c>
      <c r="E129" s="28">
        <v>12.92</v>
      </c>
      <c r="F129" s="28">
        <v>16.420000000000002</v>
      </c>
      <c r="G129" s="28">
        <v>16.72</v>
      </c>
      <c r="H129" s="28">
        <v>15.75</v>
      </c>
      <c r="I129" s="28">
        <v>18.690000000000001</v>
      </c>
      <c r="J129" s="28">
        <v>23.92</v>
      </c>
      <c r="K129" s="28">
        <v>29.08</v>
      </c>
      <c r="L129" s="28">
        <v>34.1</v>
      </c>
      <c r="M129" s="28">
        <v>22.51</v>
      </c>
      <c r="N129" s="28">
        <v>14.82</v>
      </c>
      <c r="O129" s="28">
        <v>13.19</v>
      </c>
      <c r="P129" s="28">
        <v>14.29</v>
      </c>
      <c r="Q129" s="28">
        <v>16.579999999999998</v>
      </c>
      <c r="R129" s="27" t="s">
        <v>67</v>
      </c>
      <c r="S129" s="28">
        <v>19.13</v>
      </c>
      <c r="T129" s="28">
        <v>17.63</v>
      </c>
      <c r="U129" s="28">
        <v>13.88</v>
      </c>
      <c r="V129" s="28">
        <v>12.61</v>
      </c>
      <c r="W129" s="28">
        <v>11.75</v>
      </c>
      <c r="X129" s="28">
        <v>24.13</v>
      </c>
      <c r="Y129" s="28">
        <v>23.19</v>
      </c>
      <c r="Z129" s="28">
        <v>27.54</v>
      </c>
      <c r="AA129" s="28">
        <v>27.21</v>
      </c>
      <c r="AB129" s="28">
        <v>22.91</v>
      </c>
      <c r="AC129" s="28">
        <v>21.7</v>
      </c>
      <c r="AD129" s="28">
        <v>13.54</v>
      </c>
      <c r="AE129" s="28">
        <v>12.92</v>
      </c>
      <c r="AF129" s="28">
        <v>12.58</v>
      </c>
      <c r="AG129" s="28">
        <v>13.52</v>
      </c>
      <c r="AH129" s="28">
        <v>14.83</v>
      </c>
      <c r="AI129" s="28">
        <v>16.420000000000002</v>
      </c>
      <c r="AJ129" s="28">
        <v>16.29</v>
      </c>
      <c r="AK129" s="28">
        <v>15.46</v>
      </c>
      <c r="AL129" s="28">
        <v>16.5</v>
      </c>
      <c r="AM129" s="28">
        <v>16.72</v>
      </c>
      <c r="AN129" s="28">
        <v>15.51</v>
      </c>
      <c r="AO129" s="28">
        <v>16.02</v>
      </c>
      <c r="AP129" s="28">
        <v>15.9</v>
      </c>
      <c r="AQ129" s="28">
        <v>15.75</v>
      </c>
      <c r="AR129" s="28">
        <v>16.239999999999998</v>
      </c>
      <c r="AS129" s="28">
        <v>16.13</v>
      </c>
      <c r="AT129" s="28">
        <v>17.29</v>
      </c>
      <c r="AU129" s="28">
        <v>18.690000000000001</v>
      </c>
      <c r="AV129" s="28">
        <v>19.010000000000002</v>
      </c>
      <c r="AW129" s="28">
        <v>18.739999999999998</v>
      </c>
      <c r="AX129" s="28">
        <v>18.91</v>
      </c>
      <c r="AY129" s="28">
        <v>23.92</v>
      </c>
      <c r="AZ129" s="28">
        <v>20.02</v>
      </c>
      <c r="BA129" s="28">
        <v>21.13</v>
      </c>
      <c r="BB129" s="28">
        <v>27.46</v>
      </c>
      <c r="BC129" s="28">
        <v>29.08</v>
      </c>
      <c r="BD129" s="28">
        <v>29.04</v>
      </c>
      <c r="BE129" s="28">
        <v>38.85</v>
      </c>
      <c r="BF129" s="28">
        <v>39.24</v>
      </c>
      <c r="BG129" s="28">
        <v>34.1</v>
      </c>
      <c r="BH129" s="28">
        <v>33.4</v>
      </c>
      <c r="BI129" s="28">
        <v>29.02</v>
      </c>
      <c r="BJ129" s="28">
        <v>25.95</v>
      </c>
      <c r="BK129" s="28">
        <v>22.51</v>
      </c>
      <c r="BL129" s="28">
        <v>19.84</v>
      </c>
      <c r="BM129" s="28">
        <v>17.079999999999998</v>
      </c>
      <c r="BN129" s="28">
        <v>15.2</v>
      </c>
      <c r="BO129" s="28">
        <v>14.82</v>
      </c>
      <c r="BP129" s="28">
        <v>15.09</v>
      </c>
      <c r="BQ129" s="28">
        <v>14.07</v>
      </c>
      <c r="BR129" s="28">
        <v>14.01</v>
      </c>
      <c r="BS129" s="28">
        <v>13.19</v>
      </c>
      <c r="BT129" s="28">
        <v>13.65</v>
      </c>
      <c r="BU129" s="28">
        <v>13.33</v>
      </c>
      <c r="BV129" s="28">
        <v>12.75</v>
      </c>
      <c r="BW129" s="28">
        <v>14.29</v>
      </c>
      <c r="BX129" s="28">
        <v>15.86</v>
      </c>
      <c r="BY129" s="28">
        <v>15.18</v>
      </c>
      <c r="BZ129" s="28">
        <v>16.2</v>
      </c>
    </row>
    <row r="130" spans="1:78">
      <c r="A130" s="27" t="s">
        <v>174</v>
      </c>
      <c r="B130" s="28">
        <v>24.44</v>
      </c>
      <c r="C130" s="28">
        <v>13.6</v>
      </c>
      <c r="D130" s="28">
        <v>27.21</v>
      </c>
      <c r="E130" s="28">
        <v>12.92</v>
      </c>
      <c r="F130" s="28">
        <v>16.420000000000002</v>
      </c>
      <c r="G130" s="28">
        <v>16.72</v>
      </c>
      <c r="H130" s="28">
        <v>15.75</v>
      </c>
      <c r="I130" s="28">
        <v>18.690000000000001</v>
      </c>
      <c r="J130" s="28">
        <v>23.92</v>
      </c>
      <c r="K130" s="28">
        <v>29.08</v>
      </c>
      <c r="L130" s="28">
        <v>39.11</v>
      </c>
      <c r="M130" s="28">
        <v>24.8</v>
      </c>
      <c r="N130" s="28">
        <v>15.65</v>
      </c>
      <c r="O130" s="28">
        <v>14.15</v>
      </c>
      <c r="P130" s="28">
        <v>15.24</v>
      </c>
      <c r="Q130" s="28">
        <v>17.649999999999999</v>
      </c>
      <c r="R130" s="27" t="s">
        <v>67</v>
      </c>
      <c r="S130" s="28">
        <v>24.44</v>
      </c>
      <c r="T130" s="28">
        <v>21.93</v>
      </c>
      <c r="U130" s="28">
        <v>17.28</v>
      </c>
      <c r="V130" s="28">
        <v>14.49</v>
      </c>
      <c r="W130" s="28">
        <v>13.6</v>
      </c>
      <c r="X130" s="28">
        <v>27.08</v>
      </c>
      <c r="Y130" s="28">
        <v>25.17</v>
      </c>
      <c r="Z130" s="28">
        <v>29.54</v>
      </c>
      <c r="AA130" s="28">
        <v>27.21</v>
      </c>
      <c r="AB130" s="28">
        <v>22.91</v>
      </c>
      <c r="AC130" s="28">
        <v>21.7</v>
      </c>
      <c r="AD130" s="28">
        <v>13.54</v>
      </c>
      <c r="AE130" s="28">
        <v>12.92</v>
      </c>
      <c r="AF130" s="28">
        <v>12.58</v>
      </c>
      <c r="AG130" s="28">
        <v>13.52</v>
      </c>
      <c r="AH130" s="28">
        <v>14.83</v>
      </c>
      <c r="AI130" s="28">
        <v>16.420000000000002</v>
      </c>
      <c r="AJ130" s="28">
        <v>16.29</v>
      </c>
      <c r="AK130" s="28">
        <v>15.46</v>
      </c>
      <c r="AL130" s="28">
        <v>16.5</v>
      </c>
      <c r="AM130" s="28">
        <v>16.72</v>
      </c>
      <c r="AN130" s="28">
        <v>15.51</v>
      </c>
      <c r="AO130" s="28">
        <v>16.02</v>
      </c>
      <c r="AP130" s="28">
        <v>15.9</v>
      </c>
      <c r="AQ130" s="28">
        <v>15.75</v>
      </c>
      <c r="AR130" s="28">
        <v>16.239999999999998</v>
      </c>
      <c r="AS130" s="28">
        <v>16.13</v>
      </c>
      <c r="AT130" s="28">
        <v>17.29</v>
      </c>
      <c r="AU130" s="28">
        <v>18.690000000000001</v>
      </c>
      <c r="AV130" s="28">
        <v>19.010000000000002</v>
      </c>
      <c r="AW130" s="28">
        <v>18.739999999999998</v>
      </c>
      <c r="AX130" s="28">
        <v>18.91</v>
      </c>
      <c r="AY130" s="28">
        <v>23.92</v>
      </c>
      <c r="AZ130" s="28">
        <v>20.02</v>
      </c>
      <c r="BA130" s="28">
        <v>21.13</v>
      </c>
      <c r="BB130" s="28">
        <v>27.46</v>
      </c>
      <c r="BC130" s="28">
        <v>29.08</v>
      </c>
      <c r="BD130" s="28">
        <v>29.88</v>
      </c>
      <c r="BE130" s="28">
        <v>41.91</v>
      </c>
      <c r="BF130" s="28">
        <v>44.06</v>
      </c>
      <c r="BG130" s="28">
        <v>39.11</v>
      </c>
      <c r="BH130" s="28">
        <v>38.07</v>
      </c>
      <c r="BI130" s="28">
        <v>32.57</v>
      </c>
      <c r="BJ130" s="28">
        <v>28.69</v>
      </c>
      <c r="BK130" s="28">
        <v>24.8</v>
      </c>
      <c r="BL130" s="28">
        <v>21.52</v>
      </c>
      <c r="BM130" s="28">
        <v>18.29</v>
      </c>
      <c r="BN130" s="28">
        <v>16.14</v>
      </c>
      <c r="BO130" s="28">
        <v>15.65</v>
      </c>
      <c r="BP130" s="28">
        <v>16.02</v>
      </c>
      <c r="BQ130" s="28">
        <v>15.03</v>
      </c>
      <c r="BR130" s="28">
        <v>15.05</v>
      </c>
      <c r="BS130" s="28">
        <v>14.15</v>
      </c>
      <c r="BT130" s="28">
        <v>14.62</v>
      </c>
      <c r="BU130" s="28">
        <v>14.24</v>
      </c>
      <c r="BV130" s="28">
        <v>13.62</v>
      </c>
      <c r="BW130" s="28">
        <v>15.24</v>
      </c>
      <c r="BX130" s="28">
        <v>16.91</v>
      </c>
      <c r="BY130" s="28">
        <v>16.16</v>
      </c>
      <c r="BZ130" s="28">
        <v>17.239999999999998</v>
      </c>
    </row>
    <row r="131" spans="1:78">
      <c r="A131" s="27" t="s">
        <v>175</v>
      </c>
      <c r="B131" s="28">
        <v>4.09</v>
      </c>
      <c r="C131" s="28">
        <v>7.35</v>
      </c>
      <c r="D131" s="28">
        <v>3.68</v>
      </c>
      <c r="E131" s="28">
        <v>7.74</v>
      </c>
      <c r="F131" s="28">
        <v>6.09</v>
      </c>
      <c r="G131" s="28">
        <v>5.98</v>
      </c>
      <c r="H131" s="28">
        <v>6.35</v>
      </c>
      <c r="I131" s="28">
        <v>5.35</v>
      </c>
      <c r="J131" s="28">
        <v>4.18</v>
      </c>
      <c r="K131" s="28">
        <v>3.44</v>
      </c>
      <c r="L131" s="28">
        <v>2.56</v>
      </c>
      <c r="M131" s="28">
        <v>4.03</v>
      </c>
      <c r="N131" s="28">
        <v>6.39</v>
      </c>
      <c r="O131" s="28">
        <v>7.07</v>
      </c>
      <c r="P131" s="28">
        <v>6.56</v>
      </c>
      <c r="Q131" s="28">
        <v>5.7</v>
      </c>
      <c r="R131" s="27" t="s">
        <v>67</v>
      </c>
      <c r="S131" s="28">
        <v>4.09</v>
      </c>
      <c r="T131" s="28">
        <v>4.5599999999999996</v>
      </c>
      <c r="U131" s="28">
        <v>5.79</v>
      </c>
      <c r="V131" s="28">
        <v>6.9</v>
      </c>
      <c r="W131" s="28">
        <v>7.35</v>
      </c>
      <c r="X131" s="28">
        <v>3.69</v>
      </c>
      <c r="Y131" s="28">
        <v>3.97</v>
      </c>
      <c r="Z131" s="28">
        <v>3.39</v>
      </c>
      <c r="AA131" s="28">
        <v>3.68</v>
      </c>
      <c r="AB131" s="28">
        <v>4.3600000000000003</v>
      </c>
      <c r="AC131" s="28">
        <v>4.6100000000000003</v>
      </c>
      <c r="AD131" s="28">
        <v>7.39</v>
      </c>
      <c r="AE131" s="28">
        <v>7.74</v>
      </c>
      <c r="AF131" s="28">
        <v>7.95</v>
      </c>
      <c r="AG131" s="28">
        <v>7.4</v>
      </c>
      <c r="AH131" s="28">
        <v>6.74</v>
      </c>
      <c r="AI131" s="28">
        <v>6.09</v>
      </c>
      <c r="AJ131" s="28">
        <v>6.14</v>
      </c>
      <c r="AK131" s="28">
        <v>6.47</v>
      </c>
      <c r="AL131" s="28">
        <v>6.06</v>
      </c>
      <c r="AM131" s="28">
        <v>5.98</v>
      </c>
      <c r="AN131" s="28">
        <v>6.45</v>
      </c>
      <c r="AO131" s="28">
        <v>6.24</v>
      </c>
      <c r="AP131" s="28">
        <v>6.29</v>
      </c>
      <c r="AQ131" s="28">
        <v>6.35</v>
      </c>
      <c r="AR131" s="28">
        <v>6.16</v>
      </c>
      <c r="AS131" s="28">
        <v>6.2</v>
      </c>
      <c r="AT131" s="28">
        <v>5.78</v>
      </c>
      <c r="AU131" s="28">
        <v>5.35</v>
      </c>
      <c r="AV131" s="28">
        <v>5.26</v>
      </c>
      <c r="AW131" s="28">
        <v>5.34</v>
      </c>
      <c r="AX131" s="28">
        <v>5.29</v>
      </c>
      <c r="AY131" s="28">
        <v>4.18</v>
      </c>
      <c r="AZ131" s="28">
        <v>5</v>
      </c>
      <c r="BA131" s="28">
        <v>4.7300000000000004</v>
      </c>
      <c r="BB131" s="28">
        <v>3.64</v>
      </c>
      <c r="BC131" s="28">
        <v>3.44</v>
      </c>
      <c r="BD131" s="28">
        <v>3.35</v>
      </c>
      <c r="BE131" s="28">
        <v>2.39</v>
      </c>
      <c r="BF131" s="28">
        <v>2.27</v>
      </c>
      <c r="BG131" s="28">
        <v>2.56</v>
      </c>
      <c r="BH131" s="28">
        <v>2.63</v>
      </c>
      <c r="BI131" s="28">
        <v>3.07</v>
      </c>
      <c r="BJ131" s="28">
        <v>3.49</v>
      </c>
      <c r="BK131" s="28">
        <v>4.03</v>
      </c>
      <c r="BL131" s="28">
        <v>4.6500000000000004</v>
      </c>
      <c r="BM131" s="28">
        <v>5.47</v>
      </c>
      <c r="BN131" s="28">
        <v>6.2</v>
      </c>
      <c r="BO131" s="28">
        <v>6.39</v>
      </c>
      <c r="BP131" s="28">
        <v>6.24</v>
      </c>
      <c r="BQ131" s="28">
        <v>6.65</v>
      </c>
      <c r="BR131" s="28">
        <v>6.64</v>
      </c>
      <c r="BS131" s="28">
        <v>7.07</v>
      </c>
      <c r="BT131" s="28">
        <v>6.84</v>
      </c>
      <c r="BU131" s="28">
        <v>7.02</v>
      </c>
      <c r="BV131" s="28">
        <v>7.34</v>
      </c>
      <c r="BW131" s="28">
        <v>6.56</v>
      </c>
      <c r="BX131" s="28">
        <v>5.91</v>
      </c>
      <c r="BY131" s="28">
        <v>6.19</v>
      </c>
      <c r="BZ131" s="28">
        <v>5.8</v>
      </c>
    </row>
    <row r="132" spans="1:78">
      <c r="A132" s="27" t="s">
        <v>176</v>
      </c>
      <c r="B132" s="28">
        <v>204.77</v>
      </c>
      <c r="C132" s="28">
        <v>104.78</v>
      </c>
      <c r="D132" s="28">
        <v>50.22</v>
      </c>
      <c r="E132" s="28">
        <v>24.26</v>
      </c>
      <c r="F132" s="28">
        <v>14.99</v>
      </c>
      <c r="G132" s="28">
        <v>20.14</v>
      </c>
      <c r="H132" s="28">
        <v>30.33</v>
      </c>
      <c r="I132" s="28">
        <v>21.19</v>
      </c>
      <c r="J132" s="28">
        <v>12.31</v>
      </c>
      <c r="K132" s="28">
        <v>4.08</v>
      </c>
      <c r="L132" s="28">
        <v>-11.72</v>
      </c>
      <c r="M132" s="28">
        <v>-17.82</v>
      </c>
      <c r="N132" s="28">
        <v>-6.49</v>
      </c>
      <c r="O132" s="28">
        <v>14.65</v>
      </c>
      <c r="P132" s="28">
        <v>32.33</v>
      </c>
      <c r="Q132" s="28">
        <v>25.45</v>
      </c>
      <c r="R132" s="27" t="s">
        <v>67</v>
      </c>
      <c r="S132" s="28">
        <v>204.77</v>
      </c>
      <c r="T132" s="28">
        <v>132.44</v>
      </c>
      <c r="U132" s="28">
        <v>129.05000000000001</v>
      </c>
      <c r="V132" s="28">
        <v>119.96</v>
      </c>
      <c r="W132" s="28">
        <v>104.78</v>
      </c>
      <c r="X132" s="28">
        <v>91.08</v>
      </c>
      <c r="Y132" s="28">
        <v>80.92</v>
      </c>
      <c r="Z132" s="28">
        <v>63.51</v>
      </c>
      <c r="AA132" s="28">
        <v>50.22</v>
      </c>
      <c r="AB132" s="28">
        <v>40.97</v>
      </c>
      <c r="AC132" s="28">
        <v>33.81</v>
      </c>
      <c r="AD132" s="28">
        <v>29.86</v>
      </c>
      <c r="AE132" s="28">
        <v>24.26</v>
      </c>
      <c r="AF132" s="28">
        <v>20.32</v>
      </c>
      <c r="AG132" s="28">
        <v>20.76</v>
      </c>
      <c r="AH132" s="28">
        <v>14.4</v>
      </c>
      <c r="AI132" s="28">
        <v>14.99</v>
      </c>
      <c r="AJ132" s="28">
        <v>8.44</v>
      </c>
      <c r="AK132" s="28">
        <v>7.81</v>
      </c>
      <c r="AL132" s="28">
        <v>12.18</v>
      </c>
      <c r="AM132" s="28">
        <v>20.14</v>
      </c>
      <c r="AN132" s="28">
        <v>28.15</v>
      </c>
      <c r="AO132" s="28">
        <v>29.05</v>
      </c>
      <c r="AP132" s="28">
        <v>29.39</v>
      </c>
      <c r="AQ132" s="28">
        <v>30.33</v>
      </c>
      <c r="AR132" s="28">
        <v>30.24</v>
      </c>
      <c r="AS132" s="28">
        <v>30.42</v>
      </c>
      <c r="AT132" s="28">
        <v>24.99</v>
      </c>
      <c r="AU132" s="28">
        <v>21.19</v>
      </c>
      <c r="AV132" s="28">
        <v>18.41</v>
      </c>
      <c r="AW132" s="28">
        <v>15.07</v>
      </c>
      <c r="AX132" s="28">
        <v>13.92</v>
      </c>
      <c r="AY132" s="28">
        <v>12.31</v>
      </c>
      <c r="AZ132" s="28">
        <v>11.22</v>
      </c>
      <c r="BA132" s="28">
        <v>9.77</v>
      </c>
      <c r="BB132" s="28">
        <v>8.19</v>
      </c>
      <c r="BC132" s="28">
        <v>4.08</v>
      </c>
      <c r="BD132" s="28">
        <v>0.25</v>
      </c>
      <c r="BE132" s="28">
        <v>-6.06</v>
      </c>
      <c r="BF132" s="28">
        <v>-10.51</v>
      </c>
      <c r="BG132" s="28">
        <v>-11.72</v>
      </c>
      <c r="BH132" s="28">
        <v>-15.28</v>
      </c>
      <c r="BI132" s="28">
        <v>-17.670000000000002</v>
      </c>
      <c r="BJ132" s="28">
        <v>-18.21</v>
      </c>
      <c r="BK132" s="28">
        <v>-17.82</v>
      </c>
      <c r="BL132" s="28">
        <v>-16.38</v>
      </c>
      <c r="BM132" s="28">
        <v>-14.13</v>
      </c>
      <c r="BN132" s="28">
        <v>-10.66</v>
      </c>
      <c r="BO132" s="28">
        <v>-6.49</v>
      </c>
      <c r="BP132" s="28">
        <v>-1.76</v>
      </c>
      <c r="BQ132" s="28">
        <v>3.42</v>
      </c>
      <c r="BR132" s="28">
        <v>9.08</v>
      </c>
      <c r="BS132" s="28">
        <v>14.65</v>
      </c>
      <c r="BT132" s="28">
        <v>20.45</v>
      </c>
      <c r="BU132" s="28">
        <v>25.99</v>
      </c>
      <c r="BV132" s="28">
        <v>30.13</v>
      </c>
      <c r="BW132" s="28">
        <v>32.33</v>
      </c>
      <c r="BX132" s="28">
        <v>32.06</v>
      </c>
      <c r="BY132" s="28">
        <v>29.21</v>
      </c>
      <c r="BZ132" s="28">
        <v>25.45</v>
      </c>
    </row>
    <row r="133" spans="1:78">
      <c r="A133" s="27" t="s">
        <v>177</v>
      </c>
      <c r="B133" s="28">
        <v>12.91</v>
      </c>
      <c r="C133" s="28">
        <v>13.45</v>
      </c>
      <c r="D133" s="28">
        <v>13.49</v>
      </c>
      <c r="E133" s="28">
        <v>13.27</v>
      </c>
      <c r="F133" s="28">
        <v>17</v>
      </c>
      <c r="G133" s="28">
        <v>17.27</v>
      </c>
      <c r="H133" s="28">
        <v>15.96</v>
      </c>
      <c r="I133" s="28">
        <v>17.72</v>
      </c>
      <c r="J133" s="28">
        <v>13.27</v>
      </c>
      <c r="K133" s="28">
        <v>10.72</v>
      </c>
      <c r="L133" s="28">
        <v>10.33</v>
      </c>
      <c r="M133" s="28">
        <v>13.04</v>
      </c>
      <c r="N133" s="28">
        <v>13.04</v>
      </c>
      <c r="O133" s="28">
        <v>15.26</v>
      </c>
      <c r="P133" s="28">
        <v>18.52</v>
      </c>
      <c r="Q133" s="28">
        <v>18.71</v>
      </c>
      <c r="R133" s="27" t="s">
        <v>67</v>
      </c>
      <c r="S133" s="28">
        <v>12.91</v>
      </c>
      <c r="T133" s="28">
        <v>13.58</v>
      </c>
      <c r="U133" s="28">
        <v>12.16</v>
      </c>
      <c r="V133" s="28">
        <v>12.76</v>
      </c>
      <c r="W133" s="28">
        <v>13.45</v>
      </c>
      <c r="X133" s="28">
        <v>13.64</v>
      </c>
      <c r="Y133" s="28">
        <v>13.66</v>
      </c>
      <c r="Z133" s="28">
        <v>13.94</v>
      </c>
      <c r="AA133" s="28">
        <v>13.49</v>
      </c>
      <c r="AB133" s="28">
        <v>14.51</v>
      </c>
      <c r="AC133" s="28">
        <v>14.6</v>
      </c>
      <c r="AD133" s="28">
        <v>11.75</v>
      </c>
      <c r="AE133" s="28">
        <v>13.27</v>
      </c>
      <c r="AF133" s="28">
        <v>11.94</v>
      </c>
      <c r="AG133" s="28">
        <v>15.36</v>
      </c>
      <c r="AH133" s="28">
        <v>13.85</v>
      </c>
      <c r="AI133" s="28">
        <v>17</v>
      </c>
      <c r="AJ133" s="28">
        <v>15.67</v>
      </c>
      <c r="AK133" s="28">
        <v>15.43</v>
      </c>
      <c r="AL133" s="28">
        <v>16.11</v>
      </c>
      <c r="AM133" s="28">
        <v>17.27</v>
      </c>
      <c r="AN133" s="28">
        <v>15.66</v>
      </c>
      <c r="AO133" s="28">
        <v>15.85</v>
      </c>
      <c r="AP133" s="28">
        <v>14.9</v>
      </c>
      <c r="AQ133" s="28">
        <v>15.96</v>
      </c>
      <c r="AR133" s="28">
        <v>15.73</v>
      </c>
      <c r="AS133" s="28">
        <v>15.37</v>
      </c>
      <c r="AT133" s="28">
        <v>16.5</v>
      </c>
      <c r="AU133" s="28">
        <v>17.72</v>
      </c>
      <c r="AV133" s="28">
        <v>16.32</v>
      </c>
      <c r="AW133" s="28">
        <v>14.77</v>
      </c>
      <c r="AX133" s="28">
        <v>13.96</v>
      </c>
      <c r="AY133" s="28">
        <v>13.27</v>
      </c>
      <c r="AZ133" s="28">
        <v>13.26</v>
      </c>
      <c r="BA133" s="28">
        <v>11.12</v>
      </c>
      <c r="BB133" s="28">
        <v>14.58</v>
      </c>
      <c r="BC133" s="28">
        <v>10.72</v>
      </c>
      <c r="BD133" s="28">
        <v>6.34</v>
      </c>
      <c r="BE133" s="28">
        <v>7.96</v>
      </c>
      <c r="BF133" s="28">
        <v>9.82</v>
      </c>
      <c r="BG133" s="28">
        <v>10.33</v>
      </c>
      <c r="BH133" s="28">
        <v>12.12</v>
      </c>
      <c r="BI133" s="28">
        <v>10.51</v>
      </c>
      <c r="BJ133" s="28">
        <v>10.33</v>
      </c>
      <c r="BK133" s="28">
        <v>13.04</v>
      </c>
      <c r="BL133" s="28">
        <v>12.68</v>
      </c>
      <c r="BM133" s="28">
        <v>12.21</v>
      </c>
      <c r="BN133" s="28">
        <v>11.22</v>
      </c>
      <c r="BO133" s="28">
        <v>13.04</v>
      </c>
      <c r="BP133" s="28">
        <v>15.05</v>
      </c>
      <c r="BQ133" s="28">
        <v>15.32</v>
      </c>
      <c r="BR133" s="28">
        <v>16.190000000000001</v>
      </c>
      <c r="BS133" s="28">
        <v>15.26</v>
      </c>
      <c r="BT133" s="28">
        <v>15.88</v>
      </c>
      <c r="BU133" s="28">
        <v>16.88</v>
      </c>
      <c r="BV133" s="28">
        <v>16.989999999999998</v>
      </c>
      <c r="BW133" s="28">
        <v>18.52</v>
      </c>
      <c r="BX133" s="28">
        <v>19.399999999999999</v>
      </c>
      <c r="BY133" s="28">
        <v>19.14</v>
      </c>
      <c r="BZ133" s="28">
        <v>17.850000000000001</v>
      </c>
    </row>
    <row r="134" spans="1:78">
      <c r="A134" s="27" t="s">
        <v>178</v>
      </c>
      <c r="B134" s="28">
        <v>15694.123889999999</v>
      </c>
      <c r="C134" s="28">
        <v>17243.983739999996</v>
      </c>
      <c r="D134" s="28">
        <v>40419.914100000002</v>
      </c>
      <c r="E134" s="28">
        <v>40286.831359999996</v>
      </c>
      <c r="F134" s="28">
        <v>56739.600440000002</v>
      </c>
      <c r="G134" s="28">
        <v>61783.084800000004</v>
      </c>
      <c r="H134" s="28">
        <v>54250.35</v>
      </c>
      <c r="I134" s="28">
        <v>71389.8416</v>
      </c>
      <c r="J134" s="28">
        <v>54901.9476</v>
      </c>
      <c r="K134" s="28">
        <v>43882.0458</v>
      </c>
      <c r="L134" s="28">
        <v>43060.279400000007</v>
      </c>
      <c r="M134" s="28">
        <v>51806.673000000003</v>
      </c>
      <c r="N134" s="28">
        <v>51660.631000000001</v>
      </c>
      <c r="O134" s="28">
        <v>59709.594200000007</v>
      </c>
      <c r="P134" s="28">
        <v>73719.899999999994</v>
      </c>
      <c r="Q134" s="28">
        <v>78249.866999999998</v>
      </c>
      <c r="R134" s="27" t="s">
        <v>67</v>
      </c>
      <c r="S134" s="28">
        <v>15694.123889999999</v>
      </c>
      <c r="T134" s="28">
        <v>17007.146430000001</v>
      </c>
      <c r="U134" s="28">
        <v>15491.757599999997</v>
      </c>
      <c r="V134" s="28">
        <v>16583.922959999996</v>
      </c>
      <c r="W134" s="28">
        <v>17243.983739999996</v>
      </c>
      <c r="X134" s="28">
        <v>43600.356799999994</v>
      </c>
      <c r="Y134" s="28">
        <v>44583.739199999996</v>
      </c>
      <c r="Z134" s="28">
        <v>42903.972880000001</v>
      </c>
      <c r="AA134" s="28">
        <v>40419.914100000002</v>
      </c>
      <c r="AB134" s="28">
        <v>43229.498229999997</v>
      </c>
      <c r="AC134" s="28">
        <v>44085.494039999998</v>
      </c>
      <c r="AD134" s="28">
        <v>35704.122839999996</v>
      </c>
      <c r="AE134" s="28">
        <v>40286.831359999996</v>
      </c>
      <c r="AF134" s="28">
        <v>37069.986299999997</v>
      </c>
      <c r="AG134" s="28">
        <v>47361.732819999997</v>
      </c>
      <c r="AH134" s="28">
        <v>45632.296249999999</v>
      </c>
      <c r="AI134" s="28">
        <v>56739.600440000002</v>
      </c>
      <c r="AJ134" s="28">
        <v>52406.150999999998</v>
      </c>
      <c r="AK134" s="28">
        <v>51792.9568</v>
      </c>
      <c r="AL134" s="28">
        <v>53960.923999999999</v>
      </c>
      <c r="AM134" s="28">
        <v>61783.084800000004</v>
      </c>
      <c r="AN134" s="28">
        <v>52819.855000000003</v>
      </c>
      <c r="AO134" s="28">
        <v>53367.671999999999</v>
      </c>
      <c r="AP134" s="28">
        <v>51003.107999999993</v>
      </c>
      <c r="AQ134" s="28">
        <v>54250.35</v>
      </c>
      <c r="AR134" s="28">
        <v>54286.340000000004</v>
      </c>
      <c r="AS134" s="28">
        <v>54879.627200000003</v>
      </c>
      <c r="AT134" s="28">
        <v>58396.109199999992</v>
      </c>
      <c r="AU134" s="28">
        <v>71389.8416</v>
      </c>
      <c r="AV134" s="28">
        <v>60803.038399999998</v>
      </c>
      <c r="AW134" s="28">
        <v>56886.198000000004</v>
      </c>
      <c r="AX134" s="28">
        <v>56168.249800000005</v>
      </c>
      <c r="AY134" s="28">
        <v>54901.9476</v>
      </c>
      <c r="AZ134" s="28">
        <v>56324.845199999996</v>
      </c>
      <c r="BA134" s="28">
        <v>48585.7745</v>
      </c>
      <c r="BB134" s="28">
        <v>63199.971600000004</v>
      </c>
      <c r="BC134" s="28">
        <v>43882.0458</v>
      </c>
      <c r="BD134" s="28">
        <v>25695.4836</v>
      </c>
      <c r="BE134" s="28">
        <v>34263.040000000001</v>
      </c>
      <c r="BF134" s="28">
        <v>41798.287399999994</v>
      </c>
      <c r="BG134" s="28">
        <v>43060.279400000007</v>
      </c>
      <c r="BH134" s="28">
        <v>49587.891599999995</v>
      </c>
      <c r="BI134" s="28">
        <v>42844.726500000004</v>
      </c>
      <c r="BJ134" s="28">
        <v>41458.512000000002</v>
      </c>
      <c r="BK134" s="28">
        <v>51806.673000000003</v>
      </c>
      <c r="BL134" s="28">
        <v>50930.61</v>
      </c>
      <c r="BM134" s="28">
        <v>49106.75</v>
      </c>
      <c r="BN134" s="28">
        <v>45024.487200000003</v>
      </c>
      <c r="BO134" s="28">
        <v>51660.631000000001</v>
      </c>
      <c r="BP134" s="28">
        <v>60210.374400000001</v>
      </c>
      <c r="BQ134" s="28">
        <v>60831.283199999991</v>
      </c>
      <c r="BR134" s="28">
        <v>64486.743999999992</v>
      </c>
      <c r="BS134" s="28">
        <v>59709.594200000007</v>
      </c>
      <c r="BT134" s="28">
        <v>63058.565699999999</v>
      </c>
      <c r="BU134" s="28">
        <v>66662.769</v>
      </c>
      <c r="BV134" s="28">
        <v>67002.122799999997</v>
      </c>
      <c r="BW134" s="28">
        <v>73719.899999999994</v>
      </c>
      <c r="BX134" s="28">
        <v>78060.060799999992</v>
      </c>
      <c r="BY134" s="28">
        <v>78430.435199999993</v>
      </c>
      <c r="BZ134" s="28">
        <v>75194.5389</v>
      </c>
    </row>
    <row r="135" spans="1:78">
      <c r="A135" s="27" t="s">
        <v>179</v>
      </c>
      <c r="B135" s="28">
        <v>25746.223889999997</v>
      </c>
      <c r="C135" s="28">
        <v>33483.983739999996</v>
      </c>
      <c r="D135" s="28">
        <v>71685.914099999995</v>
      </c>
      <c r="E135" s="28">
        <v>65922.831359999996</v>
      </c>
      <c r="F135" s="28">
        <v>92775.600440000009</v>
      </c>
      <c r="G135" s="28">
        <v>103270.08480000001</v>
      </c>
      <c r="H135" s="28">
        <v>103515.35</v>
      </c>
      <c r="I135" s="28">
        <v>128285.8416</v>
      </c>
      <c r="J135" s="28">
        <v>148480.94760000001</v>
      </c>
      <c r="K135" s="28">
        <v>117296.04579999999</v>
      </c>
      <c r="L135" s="28">
        <v>102944.2794</v>
      </c>
      <c r="M135" s="28">
        <v>104146.67300000001</v>
      </c>
      <c r="N135" s="28">
        <v>103718.63099999999</v>
      </c>
      <c r="O135" s="28">
        <v>109313.59420000001</v>
      </c>
      <c r="P135" s="28">
        <v>118349.9</v>
      </c>
      <c r="Q135" s="28">
        <v>138323.79999999999</v>
      </c>
      <c r="R135" s="27" t="s">
        <v>67</v>
      </c>
      <c r="S135" s="28">
        <v>25746.223889999997</v>
      </c>
      <c r="T135" s="28">
        <v>28068.512429999999</v>
      </c>
      <c r="U135" s="28">
        <v>26138.096599999997</v>
      </c>
      <c r="V135" s="28">
        <v>26952.399959999999</v>
      </c>
      <c r="W135" s="28">
        <v>33483.983739999996</v>
      </c>
      <c r="X135" s="28">
        <v>70615.356799999994</v>
      </c>
      <c r="Y135" s="28">
        <v>75027.739199999996</v>
      </c>
      <c r="Z135" s="28">
        <v>76190.972880000001</v>
      </c>
      <c r="AA135" s="28">
        <v>71685.914099999995</v>
      </c>
      <c r="AB135" s="28">
        <v>73890.498229999997</v>
      </c>
      <c r="AC135" s="28">
        <v>78718.49403999999</v>
      </c>
      <c r="AD135" s="28">
        <v>66183.122839999996</v>
      </c>
      <c r="AE135" s="28">
        <v>65922.831359999996</v>
      </c>
      <c r="AF135" s="28">
        <v>66349.98629999999</v>
      </c>
      <c r="AG135" s="28">
        <v>73772.332819999996</v>
      </c>
      <c r="AH135" s="28">
        <v>83517.296249999999</v>
      </c>
      <c r="AI135" s="28">
        <v>92775.600440000009</v>
      </c>
      <c r="AJ135" s="28">
        <v>92228.150999999998</v>
      </c>
      <c r="AK135" s="28">
        <v>89573.9568</v>
      </c>
      <c r="AL135" s="28">
        <v>97643.923999999999</v>
      </c>
      <c r="AM135" s="28">
        <v>103270.08480000001</v>
      </c>
      <c r="AN135" s="28">
        <v>99282.85500000001</v>
      </c>
      <c r="AO135" s="28">
        <v>102147.67199999999</v>
      </c>
      <c r="AP135" s="28">
        <v>103403.10799999999</v>
      </c>
      <c r="AQ135" s="28">
        <v>103515.35</v>
      </c>
      <c r="AR135" s="28">
        <v>108214.34</v>
      </c>
      <c r="AS135" s="28">
        <v>111167.6272</v>
      </c>
      <c r="AT135" s="28">
        <v>119054.10919999999</v>
      </c>
      <c r="AU135" s="28">
        <v>128285.8416</v>
      </c>
      <c r="AV135" s="28">
        <v>128730.03839999999</v>
      </c>
      <c r="AW135" s="28">
        <v>124458.198</v>
      </c>
      <c r="AX135" s="28">
        <v>124641.24980000001</v>
      </c>
      <c r="AY135" s="28">
        <v>148480.94760000001</v>
      </c>
      <c r="AZ135" s="28">
        <v>123122.8452</v>
      </c>
      <c r="BA135" s="28">
        <v>123179.7745</v>
      </c>
      <c r="BB135" s="28">
        <v>135114.97159999999</v>
      </c>
      <c r="BC135" s="28">
        <v>117296.04579999999</v>
      </c>
      <c r="BD135" s="28">
        <v>93031.483600000007</v>
      </c>
      <c r="BE135" s="28">
        <v>98991.040000000008</v>
      </c>
      <c r="BF135" s="28">
        <v>100406.2874</v>
      </c>
      <c r="BG135" s="28">
        <v>102944.2794</v>
      </c>
      <c r="BH135" s="28">
        <v>106981.8916</v>
      </c>
      <c r="BI135" s="28">
        <v>103446.7265</v>
      </c>
      <c r="BJ135" s="28">
        <v>104404.512</v>
      </c>
      <c r="BK135" s="28">
        <v>104146.67300000001</v>
      </c>
      <c r="BL135" s="28">
        <v>102684.61</v>
      </c>
      <c r="BM135" s="28">
        <v>99835.75</v>
      </c>
      <c r="BN135" s="28">
        <v>97555.487200000003</v>
      </c>
      <c r="BO135" s="28">
        <v>103718.63099999999</v>
      </c>
      <c r="BP135" s="28">
        <v>113206.3744</v>
      </c>
      <c r="BQ135" s="28">
        <v>110784.28319999999</v>
      </c>
      <c r="BR135" s="28">
        <v>115154.74399999999</v>
      </c>
      <c r="BS135" s="28">
        <v>109313.59420000001</v>
      </c>
      <c r="BT135" s="28">
        <v>114576.56570000001</v>
      </c>
      <c r="BU135" s="28">
        <v>112070.769</v>
      </c>
      <c r="BV135" s="28">
        <v>106441.1228</v>
      </c>
      <c r="BW135" s="28">
        <v>118349.9</v>
      </c>
      <c r="BX135" s="28">
        <v>130652.06079999999</v>
      </c>
      <c r="BY135" s="28">
        <v>126228.43519999999</v>
      </c>
      <c r="BZ135" s="28">
        <v>135268.53889999999</v>
      </c>
    </row>
    <row r="136" spans="1:78">
      <c r="A136" s="27" t="s">
        <v>180</v>
      </c>
      <c r="B136" s="28">
        <v>-83.88</v>
      </c>
      <c r="C136" s="28">
        <v>-99.13</v>
      </c>
      <c r="D136" s="28">
        <v>-74.709999999999994</v>
      </c>
      <c r="E136" s="28">
        <v>-78.86</v>
      </c>
      <c r="F136" s="28">
        <v>-83.94</v>
      </c>
      <c r="G136" s="28">
        <v>-85.79</v>
      </c>
      <c r="H136" s="28">
        <v>-99.93</v>
      </c>
      <c r="I136" s="28">
        <v>-96.01</v>
      </c>
      <c r="J136" s="28">
        <v>-120.07</v>
      </c>
      <c r="K136" s="28">
        <v>-132.65</v>
      </c>
      <c r="L136" s="28">
        <v>-130.16999999999999</v>
      </c>
      <c r="M136" s="28">
        <v>-137.32</v>
      </c>
      <c r="N136" s="28">
        <v>-152.99</v>
      </c>
      <c r="O136" s="28">
        <v>-164.01</v>
      </c>
      <c r="P136" s="28">
        <v>-172.31</v>
      </c>
      <c r="Q136" s="28">
        <v>-189.77</v>
      </c>
      <c r="R136" s="27" t="s">
        <v>67</v>
      </c>
      <c r="S136" s="28">
        <v>-83.88</v>
      </c>
      <c r="T136" s="28">
        <v>-84.79</v>
      </c>
      <c r="U136" s="28">
        <v>-86.78</v>
      </c>
      <c r="V136" s="28">
        <v>-86.72</v>
      </c>
      <c r="W136" s="28">
        <v>-99.13</v>
      </c>
      <c r="X136" s="28">
        <v>-72.03</v>
      </c>
      <c r="Y136" s="28">
        <v>-72.58</v>
      </c>
      <c r="Z136" s="28">
        <v>-73.14</v>
      </c>
      <c r="AA136" s="28">
        <v>-74.709999999999994</v>
      </c>
      <c r="AB136" s="28">
        <v>-74.180000000000007</v>
      </c>
      <c r="AC136" s="28">
        <v>-77.709999999999994</v>
      </c>
      <c r="AD136" s="28">
        <v>-77.150000000000006</v>
      </c>
      <c r="AE136" s="28">
        <v>-78.86</v>
      </c>
      <c r="AF136" s="28">
        <v>-80.400000000000006</v>
      </c>
      <c r="AG136" s="28">
        <v>-83.43</v>
      </c>
      <c r="AH136" s="28">
        <v>-83.07</v>
      </c>
      <c r="AI136" s="28">
        <v>-83.94</v>
      </c>
      <c r="AJ136" s="28">
        <v>-87.3</v>
      </c>
      <c r="AK136" s="28">
        <v>-87.31</v>
      </c>
      <c r="AL136" s="28">
        <v>-89.05</v>
      </c>
      <c r="AM136" s="28">
        <v>-85.79</v>
      </c>
      <c r="AN136" s="28">
        <v>-94.6</v>
      </c>
      <c r="AO136" s="28">
        <v>-97.19</v>
      </c>
      <c r="AP136" s="28">
        <v>-99.16</v>
      </c>
      <c r="AQ136" s="28">
        <v>-99.93</v>
      </c>
      <c r="AR136" s="28">
        <v>-102.59</v>
      </c>
      <c r="AS136" s="28">
        <v>-104.52</v>
      </c>
      <c r="AT136" s="28">
        <v>-107.84</v>
      </c>
      <c r="AU136" s="28">
        <v>-96.01</v>
      </c>
      <c r="AV136" s="28">
        <v>-111.78</v>
      </c>
      <c r="AW136" s="28">
        <v>-113.33</v>
      </c>
      <c r="AX136" s="28">
        <v>-115.96</v>
      </c>
      <c r="AY136" s="28">
        <v>-120.07</v>
      </c>
      <c r="AZ136" s="28">
        <v>-122.31</v>
      </c>
      <c r="BA136" s="28">
        <v>-124.42</v>
      </c>
      <c r="BB136" s="28">
        <v>-124.4</v>
      </c>
      <c r="BC136" s="28">
        <v>-132.65</v>
      </c>
      <c r="BD136" s="28">
        <v>-130.91</v>
      </c>
      <c r="BE136" s="28">
        <v>-122.91</v>
      </c>
      <c r="BF136" s="28">
        <v>-122.83</v>
      </c>
      <c r="BG136" s="28">
        <v>-130.16999999999999</v>
      </c>
      <c r="BH136" s="28">
        <v>-129.09</v>
      </c>
      <c r="BI136" s="28">
        <v>-130.43</v>
      </c>
      <c r="BJ136" s="28">
        <v>-134.04</v>
      </c>
      <c r="BK136" s="28">
        <v>-137.32</v>
      </c>
      <c r="BL136" s="28">
        <v>-138.63999999999999</v>
      </c>
      <c r="BM136" s="28">
        <v>-141.91</v>
      </c>
      <c r="BN136" s="28">
        <v>-148.07</v>
      </c>
      <c r="BO136" s="28">
        <v>-152.99</v>
      </c>
      <c r="BP136" s="28">
        <v>-155.37</v>
      </c>
      <c r="BQ136" s="28">
        <v>-158.57</v>
      </c>
      <c r="BR136" s="28">
        <v>-161.81</v>
      </c>
      <c r="BS136" s="28">
        <v>-164.01</v>
      </c>
      <c r="BT136" s="28">
        <v>-166.26</v>
      </c>
      <c r="BU136" s="28">
        <v>-166.54</v>
      </c>
      <c r="BV136" s="28">
        <v>-168.66</v>
      </c>
      <c r="BW136" s="28">
        <v>-172.31</v>
      </c>
      <c r="BX136" s="28">
        <v>-176.7</v>
      </c>
      <c r="BY136" s="28">
        <v>-184.5</v>
      </c>
      <c r="BZ136" s="28">
        <v>-189.77</v>
      </c>
    </row>
    <row r="137" spans="1:78">
      <c r="A137" s="27" t="s">
        <v>181</v>
      </c>
      <c r="B137" s="28">
        <v>-83.88</v>
      </c>
      <c r="C137" s="28">
        <v>-98.61</v>
      </c>
      <c r="D137" s="28">
        <v>-74.709999999999994</v>
      </c>
      <c r="E137" s="28">
        <v>-78.86</v>
      </c>
      <c r="F137" s="28">
        <v>-83.94</v>
      </c>
      <c r="G137" s="28">
        <v>-85.79</v>
      </c>
      <c r="H137" s="28">
        <v>-99.93</v>
      </c>
      <c r="I137" s="28">
        <v>-96.52</v>
      </c>
      <c r="J137" s="28">
        <v>-120.65</v>
      </c>
      <c r="K137" s="28">
        <v>-137.16999999999999</v>
      </c>
      <c r="L137" s="28">
        <v>-130.94999999999999</v>
      </c>
      <c r="M137" s="28">
        <v>-138.33000000000001</v>
      </c>
      <c r="N137" s="28">
        <v>-154.35</v>
      </c>
      <c r="O137" s="28">
        <v>-166.56</v>
      </c>
      <c r="P137" s="28">
        <v>-174.92</v>
      </c>
      <c r="Q137" s="28">
        <v>-192.41</v>
      </c>
      <c r="R137" s="27" t="s">
        <v>67</v>
      </c>
      <c r="S137" s="28">
        <v>-83.88</v>
      </c>
      <c r="T137" s="28">
        <v>-84.79</v>
      </c>
      <c r="U137" s="28">
        <v>-86.78</v>
      </c>
      <c r="V137" s="28">
        <v>-86.72</v>
      </c>
      <c r="W137" s="28">
        <v>-98.61</v>
      </c>
      <c r="X137" s="28">
        <v>-72.03</v>
      </c>
      <c r="Y137" s="28">
        <v>-72.58</v>
      </c>
      <c r="Z137" s="28">
        <v>-73.14</v>
      </c>
      <c r="AA137" s="28">
        <v>-74.709999999999994</v>
      </c>
      <c r="AB137" s="28">
        <v>-74.180000000000007</v>
      </c>
      <c r="AC137" s="28">
        <v>-77.709999999999994</v>
      </c>
      <c r="AD137" s="28">
        <v>-77.150000000000006</v>
      </c>
      <c r="AE137" s="28">
        <v>-78.86</v>
      </c>
      <c r="AF137" s="28">
        <v>-80.400000000000006</v>
      </c>
      <c r="AG137" s="28">
        <v>-83.43</v>
      </c>
      <c r="AH137" s="28">
        <v>-83.07</v>
      </c>
      <c r="AI137" s="28">
        <v>-83.94</v>
      </c>
      <c r="AJ137" s="28">
        <v>-87.3</v>
      </c>
      <c r="AK137" s="28">
        <v>-87.31</v>
      </c>
      <c r="AL137" s="28">
        <v>-89.05</v>
      </c>
      <c r="AM137" s="28">
        <v>-85.79</v>
      </c>
      <c r="AN137" s="28">
        <v>-94.6</v>
      </c>
      <c r="AO137" s="28">
        <v>-97.19</v>
      </c>
      <c r="AP137" s="28">
        <v>-99.16</v>
      </c>
      <c r="AQ137" s="28">
        <v>-99.93</v>
      </c>
      <c r="AR137" s="28">
        <v>-103.15</v>
      </c>
      <c r="AS137" s="28">
        <v>-105.08</v>
      </c>
      <c r="AT137" s="28">
        <v>-108.41</v>
      </c>
      <c r="AU137" s="28">
        <v>-96.52</v>
      </c>
      <c r="AV137" s="28">
        <v>-112.36</v>
      </c>
      <c r="AW137" s="28">
        <v>-113.91</v>
      </c>
      <c r="AX137" s="28">
        <v>-116.54</v>
      </c>
      <c r="AY137" s="28">
        <v>-120.65</v>
      </c>
      <c r="AZ137" s="28">
        <v>-123.17</v>
      </c>
      <c r="BA137" s="28">
        <v>-125.29</v>
      </c>
      <c r="BB137" s="28">
        <v>-125.25</v>
      </c>
      <c r="BC137" s="28">
        <v>-137.16999999999999</v>
      </c>
      <c r="BD137" s="28">
        <v>-135.43</v>
      </c>
      <c r="BE137" s="28">
        <v>-123.7</v>
      </c>
      <c r="BF137" s="28">
        <v>-123.62</v>
      </c>
      <c r="BG137" s="28">
        <v>-130.94999999999999</v>
      </c>
      <c r="BH137" s="28">
        <v>-129.87</v>
      </c>
      <c r="BI137" s="28">
        <v>-131.44</v>
      </c>
      <c r="BJ137" s="28">
        <v>-135.05000000000001</v>
      </c>
      <c r="BK137" s="28">
        <v>-138.33000000000001</v>
      </c>
      <c r="BL137" s="28">
        <v>-139.63999999999999</v>
      </c>
      <c r="BM137" s="28">
        <v>-143.26</v>
      </c>
      <c r="BN137" s="28">
        <v>-149.43</v>
      </c>
      <c r="BO137" s="28">
        <v>-154.35</v>
      </c>
      <c r="BP137" s="28">
        <v>-157.32</v>
      </c>
      <c r="BQ137" s="28">
        <v>-161.09</v>
      </c>
      <c r="BR137" s="28">
        <v>-164.34</v>
      </c>
      <c r="BS137" s="28">
        <v>-166.56</v>
      </c>
      <c r="BT137" s="28">
        <v>-168.82</v>
      </c>
      <c r="BU137" s="28">
        <v>-169.12</v>
      </c>
      <c r="BV137" s="28">
        <v>-171.26</v>
      </c>
      <c r="BW137" s="28">
        <v>-174.92</v>
      </c>
      <c r="BX137" s="28">
        <v>-179.32</v>
      </c>
      <c r="BY137" s="28">
        <v>-187.13</v>
      </c>
      <c r="BZ137" s="28">
        <v>-192.41</v>
      </c>
    </row>
    <row r="138" spans="1:78">
      <c r="A138" s="27" t="s">
        <v>182</v>
      </c>
      <c r="B138" s="28">
        <v>40.770000000000003</v>
      </c>
      <c r="C138" s="28">
        <v>3.16</v>
      </c>
      <c r="D138" s="28">
        <v>14.96</v>
      </c>
      <c r="E138" s="28">
        <v>19.95</v>
      </c>
      <c r="F138" s="28">
        <v>29.92</v>
      </c>
      <c r="G138" s="28">
        <v>31.6</v>
      </c>
      <c r="H138" s="28">
        <v>40.21</v>
      </c>
      <c r="I138" s="28">
        <v>37.26</v>
      </c>
      <c r="J138" s="28">
        <v>28.55</v>
      </c>
      <c r="K138" s="28">
        <v>26.13</v>
      </c>
      <c r="L138" s="28">
        <v>17.3</v>
      </c>
      <c r="M138" s="28">
        <v>14.55</v>
      </c>
      <c r="N138" s="28">
        <v>14.2</v>
      </c>
      <c r="O138" s="28">
        <v>16.59</v>
      </c>
      <c r="P138" s="28">
        <v>17.93</v>
      </c>
      <c r="Q138" s="28">
        <v>19.100000000000001</v>
      </c>
      <c r="R138" s="27" t="s">
        <v>67</v>
      </c>
      <c r="S138" s="28">
        <v>40.770000000000003</v>
      </c>
      <c r="T138" s="28">
        <v>36.64</v>
      </c>
      <c r="U138" s="28">
        <v>11.87</v>
      </c>
      <c r="V138" s="28">
        <v>26.04</v>
      </c>
      <c r="W138" s="28">
        <v>3.16</v>
      </c>
      <c r="X138" s="28">
        <v>13.36</v>
      </c>
      <c r="Y138" s="28">
        <v>13.51</v>
      </c>
      <c r="Z138" s="28">
        <v>15.56</v>
      </c>
      <c r="AA138" s="28">
        <v>14.96</v>
      </c>
      <c r="AB138" s="28">
        <v>18.27</v>
      </c>
      <c r="AC138" s="28">
        <v>20.16</v>
      </c>
      <c r="AD138" s="28">
        <v>21.55</v>
      </c>
      <c r="AE138" s="28">
        <v>19.95</v>
      </c>
      <c r="AF138" s="28">
        <v>22.95</v>
      </c>
      <c r="AG138" s="28">
        <v>24.02</v>
      </c>
      <c r="AH138" s="28">
        <v>25.11</v>
      </c>
      <c r="AI138" s="28">
        <v>29.92</v>
      </c>
      <c r="AJ138" s="28">
        <v>29.98</v>
      </c>
      <c r="AK138" s="28">
        <v>29.62</v>
      </c>
      <c r="AL138" s="28">
        <v>30.75</v>
      </c>
      <c r="AM138" s="28">
        <v>31.6</v>
      </c>
      <c r="AN138" s="28">
        <v>31.74</v>
      </c>
      <c r="AO138" s="28">
        <v>32.520000000000003</v>
      </c>
      <c r="AP138" s="28">
        <v>40.58</v>
      </c>
      <c r="AQ138" s="28">
        <v>40.21</v>
      </c>
      <c r="AR138" s="28">
        <v>40.32</v>
      </c>
      <c r="AS138" s="28">
        <v>39.94</v>
      </c>
      <c r="AT138" s="28">
        <v>39.380000000000003</v>
      </c>
      <c r="AU138" s="28">
        <v>37.26</v>
      </c>
      <c r="AV138" s="28">
        <v>35.450000000000003</v>
      </c>
      <c r="AW138" s="28">
        <v>35.54</v>
      </c>
      <c r="AX138" s="28">
        <v>28.76</v>
      </c>
      <c r="AY138" s="28">
        <v>28.55</v>
      </c>
      <c r="AZ138" s="28">
        <v>26.16</v>
      </c>
      <c r="BA138" s="28">
        <v>24.8</v>
      </c>
      <c r="BB138" s="28">
        <v>23.08</v>
      </c>
      <c r="BC138" s="28">
        <v>26.13</v>
      </c>
      <c r="BD138" s="28">
        <v>24.5</v>
      </c>
      <c r="BE138" s="28">
        <v>21.57</v>
      </c>
      <c r="BF138" s="28">
        <v>20.34</v>
      </c>
      <c r="BG138" s="28">
        <v>17.3</v>
      </c>
      <c r="BH138" s="28">
        <v>16.579999999999998</v>
      </c>
      <c r="BI138" s="28">
        <v>16.09</v>
      </c>
      <c r="BJ138" s="28">
        <v>15.18</v>
      </c>
      <c r="BK138" s="28">
        <v>14.55</v>
      </c>
      <c r="BL138" s="28">
        <v>14.25</v>
      </c>
      <c r="BM138" s="28">
        <v>14.31</v>
      </c>
      <c r="BN138" s="28">
        <v>13.83</v>
      </c>
      <c r="BO138" s="28">
        <v>14.2</v>
      </c>
      <c r="BP138" s="28">
        <v>15.04</v>
      </c>
      <c r="BQ138" s="28">
        <v>15.93</v>
      </c>
      <c r="BR138" s="28">
        <v>16.3</v>
      </c>
      <c r="BS138" s="28">
        <v>16.59</v>
      </c>
      <c r="BT138" s="28">
        <v>16.940000000000001</v>
      </c>
      <c r="BU138" s="28">
        <v>17.13</v>
      </c>
      <c r="BV138" s="28">
        <v>17.420000000000002</v>
      </c>
      <c r="BW138" s="28">
        <v>17.93</v>
      </c>
      <c r="BX138" s="28">
        <v>18.399999999999999</v>
      </c>
      <c r="BY138" s="28">
        <v>18.760000000000002</v>
      </c>
      <c r="BZ138" s="28">
        <v>19.100000000000001</v>
      </c>
    </row>
    <row r="139" spans="1:78">
      <c r="A139" s="27" t="s">
        <v>183</v>
      </c>
      <c r="B139" s="28">
        <v>82.82</v>
      </c>
      <c r="C139" s="28">
        <v>13.32</v>
      </c>
      <c r="D139" s="28">
        <v>22.94</v>
      </c>
      <c r="E139" s="28">
        <v>25.02</v>
      </c>
      <c r="F139" s="28">
        <v>24.41</v>
      </c>
      <c r="G139" s="28">
        <v>24.98</v>
      </c>
      <c r="H139" s="28">
        <v>26.68</v>
      </c>
      <c r="I139" s="28">
        <v>28.54</v>
      </c>
      <c r="J139" s="28">
        <v>29.83</v>
      </c>
      <c r="K139" s="28">
        <v>31.34</v>
      </c>
      <c r="L139" s="28">
        <v>33.54</v>
      </c>
      <c r="M139" s="28">
        <v>35.39</v>
      </c>
      <c r="N139" s="28">
        <v>37.17</v>
      </c>
      <c r="O139" s="28">
        <v>40.049999999999997</v>
      </c>
      <c r="P139" s="28">
        <v>39.67</v>
      </c>
      <c r="Q139" s="28">
        <v>40.840000000000003</v>
      </c>
      <c r="R139" s="27" t="s">
        <v>67</v>
      </c>
      <c r="S139" s="28">
        <v>82.82</v>
      </c>
      <c r="T139" s="28">
        <v>80.959999999999994</v>
      </c>
      <c r="U139" s="28">
        <v>78.959999999999994</v>
      </c>
      <c r="V139" s="28">
        <v>13.21</v>
      </c>
      <c r="W139" s="28">
        <v>13.32</v>
      </c>
      <c r="X139" s="28">
        <v>17.149999999999999</v>
      </c>
      <c r="Y139" s="28">
        <v>20.82</v>
      </c>
      <c r="Z139" s="28">
        <v>19.45</v>
      </c>
      <c r="AA139" s="28">
        <v>22.94</v>
      </c>
      <c r="AB139" s="28">
        <v>22.97</v>
      </c>
      <c r="AC139" s="28">
        <v>23.39</v>
      </c>
      <c r="AD139" s="28">
        <v>24.26</v>
      </c>
      <c r="AE139" s="28">
        <v>25.02</v>
      </c>
      <c r="AF139" s="28">
        <v>25.62</v>
      </c>
      <c r="AG139" s="28">
        <v>26.27</v>
      </c>
      <c r="AH139" s="28">
        <v>26.04</v>
      </c>
      <c r="AI139" s="28">
        <v>24.41</v>
      </c>
      <c r="AJ139" s="28">
        <v>23.96</v>
      </c>
      <c r="AK139" s="28">
        <v>23.16</v>
      </c>
      <c r="AL139" s="28">
        <v>23.47</v>
      </c>
      <c r="AM139" s="28">
        <v>24.98</v>
      </c>
      <c r="AN139" s="28">
        <v>25.25</v>
      </c>
      <c r="AO139" s="28">
        <v>25.97</v>
      </c>
      <c r="AP139" s="28">
        <v>26.31</v>
      </c>
      <c r="AQ139" s="28">
        <v>26.68</v>
      </c>
      <c r="AR139" s="28">
        <v>27.29</v>
      </c>
      <c r="AS139" s="28">
        <v>27.82</v>
      </c>
      <c r="AT139" s="28">
        <v>28.12</v>
      </c>
      <c r="AU139" s="28">
        <v>28.54</v>
      </c>
      <c r="AV139" s="28">
        <v>28.77</v>
      </c>
      <c r="AW139" s="28">
        <v>29.03</v>
      </c>
      <c r="AX139" s="28">
        <v>29.45</v>
      </c>
      <c r="AY139" s="28">
        <v>29.83</v>
      </c>
      <c r="AZ139" s="28">
        <v>31.04</v>
      </c>
      <c r="BA139" s="28">
        <v>31.68</v>
      </c>
      <c r="BB139" s="28">
        <v>31.26</v>
      </c>
      <c r="BC139" s="28">
        <v>31.34</v>
      </c>
      <c r="BD139" s="28">
        <v>31.26</v>
      </c>
      <c r="BE139" s="28">
        <v>31.57</v>
      </c>
      <c r="BF139" s="28">
        <v>32.659999999999997</v>
      </c>
      <c r="BG139" s="28">
        <v>33.54</v>
      </c>
      <c r="BH139" s="28">
        <v>33.72</v>
      </c>
      <c r="BI139" s="28">
        <v>34.1</v>
      </c>
      <c r="BJ139" s="28">
        <v>34.75</v>
      </c>
      <c r="BK139" s="28">
        <v>35.39</v>
      </c>
      <c r="BL139" s="28">
        <v>35.729999999999997</v>
      </c>
      <c r="BM139" s="28">
        <v>36</v>
      </c>
      <c r="BN139" s="28">
        <v>36.369999999999997</v>
      </c>
      <c r="BO139" s="28">
        <v>37.17</v>
      </c>
      <c r="BP139" s="28">
        <v>38.04</v>
      </c>
      <c r="BQ139" s="28">
        <v>38.950000000000003</v>
      </c>
      <c r="BR139" s="28">
        <v>39.86</v>
      </c>
      <c r="BS139" s="28">
        <v>40.049999999999997</v>
      </c>
      <c r="BT139" s="28">
        <v>40.159999999999997</v>
      </c>
      <c r="BU139" s="28">
        <v>40.159999999999997</v>
      </c>
      <c r="BV139" s="28">
        <v>39.86</v>
      </c>
      <c r="BW139" s="28">
        <v>39.67</v>
      </c>
      <c r="BX139" s="28">
        <v>39.74</v>
      </c>
      <c r="BY139" s="28">
        <v>40.42</v>
      </c>
      <c r="BZ139" s="28">
        <v>40.840000000000003</v>
      </c>
    </row>
    <row r="140" spans="1:78">
      <c r="A140" s="27" t="s">
        <v>184</v>
      </c>
      <c r="B140" s="28">
        <v>51.25</v>
      </c>
      <c r="C140" s="28">
        <v>40</v>
      </c>
      <c r="D140" s="28">
        <v>19</v>
      </c>
      <c r="E140" s="28">
        <v>13.48</v>
      </c>
      <c r="F140" s="28">
        <v>48.1</v>
      </c>
      <c r="G140" s="28">
        <v>16.920000000000002</v>
      </c>
      <c r="H140" s="28">
        <v>53.62</v>
      </c>
      <c r="I140" s="28">
        <v>37.17</v>
      </c>
      <c r="J140" s="28">
        <v>17.93</v>
      </c>
      <c r="K140" s="28">
        <v>0</v>
      </c>
      <c r="L140" s="28">
        <v>0</v>
      </c>
      <c r="M140" s="28">
        <v>0</v>
      </c>
      <c r="N140" s="28">
        <v>0</v>
      </c>
      <c r="O140" s="28">
        <v>41.61</v>
      </c>
      <c r="P140" s="28">
        <v>75.25</v>
      </c>
      <c r="Q140" s="28">
        <v>76.25</v>
      </c>
      <c r="R140" s="27" t="s">
        <v>67</v>
      </c>
      <c r="S140" s="28">
        <v>51.25</v>
      </c>
      <c r="T140" s="28">
        <v>48</v>
      </c>
      <c r="U140" s="28">
        <v>44.5</v>
      </c>
      <c r="V140" s="28">
        <v>44.5</v>
      </c>
      <c r="W140" s="28">
        <v>40</v>
      </c>
      <c r="X140" s="28">
        <v>36.25</v>
      </c>
      <c r="Y140" s="28">
        <v>34.25</v>
      </c>
      <c r="Z140" s="28">
        <v>21.25</v>
      </c>
      <c r="AA140" s="28">
        <v>19</v>
      </c>
      <c r="AB140" s="28">
        <v>24</v>
      </c>
      <c r="AC140" s="28">
        <v>19.809999999999999</v>
      </c>
      <c r="AD140" s="28">
        <v>20.350000000000001</v>
      </c>
      <c r="AE140" s="28">
        <v>13.48</v>
      </c>
      <c r="AF140" s="28">
        <v>14.81</v>
      </c>
      <c r="AG140" s="28">
        <v>0</v>
      </c>
      <c r="AH140" s="28">
        <v>0</v>
      </c>
      <c r="AI140" s="28">
        <v>48.1</v>
      </c>
      <c r="AJ140" s="28">
        <v>0</v>
      </c>
      <c r="AK140" s="28">
        <v>0</v>
      </c>
      <c r="AL140" s="28">
        <v>0</v>
      </c>
      <c r="AM140" s="28">
        <v>16.920000000000002</v>
      </c>
      <c r="AN140" s="28">
        <v>27.05</v>
      </c>
      <c r="AO140" s="28">
        <v>48.91</v>
      </c>
      <c r="AP140" s="28">
        <v>52.08</v>
      </c>
      <c r="AQ140" s="28">
        <v>53.62</v>
      </c>
      <c r="AR140" s="28">
        <v>54.76</v>
      </c>
      <c r="AS140" s="28">
        <v>56.98</v>
      </c>
      <c r="AT140" s="28">
        <v>45.39</v>
      </c>
      <c r="AU140" s="28">
        <v>37.17</v>
      </c>
      <c r="AV140" s="28">
        <v>30.2</v>
      </c>
      <c r="AW140" s="28">
        <v>23.82</v>
      </c>
      <c r="AX140" s="28">
        <v>21.5</v>
      </c>
      <c r="AY140" s="28">
        <v>17.93</v>
      </c>
      <c r="AZ140" s="28">
        <v>15.46</v>
      </c>
      <c r="BA140" s="28">
        <v>11.85</v>
      </c>
      <c r="BB140" s="28">
        <v>0</v>
      </c>
      <c r="BC140" s="28">
        <v>0</v>
      </c>
      <c r="BD140" s="28">
        <v>0</v>
      </c>
      <c r="BE140" s="28">
        <v>5.04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22.66</v>
      </c>
      <c r="BR140" s="28">
        <v>25.51</v>
      </c>
      <c r="BS140" s="28">
        <v>41.61</v>
      </c>
      <c r="BT140" s="28">
        <v>59.31</v>
      </c>
      <c r="BU140" s="28">
        <v>73.75</v>
      </c>
      <c r="BV140" s="28">
        <v>74.25</v>
      </c>
      <c r="BW140" s="28">
        <v>75.25</v>
      </c>
      <c r="BX140" s="28">
        <v>75.25</v>
      </c>
      <c r="BY140" s="28">
        <v>75.75</v>
      </c>
      <c r="BZ140" s="28">
        <v>76.25</v>
      </c>
    </row>
    <row r="141" spans="1:78">
      <c r="A141" s="27" t="s">
        <v>185</v>
      </c>
      <c r="B141" s="28">
        <v>14.8</v>
      </c>
      <c r="C141" s="28">
        <v>18.399999999999999</v>
      </c>
      <c r="D141" s="28">
        <v>9.5500000000000007</v>
      </c>
      <c r="E141" s="28">
        <v>13.88</v>
      </c>
      <c r="F141" s="28">
        <v>15.83</v>
      </c>
      <c r="G141" s="28">
        <v>16.21</v>
      </c>
      <c r="H141" s="28">
        <v>17.690000000000001</v>
      </c>
      <c r="I141" s="28">
        <v>16.93</v>
      </c>
      <c r="J141" s="28">
        <v>18.350000000000001</v>
      </c>
      <c r="K141" s="28">
        <v>17.91</v>
      </c>
      <c r="L141" s="28">
        <v>13.65</v>
      </c>
      <c r="M141" s="28">
        <v>18.59</v>
      </c>
      <c r="N141" s="28">
        <v>25.67</v>
      </c>
      <c r="O141" s="28">
        <v>30.98</v>
      </c>
      <c r="P141" s="28">
        <v>33.15</v>
      </c>
      <c r="Q141" s="28">
        <v>35.19</v>
      </c>
      <c r="R141" s="27" t="s">
        <v>67</v>
      </c>
      <c r="S141" s="28">
        <v>12.62</v>
      </c>
      <c r="T141" s="28">
        <v>13.91</v>
      </c>
      <c r="U141" s="28">
        <v>15.21</v>
      </c>
      <c r="V141" s="28">
        <v>17.22</v>
      </c>
      <c r="W141" s="28">
        <v>18.399999999999999</v>
      </c>
      <c r="X141" s="28">
        <v>10.26</v>
      </c>
      <c r="Y141" s="28">
        <v>10.76</v>
      </c>
      <c r="Z141" s="28">
        <v>9.6199999999999992</v>
      </c>
      <c r="AA141" s="28">
        <v>9.5500000000000007</v>
      </c>
      <c r="AB141" s="28">
        <v>10.44</v>
      </c>
      <c r="AC141" s="28">
        <v>11.42</v>
      </c>
      <c r="AD141" s="28">
        <v>13.95</v>
      </c>
      <c r="AE141" s="28">
        <v>13.88</v>
      </c>
      <c r="AF141" s="28">
        <v>14.51</v>
      </c>
      <c r="AG141" s="28">
        <v>15.35</v>
      </c>
      <c r="AH141" s="28">
        <v>15.66</v>
      </c>
      <c r="AI141" s="28">
        <v>15.83</v>
      </c>
      <c r="AJ141" s="28">
        <v>16.440000000000001</v>
      </c>
      <c r="AK141" s="28">
        <v>15.72</v>
      </c>
      <c r="AL141" s="28">
        <v>16.760000000000002</v>
      </c>
      <c r="AM141" s="28">
        <v>16.21</v>
      </c>
      <c r="AN141" s="28">
        <v>17.16</v>
      </c>
      <c r="AO141" s="28">
        <v>17.829999999999998</v>
      </c>
      <c r="AP141" s="28">
        <v>18.09</v>
      </c>
      <c r="AQ141" s="28">
        <v>17.690000000000001</v>
      </c>
      <c r="AR141" s="28">
        <v>17.89</v>
      </c>
      <c r="AS141" s="28">
        <v>18.18</v>
      </c>
      <c r="AT141" s="28">
        <v>18.78</v>
      </c>
      <c r="AU141" s="28">
        <v>16.93</v>
      </c>
      <c r="AV141" s="28">
        <v>18.760000000000002</v>
      </c>
      <c r="AW141" s="28">
        <v>18.21</v>
      </c>
      <c r="AX141" s="28">
        <v>18.760000000000002</v>
      </c>
      <c r="AY141" s="28">
        <v>18.350000000000001</v>
      </c>
      <c r="AZ141" s="28">
        <v>18.64</v>
      </c>
      <c r="BA141" s="28">
        <v>17.96</v>
      </c>
      <c r="BB141" s="28">
        <v>16.43</v>
      </c>
      <c r="BC141" s="28">
        <v>17.91</v>
      </c>
      <c r="BD141" s="28">
        <v>16.77</v>
      </c>
      <c r="BE141" s="28">
        <v>12.33</v>
      </c>
      <c r="BF141" s="28">
        <v>12.74</v>
      </c>
      <c r="BG141" s="28">
        <v>13.65</v>
      </c>
      <c r="BH141" s="28">
        <v>14.37</v>
      </c>
      <c r="BI141" s="28">
        <v>16.079999999999998</v>
      </c>
      <c r="BJ141" s="28">
        <v>17.54</v>
      </c>
      <c r="BK141" s="28">
        <v>18.59</v>
      </c>
      <c r="BL141" s="28">
        <v>19.98</v>
      </c>
      <c r="BM141" s="28">
        <v>22.33</v>
      </c>
      <c r="BN141" s="28">
        <v>24.23</v>
      </c>
      <c r="BO141" s="28">
        <v>25.67</v>
      </c>
      <c r="BP141" s="28">
        <v>27.54</v>
      </c>
      <c r="BQ141" s="28">
        <v>29.42</v>
      </c>
      <c r="BR141" s="28">
        <v>30.69</v>
      </c>
      <c r="BS141" s="28">
        <v>30.98</v>
      </c>
      <c r="BT141" s="28">
        <v>31.57</v>
      </c>
      <c r="BU141" s="28">
        <v>31.88</v>
      </c>
      <c r="BV141" s="28">
        <v>32.24</v>
      </c>
      <c r="BW141" s="28">
        <v>33.15</v>
      </c>
      <c r="BX141" s="28">
        <v>33.9</v>
      </c>
      <c r="BY141" s="28">
        <v>34.619999999999997</v>
      </c>
      <c r="BZ141" s="28">
        <v>35.19</v>
      </c>
    </row>
    <row r="142" spans="1:78">
      <c r="A142" s="27" t="s">
        <v>186</v>
      </c>
      <c r="B142" s="28">
        <v>0.4</v>
      </c>
      <c r="C142" s="28">
        <v>0.53</v>
      </c>
      <c r="D142" s="28">
        <v>0.46</v>
      </c>
      <c r="E142" s="28">
        <v>0.47</v>
      </c>
      <c r="F142" s="28">
        <v>0.51</v>
      </c>
      <c r="G142" s="28">
        <v>0.54</v>
      </c>
      <c r="H142" s="28">
        <v>0.52</v>
      </c>
      <c r="I142" s="28">
        <v>0.6</v>
      </c>
      <c r="J142" s="28">
        <v>0.52</v>
      </c>
      <c r="K142" s="28">
        <v>0.39</v>
      </c>
      <c r="L142" s="28">
        <v>0.35</v>
      </c>
      <c r="M142" s="28">
        <v>0.37</v>
      </c>
      <c r="N142" s="28">
        <v>0.37</v>
      </c>
      <c r="O142" s="28">
        <v>0.4</v>
      </c>
      <c r="P142" s="28">
        <v>0.42</v>
      </c>
      <c r="Q142" s="28">
        <v>0.41</v>
      </c>
      <c r="R142" s="27" t="s">
        <v>67</v>
      </c>
      <c r="S142" s="28">
        <v>0.4</v>
      </c>
      <c r="T142" s="28">
        <v>0.45</v>
      </c>
      <c r="U142" s="28">
        <v>0.46</v>
      </c>
      <c r="V142" s="28">
        <v>0.5</v>
      </c>
      <c r="W142" s="28">
        <v>0.53</v>
      </c>
      <c r="X142" s="28">
        <v>0.47</v>
      </c>
      <c r="Y142" s="28">
        <v>0.5</v>
      </c>
      <c r="Z142" s="28">
        <v>0.49</v>
      </c>
      <c r="AA142" s="28">
        <v>0.46</v>
      </c>
      <c r="AB142" s="28">
        <v>0.49</v>
      </c>
      <c r="AC142" s="28">
        <v>0.47</v>
      </c>
      <c r="AD142" s="28">
        <v>0.46</v>
      </c>
      <c r="AE142" s="28">
        <v>0.47</v>
      </c>
      <c r="AF142" s="28">
        <v>0.46</v>
      </c>
      <c r="AG142" s="28">
        <v>0.47</v>
      </c>
      <c r="AH142" s="28">
        <v>0.48</v>
      </c>
      <c r="AI142" s="28">
        <v>0.51</v>
      </c>
      <c r="AJ142" s="28">
        <v>0.49</v>
      </c>
      <c r="AK142" s="28">
        <v>0.49</v>
      </c>
      <c r="AL142" s="28">
        <v>0.5</v>
      </c>
      <c r="AM142" s="28">
        <v>0.54</v>
      </c>
      <c r="AN142" s="28">
        <v>0.51</v>
      </c>
      <c r="AO142" s="28">
        <v>0.51</v>
      </c>
      <c r="AP142" s="28">
        <v>0.5</v>
      </c>
      <c r="AQ142" s="28">
        <v>0.52</v>
      </c>
      <c r="AR142" s="28">
        <v>0.53</v>
      </c>
      <c r="AS142" s="28">
        <v>0.54</v>
      </c>
      <c r="AT142" s="28">
        <v>0.56000000000000005</v>
      </c>
      <c r="AU142" s="28">
        <v>0.6</v>
      </c>
      <c r="AV142" s="28">
        <v>0.56999999999999995</v>
      </c>
      <c r="AW142" s="28">
        <v>0.56000000000000005</v>
      </c>
      <c r="AX142" s="28">
        <v>0.55000000000000004</v>
      </c>
      <c r="AY142" s="28">
        <v>0.52</v>
      </c>
      <c r="AZ142" s="28">
        <v>0.52</v>
      </c>
      <c r="BA142" s="28">
        <v>0.48</v>
      </c>
      <c r="BB142" s="28">
        <v>0.49</v>
      </c>
      <c r="BC142" s="28">
        <v>0.39</v>
      </c>
      <c r="BD142" s="28">
        <v>0.33</v>
      </c>
      <c r="BE142" s="28">
        <v>0.34</v>
      </c>
      <c r="BF142" s="28">
        <v>0.36</v>
      </c>
      <c r="BG142" s="28">
        <v>0.35</v>
      </c>
      <c r="BH142" s="28">
        <v>0.36</v>
      </c>
      <c r="BI142" s="28">
        <v>0.36</v>
      </c>
      <c r="BJ142" s="28">
        <v>0.35</v>
      </c>
      <c r="BK142" s="28">
        <v>0.37</v>
      </c>
      <c r="BL142" s="28">
        <v>0.37</v>
      </c>
      <c r="BM142" s="28">
        <v>0.37</v>
      </c>
      <c r="BN142" s="28">
        <v>0.36</v>
      </c>
      <c r="BO142" s="28">
        <v>0.37</v>
      </c>
      <c r="BP142" s="28">
        <v>0.4</v>
      </c>
      <c r="BQ142" s="28">
        <v>0.39</v>
      </c>
      <c r="BR142" s="28">
        <v>0.41</v>
      </c>
      <c r="BS142" s="28">
        <v>0.4</v>
      </c>
      <c r="BT142" s="28">
        <v>0.41</v>
      </c>
      <c r="BU142" s="28">
        <v>0.42</v>
      </c>
      <c r="BV142" s="28">
        <v>0.41</v>
      </c>
      <c r="BW142" s="28">
        <v>0.42</v>
      </c>
      <c r="BX142" s="28">
        <v>0.43</v>
      </c>
      <c r="BY142" s="28">
        <v>0.41</v>
      </c>
      <c r="BZ142" s="28">
        <v>0.41</v>
      </c>
    </row>
    <row r="143" spans="1:78">
      <c r="A143" s="27" t="s">
        <v>187</v>
      </c>
      <c r="B143" s="28">
        <v>3</v>
      </c>
      <c r="C143" s="28">
        <v>5</v>
      </c>
      <c r="D143" s="28">
        <v>6</v>
      </c>
      <c r="E143" s="28">
        <v>5</v>
      </c>
      <c r="F143" s="28">
        <v>4</v>
      </c>
      <c r="G143" s="28">
        <v>5</v>
      </c>
      <c r="H143" s="28">
        <v>5</v>
      </c>
      <c r="I143" s="28">
        <v>5</v>
      </c>
      <c r="J143" s="28">
        <v>3</v>
      </c>
      <c r="K143" s="28">
        <v>4</v>
      </c>
      <c r="L143" s="28">
        <v>5</v>
      </c>
      <c r="M143" s="28">
        <v>6</v>
      </c>
      <c r="N143" s="28">
        <v>6</v>
      </c>
      <c r="O143" s="28">
        <v>6</v>
      </c>
      <c r="P143" s="28">
        <v>5</v>
      </c>
      <c r="Q143" s="28">
        <v>4</v>
      </c>
      <c r="R143" s="27" t="s">
        <v>67</v>
      </c>
      <c r="S143" s="28">
        <v>3</v>
      </c>
      <c r="T143" s="28">
        <v>3</v>
      </c>
      <c r="U143" s="28">
        <v>3</v>
      </c>
      <c r="V143" s="28">
        <v>4</v>
      </c>
      <c r="W143" s="28">
        <v>5</v>
      </c>
      <c r="X143" s="28">
        <v>6</v>
      </c>
      <c r="Y143" s="28">
        <v>6</v>
      </c>
      <c r="Z143" s="28">
        <v>5</v>
      </c>
      <c r="AA143" s="28">
        <v>6</v>
      </c>
      <c r="AB143" s="28">
        <v>4</v>
      </c>
      <c r="AC143" s="28">
        <v>4</v>
      </c>
      <c r="AD143" s="28">
        <v>5</v>
      </c>
      <c r="AE143" s="28">
        <v>5</v>
      </c>
      <c r="AF143" s="28">
        <v>6</v>
      </c>
      <c r="AG143" s="28">
        <v>5</v>
      </c>
      <c r="AH143" s="28">
        <v>5</v>
      </c>
      <c r="AI143" s="28">
        <v>4</v>
      </c>
      <c r="AJ143" s="28">
        <v>5</v>
      </c>
      <c r="AK143" s="28">
        <v>5</v>
      </c>
      <c r="AL143" s="28">
        <v>4</v>
      </c>
      <c r="AM143" s="28">
        <v>5</v>
      </c>
      <c r="AN143" s="28">
        <v>5</v>
      </c>
      <c r="AO143" s="28">
        <v>6</v>
      </c>
      <c r="AP143" s="28">
        <v>6</v>
      </c>
      <c r="AQ143" s="28">
        <v>5</v>
      </c>
      <c r="AR143" s="28">
        <v>6</v>
      </c>
      <c r="AS143" s="28">
        <v>4</v>
      </c>
      <c r="AT143" s="28">
        <v>4</v>
      </c>
      <c r="AU143" s="28">
        <v>5</v>
      </c>
      <c r="AV143" s="28">
        <v>3</v>
      </c>
      <c r="AW143" s="28">
        <v>3</v>
      </c>
      <c r="AX143" s="28">
        <v>3</v>
      </c>
      <c r="AY143" s="28">
        <v>3</v>
      </c>
      <c r="AZ143" s="28">
        <v>5</v>
      </c>
      <c r="BA143" s="28">
        <v>5</v>
      </c>
      <c r="BB143" s="28">
        <v>5</v>
      </c>
      <c r="BC143" s="28">
        <v>4</v>
      </c>
      <c r="BD143" s="28">
        <v>4</v>
      </c>
      <c r="BE143" s="28">
        <v>4</v>
      </c>
      <c r="BF143" s="28">
        <v>5</v>
      </c>
      <c r="BG143" s="28">
        <v>5</v>
      </c>
      <c r="BH143" s="28">
        <v>5</v>
      </c>
      <c r="BI143" s="28">
        <v>6</v>
      </c>
      <c r="BJ143" s="28">
        <v>6</v>
      </c>
      <c r="BK143" s="28">
        <v>6</v>
      </c>
      <c r="BL143" s="28">
        <v>6</v>
      </c>
      <c r="BM143" s="28">
        <v>4</v>
      </c>
      <c r="BN143" s="28">
        <v>5</v>
      </c>
      <c r="BO143" s="28">
        <v>6</v>
      </c>
      <c r="BP143" s="28">
        <v>6</v>
      </c>
      <c r="BQ143" s="28">
        <v>5</v>
      </c>
      <c r="BR143" s="28">
        <v>5</v>
      </c>
      <c r="BS143" s="28">
        <v>6</v>
      </c>
      <c r="BT143" s="28">
        <v>6</v>
      </c>
      <c r="BU143" s="28">
        <v>5</v>
      </c>
      <c r="BV143" s="28">
        <v>5</v>
      </c>
      <c r="BW143" s="28">
        <v>5</v>
      </c>
      <c r="BX143" s="28">
        <v>5</v>
      </c>
      <c r="BY143" s="28">
        <v>5</v>
      </c>
      <c r="BZ143" s="28">
        <v>4</v>
      </c>
    </row>
    <row r="144" spans="1:78">
      <c r="A144" s="27" t="s">
        <v>188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7" t="s">
        <v>67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</row>
    <row r="145" spans="1:78">
      <c r="A145" s="27" t="s">
        <v>189</v>
      </c>
      <c r="B145" s="28">
        <v>-0.01</v>
      </c>
      <c r="C145" s="28">
        <v>0.04</v>
      </c>
      <c r="D145" s="28">
        <v>0.02</v>
      </c>
      <c r="E145" s="28">
        <v>0.01</v>
      </c>
      <c r="F145" s="28">
        <v>0.08</v>
      </c>
      <c r="G145" s="28">
        <v>0.04</v>
      </c>
      <c r="H145" s="28">
        <v>0.06</v>
      </c>
      <c r="I145" s="28">
        <v>0.04</v>
      </c>
      <c r="J145" s="28">
        <v>7.0000000000000007E-2</v>
      </c>
      <c r="K145" s="28">
        <v>0.05</v>
      </c>
      <c r="L145" s="28">
        <v>-0.02</v>
      </c>
      <c r="M145" s="28">
        <v>0.05</v>
      </c>
      <c r="N145" s="28">
        <v>0.08</v>
      </c>
      <c r="O145" s="28">
        <v>0.05</v>
      </c>
      <c r="P145" s="28">
        <v>0.04</v>
      </c>
      <c r="Q145" s="28">
        <v>0.08</v>
      </c>
      <c r="R145" s="27" t="s">
        <v>67</v>
      </c>
      <c r="S145" s="28">
        <v>-0.01</v>
      </c>
      <c r="T145" s="28">
        <v>0.01</v>
      </c>
      <c r="U145" s="28">
        <v>0.02</v>
      </c>
      <c r="V145" s="28">
        <v>0.04</v>
      </c>
      <c r="W145" s="28">
        <v>0.04</v>
      </c>
      <c r="X145" s="28">
        <v>-0.01</v>
      </c>
      <c r="Y145" s="28">
        <v>0.02</v>
      </c>
      <c r="Z145" s="28">
        <v>0.02</v>
      </c>
      <c r="AA145" s="28">
        <v>0.02</v>
      </c>
      <c r="AB145" s="28">
        <v>0.02</v>
      </c>
      <c r="AC145" s="28">
        <v>0.02</v>
      </c>
      <c r="AD145" s="28">
        <v>0.02</v>
      </c>
      <c r="AE145" s="28">
        <v>0.01</v>
      </c>
      <c r="AF145" s="28">
        <v>0.05</v>
      </c>
      <c r="AG145" s="28">
        <v>0.05</v>
      </c>
      <c r="AH145" s="28">
        <v>0.06</v>
      </c>
      <c r="AI145" s="28">
        <v>0.08</v>
      </c>
      <c r="AJ145" s="28">
        <v>7.0000000000000007E-2</v>
      </c>
      <c r="AK145" s="28">
        <v>0.04</v>
      </c>
      <c r="AL145" s="28">
        <v>0.04</v>
      </c>
      <c r="AM145" s="28">
        <v>0.04</v>
      </c>
      <c r="AN145" s="28">
        <v>0.04</v>
      </c>
      <c r="AO145" s="28">
        <v>7.0000000000000007E-2</v>
      </c>
      <c r="AP145" s="28">
        <v>7.0000000000000007E-2</v>
      </c>
      <c r="AQ145" s="28">
        <v>0.06</v>
      </c>
      <c r="AR145" s="28">
        <v>0.05</v>
      </c>
      <c r="AS145" s="28">
        <v>0.04</v>
      </c>
      <c r="AT145" s="28">
        <v>0.04</v>
      </c>
      <c r="AU145" s="28">
        <v>0.04</v>
      </c>
      <c r="AV145" s="28">
        <v>0.05</v>
      </c>
      <c r="AW145" s="28">
        <v>0.03</v>
      </c>
      <c r="AX145" s="28">
        <v>0.04</v>
      </c>
      <c r="AY145" s="28">
        <v>7.0000000000000007E-2</v>
      </c>
      <c r="AZ145" s="28">
        <v>0.08</v>
      </c>
      <c r="BA145" s="28">
        <v>0.08</v>
      </c>
      <c r="BB145" s="28">
        <v>0.08</v>
      </c>
      <c r="BC145" s="28">
        <v>0.05</v>
      </c>
      <c r="BD145" s="28">
        <v>0.02</v>
      </c>
      <c r="BE145" s="28">
        <v>0.01</v>
      </c>
      <c r="BF145" s="28">
        <v>0</v>
      </c>
      <c r="BG145" s="28">
        <v>-0.02</v>
      </c>
      <c r="BH145" s="28">
        <v>-0.01</v>
      </c>
      <c r="BI145" s="28">
        <v>-0.01</v>
      </c>
      <c r="BJ145" s="28">
        <v>0.02</v>
      </c>
      <c r="BK145" s="28">
        <v>0.05</v>
      </c>
      <c r="BL145" s="28">
        <v>0.06</v>
      </c>
      <c r="BM145" s="28">
        <v>7.0000000000000007E-2</v>
      </c>
      <c r="BN145" s="28">
        <v>0.08</v>
      </c>
      <c r="BO145" s="28">
        <v>0.08</v>
      </c>
      <c r="BP145" s="28">
        <v>0.09</v>
      </c>
      <c r="BQ145" s="28">
        <v>0.08</v>
      </c>
      <c r="BR145" s="28">
        <v>0.06</v>
      </c>
      <c r="BS145" s="28">
        <v>0.05</v>
      </c>
      <c r="BT145" s="28">
        <v>0.04</v>
      </c>
      <c r="BU145" s="28">
        <v>0.03</v>
      </c>
      <c r="BV145" s="28">
        <v>0.04</v>
      </c>
      <c r="BW145" s="28">
        <v>0.04</v>
      </c>
      <c r="BX145" s="28">
        <v>0.06</v>
      </c>
      <c r="BY145" s="28">
        <v>0.06</v>
      </c>
      <c r="BZ145" s="28">
        <v>0.08</v>
      </c>
    </row>
    <row r="146" spans="1:78">
      <c r="A146" s="27" t="s">
        <v>190</v>
      </c>
      <c r="B146" s="28">
        <v>28.97</v>
      </c>
      <c r="C146" s="28">
        <v>23.92</v>
      </c>
      <c r="D146" s="28">
        <v>24.03</v>
      </c>
      <c r="E146" s="28">
        <v>21.89</v>
      </c>
      <c r="F146" s="28">
        <v>29.51</v>
      </c>
      <c r="G146" s="28">
        <v>31.46</v>
      </c>
      <c r="H146" s="28">
        <v>30.93</v>
      </c>
      <c r="I146" s="28">
        <v>36.39</v>
      </c>
      <c r="J146" s="28">
        <v>33.770000000000003</v>
      </c>
      <c r="K146" s="28">
        <v>36.479999999999997</v>
      </c>
      <c r="L146" s="28">
        <v>24.19</v>
      </c>
      <c r="M146" s="28">
        <v>27.1</v>
      </c>
      <c r="N146" s="28">
        <v>27.37</v>
      </c>
      <c r="O146" s="28">
        <v>34.49</v>
      </c>
      <c r="P146" s="28">
        <v>40.450000000000003</v>
      </c>
      <c r="Q146" s="28">
        <v>44.17</v>
      </c>
      <c r="R146" s="27" t="s">
        <v>67</v>
      </c>
      <c r="S146" s="28">
        <v>28.97</v>
      </c>
      <c r="T146" s="28">
        <v>23.61</v>
      </c>
      <c r="U146" s="28">
        <v>25.27</v>
      </c>
      <c r="V146" s="28">
        <v>23.92</v>
      </c>
      <c r="W146" s="28">
        <v>23.61</v>
      </c>
      <c r="X146" s="28">
        <v>23.41</v>
      </c>
      <c r="Y146" s="28">
        <v>22.68</v>
      </c>
      <c r="Z146" s="28">
        <v>24.03</v>
      </c>
      <c r="AA146" s="28">
        <v>20.71</v>
      </c>
      <c r="AB146" s="28">
        <v>22.61</v>
      </c>
      <c r="AC146" s="28">
        <v>23.61</v>
      </c>
      <c r="AD146" s="28">
        <v>21.55</v>
      </c>
      <c r="AE146" s="28">
        <v>21.89</v>
      </c>
      <c r="AF146" s="28">
        <v>20.9</v>
      </c>
      <c r="AG146" s="28">
        <v>24.59</v>
      </c>
      <c r="AH146" s="28">
        <v>24.63</v>
      </c>
      <c r="AI146" s="28">
        <v>29.51</v>
      </c>
      <c r="AJ146" s="28">
        <v>28.66</v>
      </c>
      <c r="AK146" s="28">
        <v>28.26</v>
      </c>
      <c r="AL146" s="28">
        <v>29.5</v>
      </c>
      <c r="AM146" s="28">
        <v>31.46</v>
      </c>
      <c r="AN146" s="28">
        <v>30.18</v>
      </c>
      <c r="AO146" s="28">
        <v>29.72</v>
      </c>
      <c r="AP146" s="28">
        <v>30.39</v>
      </c>
      <c r="AQ146" s="28">
        <v>30.93</v>
      </c>
      <c r="AR146" s="28">
        <v>31.05</v>
      </c>
      <c r="AS146" s="28">
        <v>31.51</v>
      </c>
      <c r="AT146" s="28">
        <v>33.32</v>
      </c>
      <c r="AU146" s="28">
        <v>36.39</v>
      </c>
      <c r="AV146" s="28">
        <v>35.909999999999997</v>
      </c>
      <c r="AW146" s="28">
        <v>34.880000000000003</v>
      </c>
      <c r="AX146" s="28">
        <v>32.85</v>
      </c>
      <c r="AY146" s="28">
        <v>33.770000000000003</v>
      </c>
      <c r="AZ146" s="28">
        <v>34.4</v>
      </c>
      <c r="BA146" s="28">
        <v>34.49</v>
      </c>
      <c r="BB146" s="28">
        <v>36.479999999999997</v>
      </c>
      <c r="BC146" s="28">
        <v>30.05</v>
      </c>
      <c r="BD146" s="28">
        <v>15.34</v>
      </c>
      <c r="BE146" s="28">
        <v>19.47</v>
      </c>
      <c r="BF146" s="28">
        <v>22.68</v>
      </c>
      <c r="BG146" s="28">
        <v>24.19</v>
      </c>
      <c r="BH146" s="28">
        <v>26</v>
      </c>
      <c r="BI146" s="28">
        <v>27.46</v>
      </c>
      <c r="BJ146" s="28">
        <v>24.06</v>
      </c>
      <c r="BK146" s="28">
        <v>27.1</v>
      </c>
      <c r="BL146" s="28">
        <v>27.82</v>
      </c>
      <c r="BM146" s="28">
        <v>25.85</v>
      </c>
      <c r="BN146" s="28">
        <v>26.33</v>
      </c>
      <c r="BO146" s="28">
        <v>27.37</v>
      </c>
      <c r="BP146" s="28">
        <v>31.68</v>
      </c>
      <c r="BQ146" s="28">
        <v>32.4</v>
      </c>
      <c r="BR146" s="28">
        <v>34.49</v>
      </c>
      <c r="BS146" s="28">
        <v>33.590000000000003</v>
      </c>
      <c r="BT146" s="28">
        <v>34.15</v>
      </c>
      <c r="BU146" s="28">
        <v>36.4</v>
      </c>
      <c r="BV146" s="28">
        <v>37.97</v>
      </c>
      <c r="BW146" s="28">
        <v>40.450000000000003</v>
      </c>
      <c r="BX146" s="28">
        <v>42.93</v>
      </c>
      <c r="BY146" s="28">
        <v>43.36</v>
      </c>
      <c r="BZ146" s="28">
        <v>43.1</v>
      </c>
    </row>
    <row r="147" spans="1:78">
      <c r="A147" s="27" t="s">
        <v>191</v>
      </c>
      <c r="B147" s="28">
        <v>20.399999999999999</v>
      </c>
      <c r="C147" s="28">
        <v>17.260000000000002</v>
      </c>
      <c r="D147" s="28">
        <v>17.54</v>
      </c>
      <c r="E147" s="28">
        <v>17.600000000000001</v>
      </c>
      <c r="F147" s="28">
        <v>18.72</v>
      </c>
      <c r="G147" s="28">
        <v>25.49</v>
      </c>
      <c r="H147" s="28">
        <v>27.38</v>
      </c>
      <c r="I147" s="28">
        <v>29.58</v>
      </c>
      <c r="J147" s="28">
        <v>29.84</v>
      </c>
      <c r="K147" s="28">
        <v>23.91</v>
      </c>
      <c r="L147" s="28">
        <v>13.4</v>
      </c>
      <c r="M147" s="28">
        <v>20.440000000000001</v>
      </c>
      <c r="N147" s="28">
        <v>22.87</v>
      </c>
      <c r="O147" s="28">
        <v>27.98</v>
      </c>
      <c r="P147" s="28">
        <v>32.979999999999997</v>
      </c>
      <c r="Q147" s="28">
        <v>38.04</v>
      </c>
      <c r="R147" s="27" t="s">
        <v>67</v>
      </c>
      <c r="S147" s="28">
        <v>20.399999999999999</v>
      </c>
      <c r="T147" s="28">
        <v>17.260000000000002</v>
      </c>
      <c r="U147" s="28">
        <v>20.59</v>
      </c>
      <c r="V147" s="28">
        <v>18.98</v>
      </c>
      <c r="W147" s="28">
        <v>18.68</v>
      </c>
      <c r="X147" s="28">
        <v>22.22</v>
      </c>
      <c r="Y147" s="28">
        <v>20.71</v>
      </c>
      <c r="Z147" s="28">
        <v>21.59</v>
      </c>
      <c r="AA147" s="28">
        <v>17.54</v>
      </c>
      <c r="AB147" s="28">
        <v>20.22</v>
      </c>
      <c r="AC147" s="28">
        <v>22.66</v>
      </c>
      <c r="AD147" s="28">
        <v>17.600000000000001</v>
      </c>
      <c r="AE147" s="28">
        <v>20.78</v>
      </c>
      <c r="AF147" s="28">
        <v>18.72</v>
      </c>
      <c r="AG147" s="28">
        <v>21.5</v>
      </c>
      <c r="AH147" s="28">
        <v>23.28</v>
      </c>
      <c r="AI147" s="28">
        <v>26.84</v>
      </c>
      <c r="AJ147" s="28">
        <v>27.53</v>
      </c>
      <c r="AK147" s="28">
        <v>25.49</v>
      </c>
      <c r="AL147" s="28">
        <v>28.12</v>
      </c>
      <c r="AM147" s="28">
        <v>28.39</v>
      </c>
      <c r="AN147" s="28">
        <v>28.54</v>
      </c>
      <c r="AO147" s="28">
        <v>27.38</v>
      </c>
      <c r="AP147" s="28">
        <v>27.92</v>
      </c>
      <c r="AQ147" s="28">
        <v>29.57</v>
      </c>
      <c r="AR147" s="28">
        <v>29.58</v>
      </c>
      <c r="AS147" s="28">
        <v>30.57</v>
      </c>
      <c r="AT147" s="28">
        <v>31.8</v>
      </c>
      <c r="AU147" s="28">
        <v>33.409999999999997</v>
      </c>
      <c r="AV147" s="28">
        <v>34.619999999999997</v>
      </c>
      <c r="AW147" s="28">
        <v>32.74</v>
      </c>
      <c r="AX147" s="28">
        <v>29.84</v>
      </c>
      <c r="AY147" s="28">
        <v>31.5</v>
      </c>
      <c r="AZ147" s="28">
        <v>32.020000000000003</v>
      </c>
      <c r="BA147" s="28">
        <v>27.78</v>
      </c>
      <c r="BB147" s="28">
        <v>30.36</v>
      </c>
      <c r="BC147" s="28">
        <v>23.91</v>
      </c>
      <c r="BD147" s="28">
        <v>13.4</v>
      </c>
      <c r="BE147" s="28">
        <v>17.66</v>
      </c>
      <c r="BF147" s="28">
        <v>20.2</v>
      </c>
      <c r="BG147" s="28">
        <v>22.38</v>
      </c>
      <c r="BH147" s="28">
        <v>24.21</v>
      </c>
      <c r="BI147" s="28">
        <v>22.3</v>
      </c>
      <c r="BJ147" s="28">
        <v>20.440000000000001</v>
      </c>
      <c r="BK147" s="28">
        <v>23.75</v>
      </c>
      <c r="BL147" s="28">
        <v>26.23</v>
      </c>
      <c r="BM147" s="28">
        <v>25.26</v>
      </c>
      <c r="BN147" s="28">
        <v>22.87</v>
      </c>
      <c r="BO147" s="28">
        <v>25.03</v>
      </c>
      <c r="BP147" s="28">
        <v>27.98</v>
      </c>
      <c r="BQ147" s="28">
        <v>30.5</v>
      </c>
      <c r="BR147" s="28">
        <v>33.25</v>
      </c>
      <c r="BS147" s="28">
        <v>31.51</v>
      </c>
      <c r="BT147" s="28">
        <v>32.979999999999997</v>
      </c>
      <c r="BU147" s="28">
        <v>33.119999999999997</v>
      </c>
      <c r="BV147" s="28">
        <v>35.89</v>
      </c>
      <c r="BW147" s="28">
        <v>37.36</v>
      </c>
      <c r="BX147" s="28">
        <v>39.549999999999997</v>
      </c>
      <c r="BY147" s="28">
        <v>40.450000000000003</v>
      </c>
      <c r="BZ147" s="28">
        <v>41.44</v>
      </c>
    </row>
    <row r="148" spans="1:78">
      <c r="A148" s="27" t="s">
        <v>192</v>
      </c>
      <c r="B148" s="28">
        <v>65.400000000000006</v>
      </c>
      <c r="C148" s="28">
        <v>0.17</v>
      </c>
      <c r="D148" s="28">
        <v>-159.52000000000001</v>
      </c>
      <c r="E148" s="28">
        <v>1.78</v>
      </c>
      <c r="F148" s="28">
        <v>-0.31</v>
      </c>
      <c r="G148" s="28">
        <v>-2.59</v>
      </c>
      <c r="H148" s="28">
        <v>7.99</v>
      </c>
      <c r="I148" s="28">
        <v>-8.69</v>
      </c>
      <c r="J148" s="28">
        <v>12.31</v>
      </c>
      <c r="K148" s="28">
        <v>-1.44</v>
      </c>
      <c r="L148" s="28">
        <v>-9.0299999999999994</v>
      </c>
      <c r="M148" s="28">
        <v>-0.42</v>
      </c>
      <c r="N148" s="28">
        <v>0.57999999999999996</v>
      </c>
      <c r="O148" s="28">
        <v>2.11</v>
      </c>
      <c r="P148" s="28">
        <v>2.39</v>
      </c>
      <c r="Q148" s="28">
        <v>0.38</v>
      </c>
      <c r="R148" s="27" t="s">
        <v>67</v>
      </c>
      <c r="S148" s="28">
        <v>-3.53</v>
      </c>
      <c r="T148" s="28">
        <v>0.2</v>
      </c>
      <c r="U148" s="28">
        <v>0.8</v>
      </c>
      <c r="V148" s="28">
        <v>-0.77</v>
      </c>
      <c r="W148" s="28">
        <v>-7.0000000000000007E-2</v>
      </c>
      <c r="X148" s="28">
        <v>-153.38999999999999</v>
      </c>
      <c r="Y148" s="28">
        <v>-3.15</v>
      </c>
      <c r="Z148" s="28">
        <v>0.75</v>
      </c>
      <c r="AA148" s="28">
        <v>-0.04</v>
      </c>
      <c r="AB148" s="28">
        <v>2.0499999999999998</v>
      </c>
      <c r="AC148" s="28">
        <v>-0.14000000000000001</v>
      </c>
      <c r="AD148" s="28">
        <v>-0.06</v>
      </c>
      <c r="AE148" s="28">
        <v>-7.0000000000000007E-2</v>
      </c>
      <c r="AF148" s="28">
        <v>-0.14000000000000001</v>
      </c>
      <c r="AG148" s="28">
        <v>-0.35</v>
      </c>
      <c r="AH148" s="28">
        <v>-0.12</v>
      </c>
      <c r="AI148" s="28">
        <v>0.3</v>
      </c>
      <c r="AJ148" s="28">
        <v>1.43</v>
      </c>
      <c r="AK148" s="28">
        <v>0.85</v>
      </c>
      <c r="AL148" s="28">
        <v>0.64</v>
      </c>
      <c r="AM148" s="28">
        <v>-5.65</v>
      </c>
      <c r="AN148" s="28">
        <v>7.09</v>
      </c>
      <c r="AO148" s="28">
        <v>0.28000000000000003</v>
      </c>
      <c r="AP148" s="28">
        <v>0.62</v>
      </c>
      <c r="AQ148" s="28">
        <v>7.0000000000000007E-2</v>
      </c>
      <c r="AR148" s="28">
        <v>1.93</v>
      </c>
      <c r="AS148" s="28">
        <v>0.15</v>
      </c>
      <c r="AT148" s="28">
        <v>1.0900000000000001</v>
      </c>
      <c r="AU148" s="28">
        <v>-12.22</v>
      </c>
      <c r="AV148" s="28">
        <v>11.86</v>
      </c>
      <c r="AW148" s="28">
        <v>0.71</v>
      </c>
      <c r="AX148" s="28">
        <v>-0.01</v>
      </c>
      <c r="AY148" s="28">
        <v>-0.18</v>
      </c>
      <c r="AZ148" s="28">
        <v>-0.63</v>
      </c>
      <c r="BA148" s="28">
        <v>-0.09</v>
      </c>
      <c r="BB148" s="28">
        <v>-0.72</v>
      </c>
      <c r="BC148" s="28">
        <v>0</v>
      </c>
      <c r="BD148" s="28">
        <v>-0.24</v>
      </c>
      <c r="BE148" s="28">
        <v>-8.7100000000000009</v>
      </c>
      <c r="BF148" s="28">
        <v>0</v>
      </c>
      <c r="BG148" s="28">
        <v>-0.04</v>
      </c>
      <c r="BH148" s="28">
        <v>-0.16</v>
      </c>
      <c r="BI148" s="28">
        <v>-0.05</v>
      </c>
      <c r="BJ148" s="28">
        <v>-0.03</v>
      </c>
      <c r="BK148" s="28">
        <v>-0.17</v>
      </c>
      <c r="BL148" s="28">
        <v>-0.32</v>
      </c>
      <c r="BM148" s="28">
        <v>0.1</v>
      </c>
      <c r="BN148" s="28">
        <v>0.64</v>
      </c>
      <c r="BO148" s="28">
        <v>0.15</v>
      </c>
      <c r="BP148" s="28">
        <v>0.48</v>
      </c>
      <c r="BQ148" s="28">
        <v>0.48</v>
      </c>
      <c r="BR148" s="28">
        <v>0.6</v>
      </c>
      <c r="BS148" s="28">
        <v>0.56999999999999995</v>
      </c>
      <c r="BT148" s="28">
        <v>0.59</v>
      </c>
      <c r="BU148" s="28">
        <v>0.78</v>
      </c>
      <c r="BV148" s="28">
        <v>0.67</v>
      </c>
      <c r="BW148" s="28">
        <v>0.38</v>
      </c>
      <c r="BX148" s="28">
        <v>0.19</v>
      </c>
      <c r="BY148" s="28">
        <v>0.68</v>
      </c>
      <c r="BZ148" s="28">
        <v>0.38</v>
      </c>
    </row>
    <row r="149" spans="1:78">
      <c r="A149" s="27" t="s">
        <v>193</v>
      </c>
      <c r="B149" s="28">
        <v>81.31</v>
      </c>
      <c r="C149" s="28">
        <v>-36.53</v>
      </c>
      <c r="D149" s="28">
        <v>72.930000000000007</v>
      </c>
      <c r="E149" s="28">
        <v>8.73</v>
      </c>
      <c r="F149" s="28">
        <v>-2.12</v>
      </c>
      <c r="G149" s="28">
        <v>2.17</v>
      </c>
      <c r="H149" s="28">
        <v>6.82</v>
      </c>
      <c r="I149" s="28">
        <v>6.81</v>
      </c>
      <c r="J149" s="28">
        <v>4.6500000000000004</v>
      </c>
      <c r="K149" s="28">
        <v>5.08</v>
      </c>
      <c r="L149" s="28">
        <v>7</v>
      </c>
      <c r="M149" s="28">
        <v>5.42</v>
      </c>
      <c r="N149" s="28">
        <v>5.14</v>
      </c>
      <c r="O149" s="28">
        <v>7.74</v>
      </c>
      <c r="P149" s="28">
        <v>-0.95</v>
      </c>
      <c r="Q149" s="28">
        <v>2.4700000000000002</v>
      </c>
      <c r="R149" s="27" t="s">
        <v>67</v>
      </c>
      <c r="S149" s="28">
        <v>-38.950000000000003</v>
      </c>
      <c r="T149" s="28">
        <v>-48.04</v>
      </c>
      <c r="U149" s="28">
        <v>-49.53</v>
      </c>
      <c r="V149" s="28">
        <v>-90.42</v>
      </c>
      <c r="W149" s="28">
        <v>5.17</v>
      </c>
      <c r="X149" s="28">
        <v>190.57</v>
      </c>
      <c r="Y149" s="28">
        <v>179.63</v>
      </c>
      <c r="Z149" s="28">
        <v>-19.57</v>
      </c>
      <c r="AA149" s="28">
        <v>150.82</v>
      </c>
      <c r="AB149" s="28">
        <v>0.65</v>
      </c>
      <c r="AC149" s="28">
        <v>7.28</v>
      </c>
      <c r="AD149" s="28">
        <v>15.54</v>
      </c>
      <c r="AE149" s="28">
        <v>13.07</v>
      </c>
      <c r="AF149" s="28">
        <v>10.32</v>
      </c>
      <c r="AG149" s="28">
        <v>10.49</v>
      </c>
      <c r="AH149" s="28">
        <v>-3.51</v>
      </c>
      <c r="AI149" s="28">
        <v>-24.86</v>
      </c>
      <c r="AJ149" s="28">
        <v>-7.02</v>
      </c>
      <c r="AK149" s="28">
        <v>-11.73</v>
      </c>
      <c r="AL149" s="28">
        <v>4.8499999999999996</v>
      </c>
      <c r="AM149" s="28">
        <v>30.77</v>
      </c>
      <c r="AN149" s="28">
        <v>4.4000000000000004</v>
      </c>
      <c r="AO149" s="28">
        <v>12.03</v>
      </c>
      <c r="AP149" s="28">
        <v>5.2</v>
      </c>
      <c r="AQ149" s="28">
        <v>5.88</v>
      </c>
      <c r="AR149" s="28">
        <v>9.64</v>
      </c>
      <c r="AS149" s="28">
        <v>7.91</v>
      </c>
      <c r="AT149" s="28">
        <v>4.4000000000000004</v>
      </c>
      <c r="AU149" s="28">
        <v>6.11</v>
      </c>
      <c r="AV149" s="28">
        <v>3.3</v>
      </c>
      <c r="AW149" s="28">
        <v>3.66</v>
      </c>
      <c r="AX149" s="28">
        <v>5.79</v>
      </c>
      <c r="AY149" s="28">
        <v>5.24</v>
      </c>
      <c r="AZ149" s="28">
        <v>17.02</v>
      </c>
      <c r="BA149" s="28">
        <v>8.59</v>
      </c>
      <c r="BB149" s="28">
        <v>-5.47</v>
      </c>
      <c r="BC149" s="28">
        <v>1</v>
      </c>
      <c r="BD149" s="28">
        <v>-0.91</v>
      </c>
      <c r="BE149" s="28">
        <v>3.72</v>
      </c>
      <c r="BF149" s="28">
        <v>15.26</v>
      </c>
      <c r="BG149" s="28">
        <v>11.33</v>
      </c>
      <c r="BH149" s="28">
        <v>2.29</v>
      </c>
      <c r="BI149" s="28">
        <v>4.4800000000000004</v>
      </c>
      <c r="BJ149" s="28">
        <v>7.76</v>
      </c>
      <c r="BK149" s="28">
        <v>7.52</v>
      </c>
      <c r="BL149" s="28">
        <v>4.04</v>
      </c>
      <c r="BM149" s="28">
        <v>3</v>
      </c>
      <c r="BN149" s="28">
        <v>4.24</v>
      </c>
      <c r="BO149" s="28">
        <v>8.64</v>
      </c>
      <c r="BP149" s="28">
        <v>9.91</v>
      </c>
      <c r="BQ149" s="28">
        <v>10</v>
      </c>
      <c r="BR149" s="28">
        <v>9.76</v>
      </c>
      <c r="BS149" s="28">
        <v>1.89</v>
      </c>
      <c r="BT149" s="28">
        <v>1.18</v>
      </c>
      <c r="BU149" s="28">
        <v>0</v>
      </c>
      <c r="BV149" s="28">
        <v>-2.96</v>
      </c>
      <c r="BW149" s="28">
        <v>-1.86</v>
      </c>
      <c r="BX149" s="28">
        <v>0.78</v>
      </c>
      <c r="BY149" s="28">
        <v>6.82</v>
      </c>
      <c r="BZ149" s="28">
        <v>4.2</v>
      </c>
    </row>
    <row r="150" spans="1:78">
      <c r="A150" s="27" t="s">
        <v>194</v>
      </c>
      <c r="B150" s="28">
        <v>15.73</v>
      </c>
      <c r="C150" s="28">
        <v>-27.18</v>
      </c>
      <c r="D150" s="28">
        <v>-41.33</v>
      </c>
      <c r="E150" s="28">
        <v>87.5</v>
      </c>
      <c r="F150" s="28">
        <v>16.97</v>
      </c>
      <c r="G150" s="28">
        <v>12.95</v>
      </c>
      <c r="H150" s="28">
        <v>11.01</v>
      </c>
      <c r="I150" s="28">
        <v>7.85</v>
      </c>
      <c r="J150" s="28">
        <v>-6.9</v>
      </c>
      <c r="K150" s="28">
        <v>-33.74</v>
      </c>
      <c r="L150" s="28">
        <v>-39.75</v>
      </c>
      <c r="M150" s="28">
        <v>78.349999999999994</v>
      </c>
      <c r="N150" s="28">
        <v>42.2</v>
      </c>
      <c r="O150" s="28">
        <v>15.45</v>
      </c>
      <c r="P150" s="28">
        <v>5.63</v>
      </c>
      <c r="Q150" s="28">
        <v>2.7</v>
      </c>
      <c r="R150" s="27" t="s">
        <v>67</v>
      </c>
      <c r="S150" s="28">
        <v>12.53</v>
      </c>
      <c r="T150" s="28">
        <v>-28</v>
      </c>
      <c r="U150" s="28">
        <v>-27.45</v>
      </c>
      <c r="V150" s="28">
        <v>0</v>
      </c>
      <c r="W150" s="28">
        <v>-35.549999999999997</v>
      </c>
      <c r="X150" s="28">
        <v>-41.67</v>
      </c>
      <c r="Y150" s="28">
        <v>-21.62</v>
      </c>
      <c r="Z150" s="28">
        <v>-96.3</v>
      </c>
      <c r="AA150" s="28">
        <v>-27.58</v>
      </c>
      <c r="AB150" s="28">
        <v>85.71</v>
      </c>
      <c r="AC150" s="28">
        <v>48.28</v>
      </c>
      <c r="AD150" s="28">
        <v>2150</v>
      </c>
      <c r="AE150" s="28">
        <v>59</v>
      </c>
      <c r="AF150" s="28">
        <v>20.51</v>
      </c>
      <c r="AG150" s="28">
        <v>11.63</v>
      </c>
      <c r="AH150" s="28">
        <v>8.89</v>
      </c>
      <c r="AI150" s="28">
        <v>32.11</v>
      </c>
      <c r="AJ150" s="28">
        <v>10.64</v>
      </c>
      <c r="AK150" s="28">
        <v>12.5</v>
      </c>
      <c r="AL150" s="28">
        <v>14.29</v>
      </c>
      <c r="AM150" s="28">
        <v>10.96</v>
      </c>
      <c r="AN150" s="28">
        <v>9.6199999999999992</v>
      </c>
      <c r="AO150" s="28">
        <v>11.11</v>
      </c>
      <c r="AP150" s="28">
        <v>10.71</v>
      </c>
      <c r="AQ150" s="28">
        <v>11.49</v>
      </c>
      <c r="AR150" s="28">
        <v>10.53</v>
      </c>
      <c r="AS150" s="28">
        <v>10</v>
      </c>
      <c r="AT150" s="28">
        <v>6.45</v>
      </c>
      <c r="AU150" s="28">
        <v>6.12</v>
      </c>
      <c r="AV150" s="28">
        <v>0</v>
      </c>
      <c r="AW150" s="28">
        <v>-1.52</v>
      </c>
      <c r="AX150" s="28">
        <v>-6.06</v>
      </c>
      <c r="AY150" s="28">
        <v>-19.420000000000002</v>
      </c>
      <c r="AZ150" s="28">
        <v>-1.59</v>
      </c>
      <c r="BA150" s="28">
        <v>-18.46</v>
      </c>
      <c r="BB150" s="28">
        <v>-48.39</v>
      </c>
      <c r="BC150" s="28">
        <v>-72.319999999999993</v>
      </c>
      <c r="BD150" s="28">
        <v>-61.29</v>
      </c>
      <c r="BE150" s="28">
        <v>-77.36</v>
      </c>
      <c r="BF150" s="28">
        <v>-6.25</v>
      </c>
      <c r="BG150" s="28">
        <v>106.12</v>
      </c>
      <c r="BH150" s="28">
        <v>41.67</v>
      </c>
      <c r="BI150" s="28">
        <v>275</v>
      </c>
      <c r="BJ150" s="28">
        <v>50</v>
      </c>
      <c r="BK150" s="28">
        <v>63.04</v>
      </c>
      <c r="BL150" s="28">
        <v>52.94</v>
      </c>
      <c r="BM150" s="28">
        <v>33.33</v>
      </c>
      <c r="BN150" s="28">
        <v>42.22</v>
      </c>
      <c r="BO150" s="28">
        <v>39.07</v>
      </c>
      <c r="BP150" s="28">
        <v>28.85</v>
      </c>
      <c r="BQ150" s="28">
        <v>18.329999999999998</v>
      </c>
      <c r="BR150" s="28">
        <v>15.63</v>
      </c>
      <c r="BS150" s="28">
        <v>4.37</v>
      </c>
      <c r="BT150" s="28">
        <v>8.9600000000000009</v>
      </c>
      <c r="BU150" s="28">
        <v>7.04</v>
      </c>
      <c r="BV150" s="28">
        <v>2.7</v>
      </c>
      <c r="BW150" s="28">
        <v>5.58</v>
      </c>
      <c r="BX150" s="28">
        <v>0</v>
      </c>
      <c r="BY150" s="28">
        <v>2.63</v>
      </c>
      <c r="BZ150" s="28">
        <v>2.63</v>
      </c>
    </row>
    <row r="151" spans="1:78">
      <c r="A151" s="27" t="s">
        <v>195</v>
      </c>
      <c r="B151" s="28">
        <v>108.04</v>
      </c>
      <c r="C151" s="28">
        <v>-36.479999999999997</v>
      </c>
      <c r="D151" s="28">
        <v>20.27</v>
      </c>
      <c r="E151" s="28">
        <v>73.599999999999994</v>
      </c>
      <c r="F151" s="28">
        <v>10.36</v>
      </c>
      <c r="G151" s="28">
        <v>6.74</v>
      </c>
      <c r="H151" s="28">
        <v>7.42</v>
      </c>
      <c r="I151" s="28">
        <v>5.63</v>
      </c>
      <c r="J151" s="28">
        <v>-6.05</v>
      </c>
      <c r="K151" s="28">
        <v>-32.47</v>
      </c>
      <c r="L151" s="28">
        <v>-33.590000000000003</v>
      </c>
      <c r="M151" s="28">
        <v>43.68</v>
      </c>
      <c r="N151" s="28">
        <v>49.6</v>
      </c>
      <c r="O151" s="28">
        <v>16.84</v>
      </c>
      <c r="P151" s="28">
        <v>2.52</v>
      </c>
      <c r="Q151" s="28">
        <v>2.23</v>
      </c>
      <c r="R151" s="27" t="s">
        <v>67</v>
      </c>
      <c r="S151" s="28">
        <v>-9.3800000000000008</v>
      </c>
      <c r="T151" s="28">
        <v>-46.15</v>
      </c>
      <c r="U151" s="28">
        <v>-35.56</v>
      </c>
      <c r="V151" s="28">
        <v>-82.34</v>
      </c>
      <c r="W151" s="28">
        <v>-27.59</v>
      </c>
      <c r="X151" s="28">
        <v>17.86</v>
      </c>
      <c r="Y151" s="28">
        <v>55.17</v>
      </c>
      <c r="Z151" s="28">
        <v>-96.74</v>
      </c>
      <c r="AA151" s="28">
        <v>166.67</v>
      </c>
      <c r="AB151" s="28">
        <v>90.91</v>
      </c>
      <c r="AC151" s="28">
        <v>46.67</v>
      </c>
      <c r="AD151" s="28">
        <v>2200</v>
      </c>
      <c r="AE151" s="28">
        <v>21.43</v>
      </c>
      <c r="AF151" s="28">
        <v>14.29</v>
      </c>
      <c r="AG151" s="28">
        <v>13.64</v>
      </c>
      <c r="AH151" s="28">
        <v>11.59</v>
      </c>
      <c r="AI151" s="28">
        <v>0</v>
      </c>
      <c r="AJ151" s="28">
        <v>0</v>
      </c>
      <c r="AK151" s="28">
        <v>9.33</v>
      </c>
      <c r="AL151" s="28">
        <v>10.39</v>
      </c>
      <c r="AM151" s="28">
        <v>23.53</v>
      </c>
      <c r="AN151" s="28">
        <v>19.440000000000001</v>
      </c>
      <c r="AO151" s="28">
        <v>2.44</v>
      </c>
      <c r="AP151" s="28">
        <v>10.59</v>
      </c>
      <c r="AQ151" s="28">
        <v>7.14</v>
      </c>
      <c r="AR151" s="28">
        <v>9.3000000000000007</v>
      </c>
      <c r="AS151" s="28">
        <v>17.86</v>
      </c>
      <c r="AT151" s="28">
        <v>3.19</v>
      </c>
      <c r="AU151" s="28">
        <v>1.1100000000000001</v>
      </c>
      <c r="AV151" s="28">
        <v>-3.19</v>
      </c>
      <c r="AW151" s="28">
        <v>-5.05</v>
      </c>
      <c r="AX151" s="28">
        <v>0</v>
      </c>
      <c r="AY151" s="28">
        <v>-21.98</v>
      </c>
      <c r="AZ151" s="28">
        <v>-1.1000000000000001</v>
      </c>
      <c r="BA151" s="28">
        <v>-19.149999999999999</v>
      </c>
      <c r="BB151" s="28">
        <v>-54.64</v>
      </c>
      <c r="BC151" s="28">
        <v>-71.83</v>
      </c>
      <c r="BD151" s="28">
        <v>-53.33</v>
      </c>
      <c r="BE151" s="28">
        <v>-51.32</v>
      </c>
      <c r="BF151" s="28">
        <v>-6.82</v>
      </c>
      <c r="BG151" s="28">
        <v>115</v>
      </c>
      <c r="BH151" s="28">
        <v>14.29</v>
      </c>
      <c r="BI151" s="28">
        <v>45.95</v>
      </c>
      <c r="BJ151" s="28">
        <v>58.54</v>
      </c>
      <c r="BK151" s="28">
        <v>72.09</v>
      </c>
      <c r="BL151" s="28">
        <v>58.33</v>
      </c>
      <c r="BM151" s="28">
        <v>64.81</v>
      </c>
      <c r="BN151" s="28">
        <v>46.15</v>
      </c>
      <c r="BO151" s="28">
        <v>40.54</v>
      </c>
      <c r="BP151" s="28">
        <v>35.53</v>
      </c>
      <c r="BQ151" s="28">
        <v>23.6</v>
      </c>
      <c r="BR151" s="28">
        <v>20</v>
      </c>
      <c r="BS151" s="28">
        <v>5.77</v>
      </c>
      <c r="BT151" s="28">
        <v>7.77</v>
      </c>
      <c r="BU151" s="28">
        <v>2.73</v>
      </c>
      <c r="BV151" s="28">
        <v>0</v>
      </c>
      <c r="BW151" s="28">
        <v>-0.91</v>
      </c>
      <c r="BX151" s="28">
        <v>0</v>
      </c>
      <c r="BY151" s="28">
        <v>6.19</v>
      </c>
      <c r="BZ151" s="28">
        <v>3.51</v>
      </c>
    </row>
    <row r="152" spans="1:78">
      <c r="A152" s="27" t="s">
        <v>196</v>
      </c>
      <c r="B152" s="28">
        <v>727.77800000000002</v>
      </c>
      <c r="C152" s="28">
        <v>1906</v>
      </c>
      <c r="D152" s="28">
        <v>1927.9</v>
      </c>
      <c r="E152" s="28">
        <v>1916</v>
      </c>
      <c r="F152" s="28">
        <v>1924</v>
      </c>
      <c r="G152" s="28">
        <v>1887</v>
      </c>
      <c r="H152" s="28">
        <v>1831</v>
      </c>
      <c r="I152" s="28">
        <v>1778</v>
      </c>
      <c r="J152" s="28">
        <v>1735</v>
      </c>
      <c r="K152" s="28">
        <v>1742</v>
      </c>
      <c r="L152" s="28">
        <v>1851</v>
      </c>
      <c r="M152" s="28">
        <v>1912</v>
      </c>
      <c r="N152" s="28">
        <v>1914</v>
      </c>
      <c r="O152" s="28">
        <v>1887</v>
      </c>
      <c r="P152" s="28">
        <v>1839</v>
      </c>
      <c r="Q152" s="28">
        <v>1798</v>
      </c>
      <c r="R152" s="27" t="s">
        <v>67</v>
      </c>
      <c r="S152" s="28">
        <v>1750.665</v>
      </c>
      <c r="T152" s="28">
        <v>1921.7</v>
      </c>
      <c r="U152" s="28">
        <v>1911.4</v>
      </c>
      <c r="V152" s="28">
        <v>572.21100000000001</v>
      </c>
      <c r="W152" s="28">
        <v>5851.4629999999997</v>
      </c>
      <c r="X152" s="28">
        <v>1901.1</v>
      </c>
      <c r="Y152" s="28">
        <v>1905.3</v>
      </c>
      <c r="Z152" s="28">
        <v>1952.7</v>
      </c>
      <c r="AA152" s="28">
        <v>1951.9</v>
      </c>
      <c r="AB152" s="28">
        <v>1919.8</v>
      </c>
      <c r="AC152" s="28">
        <v>1913.2</v>
      </c>
      <c r="AD152" s="28">
        <v>1915</v>
      </c>
      <c r="AE152" s="28">
        <v>1916</v>
      </c>
      <c r="AF152" s="28">
        <v>1919</v>
      </c>
      <c r="AG152" s="28">
        <v>1922.3</v>
      </c>
      <c r="AH152" s="28">
        <v>1926</v>
      </c>
      <c r="AI152" s="28">
        <v>1928.8</v>
      </c>
      <c r="AJ152" s="28">
        <v>1915.4</v>
      </c>
      <c r="AK152" s="28">
        <v>1891.6</v>
      </c>
      <c r="AL152" s="28">
        <v>1877</v>
      </c>
      <c r="AM152" s="28">
        <v>1863</v>
      </c>
      <c r="AN152" s="28">
        <v>1852</v>
      </c>
      <c r="AO152" s="28">
        <v>1833</v>
      </c>
      <c r="AP152" s="28">
        <v>1823</v>
      </c>
      <c r="AQ152" s="28">
        <v>1816</v>
      </c>
      <c r="AR152" s="28">
        <v>1801</v>
      </c>
      <c r="AS152" s="28">
        <v>1781</v>
      </c>
      <c r="AT152" s="28">
        <v>1771</v>
      </c>
      <c r="AU152" s="28">
        <v>1760</v>
      </c>
      <c r="AV152" s="28">
        <v>1752</v>
      </c>
      <c r="AW152" s="28">
        <v>1736</v>
      </c>
      <c r="AX152" s="28">
        <v>1725</v>
      </c>
      <c r="AY152" s="28">
        <v>1729</v>
      </c>
      <c r="AZ152" s="28">
        <v>1731</v>
      </c>
      <c r="BA152" s="28">
        <v>1740</v>
      </c>
      <c r="BB152" s="28">
        <v>1743</v>
      </c>
      <c r="BC152" s="28">
        <v>1754</v>
      </c>
      <c r="BD152" s="28">
        <v>1754</v>
      </c>
      <c r="BE152" s="28">
        <v>1833</v>
      </c>
      <c r="BF152" s="28">
        <v>1908</v>
      </c>
      <c r="BG152" s="28">
        <v>1908</v>
      </c>
      <c r="BH152" s="28">
        <v>1910</v>
      </c>
      <c r="BI152" s="28">
        <v>1912</v>
      </c>
      <c r="BJ152" s="28">
        <v>1913</v>
      </c>
      <c r="BK152" s="28">
        <v>1915</v>
      </c>
      <c r="BL152" s="28">
        <v>1918</v>
      </c>
      <c r="BM152" s="28">
        <v>1921</v>
      </c>
      <c r="BN152" s="28">
        <v>1915</v>
      </c>
      <c r="BO152" s="28">
        <v>1902</v>
      </c>
      <c r="BP152" s="28">
        <v>1901</v>
      </c>
      <c r="BQ152" s="28">
        <v>1888</v>
      </c>
      <c r="BR152" s="28">
        <v>1886</v>
      </c>
      <c r="BS152" s="28">
        <v>1872</v>
      </c>
      <c r="BT152" s="28">
        <v>1858</v>
      </c>
      <c r="BU152" s="28">
        <v>1843</v>
      </c>
      <c r="BV152" s="28">
        <v>1832</v>
      </c>
      <c r="BW152" s="28">
        <v>1824</v>
      </c>
      <c r="BX152" s="28">
        <v>1818</v>
      </c>
      <c r="BY152" s="28">
        <v>1811</v>
      </c>
      <c r="BZ152" s="28">
        <v>1798</v>
      </c>
    </row>
    <row r="153" spans="1:78">
      <c r="A153" s="27" t="s">
        <v>197</v>
      </c>
      <c r="B153" s="28">
        <v>753.33</v>
      </c>
      <c r="C153" s="28">
        <v>752.06</v>
      </c>
      <c r="D153" s="28">
        <v>1951.71</v>
      </c>
      <c r="E153" s="28">
        <v>1916.96</v>
      </c>
      <c r="F153" s="28">
        <v>1922.92</v>
      </c>
      <c r="G153" s="28">
        <v>1972.64</v>
      </c>
      <c r="H153" s="28">
        <v>1815</v>
      </c>
      <c r="I153" s="28">
        <v>1972.64</v>
      </c>
      <c r="J153" s="28">
        <v>1729.74</v>
      </c>
      <c r="K153" s="28">
        <v>1754.58</v>
      </c>
      <c r="L153" s="28">
        <v>1912.94</v>
      </c>
      <c r="M153" s="28">
        <v>1920.9</v>
      </c>
      <c r="N153" s="28">
        <v>1909.82</v>
      </c>
      <c r="O153" s="28">
        <v>1869.43</v>
      </c>
      <c r="P153" s="28">
        <v>1824.75</v>
      </c>
      <c r="Q153" s="28">
        <v>1801.93</v>
      </c>
      <c r="R153" s="27" t="s">
        <v>67</v>
      </c>
      <c r="S153" s="28">
        <v>753.33</v>
      </c>
      <c r="T153" s="28">
        <v>751.83</v>
      </c>
      <c r="U153" s="28">
        <v>745.8</v>
      </c>
      <c r="V153" s="28">
        <v>751.56</v>
      </c>
      <c r="W153" s="28">
        <v>752.06</v>
      </c>
      <c r="X153" s="28">
        <v>1905.61</v>
      </c>
      <c r="Y153" s="28">
        <v>1965.6</v>
      </c>
      <c r="Z153" s="28">
        <v>1950.89</v>
      </c>
      <c r="AA153" s="28">
        <v>1951.71</v>
      </c>
      <c r="AB153" s="28">
        <v>1911.71</v>
      </c>
      <c r="AC153" s="28">
        <v>1914.43</v>
      </c>
      <c r="AD153" s="28">
        <v>1915.56</v>
      </c>
      <c r="AE153" s="28">
        <v>1916.96</v>
      </c>
      <c r="AF153" s="28">
        <v>1919.73</v>
      </c>
      <c r="AG153" s="28">
        <v>1926.37</v>
      </c>
      <c r="AH153" s="28">
        <v>1928.75</v>
      </c>
      <c r="AI153" s="28">
        <v>1922.92</v>
      </c>
      <c r="AJ153" s="28">
        <v>1895.34</v>
      </c>
      <c r="AK153" s="28">
        <v>1879.28</v>
      </c>
      <c r="AL153" s="28">
        <v>1867.16</v>
      </c>
      <c r="AM153" s="28">
        <v>1972.64</v>
      </c>
      <c r="AN153" s="28">
        <v>1832.75</v>
      </c>
      <c r="AO153" s="28">
        <v>1827.66</v>
      </c>
      <c r="AP153" s="28">
        <v>1816.35</v>
      </c>
      <c r="AQ153" s="28">
        <v>1815</v>
      </c>
      <c r="AR153" s="28">
        <v>1779.88</v>
      </c>
      <c r="AS153" s="28">
        <v>1777.19</v>
      </c>
      <c r="AT153" s="28">
        <v>1757.86</v>
      </c>
      <c r="AU153" s="28">
        <v>1972.64</v>
      </c>
      <c r="AV153" s="28">
        <v>1738.72</v>
      </c>
      <c r="AW153" s="28">
        <v>1726.44</v>
      </c>
      <c r="AX153" s="28">
        <v>1726.66</v>
      </c>
      <c r="AY153" s="28">
        <v>1729.74</v>
      </c>
      <c r="AZ153" s="28">
        <v>1740.57</v>
      </c>
      <c r="BA153" s="28">
        <v>1742.05</v>
      </c>
      <c r="BB153" s="28">
        <v>1754.58</v>
      </c>
      <c r="BC153" s="28">
        <v>1754.58</v>
      </c>
      <c r="BD153" s="28">
        <v>1758.76</v>
      </c>
      <c r="BE153" s="28">
        <v>1912</v>
      </c>
      <c r="BF153" s="28">
        <v>1912.09</v>
      </c>
      <c r="BG153" s="28">
        <v>1912.94</v>
      </c>
      <c r="BH153" s="28">
        <v>1916.07</v>
      </c>
      <c r="BI153" s="28">
        <v>1916.99</v>
      </c>
      <c r="BJ153" s="28">
        <v>1917.6</v>
      </c>
      <c r="BK153" s="28">
        <v>1920.9</v>
      </c>
      <c r="BL153" s="28">
        <v>1927</v>
      </c>
      <c r="BM153" s="28">
        <v>1925</v>
      </c>
      <c r="BN153" s="28">
        <v>1912.68</v>
      </c>
      <c r="BO153" s="28">
        <v>1909.82</v>
      </c>
      <c r="BP153" s="28">
        <v>1900.58</v>
      </c>
      <c r="BQ153" s="28">
        <v>1891.52</v>
      </c>
      <c r="BR153" s="28">
        <v>1880.08</v>
      </c>
      <c r="BS153" s="28">
        <v>1869.43</v>
      </c>
      <c r="BT153" s="28">
        <v>1858.49</v>
      </c>
      <c r="BU153" s="28">
        <v>1844.06</v>
      </c>
      <c r="BV153" s="28">
        <v>1831.66</v>
      </c>
      <c r="BW153" s="28">
        <v>1824.75</v>
      </c>
      <c r="BX153" s="28">
        <v>1821.28</v>
      </c>
      <c r="BY153" s="28">
        <v>1808.82</v>
      </c>
      <c r="BZ153" s="28">
        <v>1801.93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Z1"/>
    <mergeCell ref="A4:AZ4"/>
    <mergeCell ref="A12:AZ12"/>
    <mergeCell ref="A19:AZ19"/>
    <mergeCell ref="B20:Q20"/>
    <mergeCell ref="S20:Z20"/>
  </mergeCells>
  <pageMargins left="0.7" right="0.7" top="0.75" bottom="0.75" header="0.3" footer="0.3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O80"/>
  <sheetViews>
    <sheetView zoomScale="80" zoomScaleNormal="80" workbookViewId="0">
      <selection activeCell="N16" sqref="N16"/>
    </sheetView>
  </sheetViews>
  <sheetFormatPr defaultRowHeight="15"/>
  <cols>
    <col min="7" max="7" width="9.85546875" bestFit="1" customWidth="1"/>
  </cols>
  <sheetData>
    <row r="3" spans="2:15">
      <c r="B3" t="s">
        <v>244</v>
      </c>
      <c r="C3" t="s">
        <v>306</v>
      </c>
      <c r="D3" t="s">
        <v>307</v>
      </c>
      <c r="E3" t="s">
        <v>242</v>
      </c>
      <c r="F3" t="s">
        <v>308</v>
      </c>
      <c r="G3" t="s">
        <v>239</v>
      </c>
      <c r="H3" t="s">
        <v>309</v>
      </c>
      <c r="I3" s="3" t="s">
        <v>241</v>
      </c>
      <c r="J3" t="s">
        <v>253</v>
      </c>
      <c r="K3" t="s">
        <v>257</v>
      </c>
      <c r="L3" t="s">
        <v>255</v>
      </c>
    </row>
    <row r="4" spans="2:15">
      <c r="B4" s="7" t="s">
        <v>230</v>
      </c>
      <c r="C4" s="4">
        <v>-0.51700477326968974</v>
      </c>
      <c r="D4" s="4">
        <v>-0.15343014521782672</v>
      </c>
      <c r="E4" s="4">
        <v>-7.5471698113207641E-2</v>
      </c>
      <c r="F4" s="4">
        <v>-0.17164674634794153</v>
      </c>
      <c r="G4" s="4">
        <v>-0.62536585365853659</v>
      </c>
      <c r="H4" s="4">
        <v>-8.6206896551723977E-2</v>
      </c>
      <c r="I4" s="4">
        <v>0</v>
      </c>
      <c r="J4">
        <v>-0.2770588235294118</v>
      </c>
      <c r="K4" s="4">
        <v>1.6406498884995235E-2</v>
      </c>
      <c r="L4">
        <v>-0.2288691624855268</v>
      </c>
      <c r="M4" s="23"/>
      <c r="N4" s="4"/>
      <c r="O4" s="4"/>
    </row>
    <row r="5" spans="2:15">
      <c r="B5" s="7" t="s">
        <v>229</v>
      </c>
      <c r="C5" s="4">
        <v>0.16182828906732527</v>
      </c>
      <c r="D5" s="4">
        <v>6.2699633266296573E-3</v>
      </c>
      <c r="E5" s="4">
        <v>-2.7204081632653061</v>
      </c>
      <c r="F5" s="4">
        <v>2.3843687374749498</v>
      </c>
      <c r="G5" s="4">
        <v>1.0989583333333335</v>
      </c>
      <c r="H5" s="4">
        <v>-2.0660377358490565</v>
      </c>
      <c r="I5" s="4">
        <v>6.7088607594936622E-2</v>
      </c>
      <c r="J5">
        <v>-2.798209926769732</v>
      </c>
      <c r="K5" s="4">
        <v>5.3753330199028282E-2</v>
      </c>
      <c r="L5">
        <v>-0.31106106106106102</v>
      </c>
      <c r="M5" s="23"/>
      <c r="N5" s="4"/>
      <c r="O5" s="4"/>
    </row>
    <row r="6" spans="2:15">
      <c r="B6" s="7" t="s">
        <v>228</v>
      </c>
      <c r="C6" s="4">
        <v>0.34768740031897938</v>
      </c>
      <c r="D6" s="14">
        <v>0.12355984011286147</v>
      </c>
      <c r="E6" s="4">
        <v>1.6642941874258601</v>
      </c>
      <c r="F6" s="14">
        <v>-0.46020843202273809</v>
      </c>
      <c r="G6" s="4">
        <v>-8.560794044665021E-2</v>
      </c>
      <c r="H6" s="4">
        <v>1.831858407079646</v>
      </c>
      <c r="I6" s="4">
        <v>0</v>
      </c>
      <c r="J6">
        <v>-2.0719457013574658</v>
      </c>
      <c r="K6" s="4">
        <v>0.69185008923259961</v>
      </c>
      <c r="L6">
        <v>2.5019978205593896</v>
      </c>
      <c r="M6" s="23"/>
      <c r="N6" s="4"/>
      <c r="O6" s="4"/>
    </row>
    <row r="7" spans="2:15">
      <c r="B7" s="7" t="s">
        <v>227</v>
      </c>
      <c r="C7" s="4">
        <v>0.20157790927021701</v>
      </c>
      <c r="D7" s="4">
        <v>0.14272261169823164</v>
      </c>
      <c r="E7" s="4">
        <v>3.5714285714285587E-2</v>
      </c>
      <c r="F7" s="10">
        <v>0.11584028082492326</v>
      </c>
      <c r="G7" s="4">
        <v>0.20895522388059695</v>
      </c>
      <c r="H7" s="4">
        <v>5.319148936170226E-2</v>
      </c>
      <c r="I7" s="4">
        <v>1.7543859649122862E-2</v>
      </c>
      <c r="J7">
        <v>0.4892359645420008</v>
      </c>
      <c r="K7" s="4">
        <v>3.4106891701828346E-2</v>
      </c>
      <c r="L7">
        <v>0.11430349548801999</v>
      </c>
      <c r="M7" s="23"/>
      <c r="N7" s="4"/>
      <c r="O7" s="4"/>
    </row>
    <row r="8" spans="2:15">
      <c r="B8" s="7" t="s">
        <v>226</v>
      </c>
      <c r="C8" s="4">
        <v>-7.1569271175311866E-2</v>
      </c>
      <c r="D8" s="4">
        <v>5.3566523212160044E-2</v>
      </c>
      <c r="E8" s="4">
        <v>-3.4482758620689502E-2</v>
      </c>
      <c r="F8" s="10">
        <v>0.20153362170664568</v>
      </c>
      <c r="G8" s="4">
        <v>0.21997755331088653</v>
      </c>
      <c r="H8" s="4">
        <v>4.040404040404022E-2</v>
      </c>
      <c r="I8" s="4">
        <v>0</v>
      </c>
      <c r="J8">
        <v>0.5</v>
      </c>
      <c r="K8" s="4">
        <v>-6.8004080244814524E-3</v>
      </c>
      <c r="L8">
        <v>3.6302708740574285E-3</v>
      </c>
      <c r="M8" s="23"/>
      <c r="N8" s="4"/>
      <c r="O8" s="4"/>
    </row>
    <row r="9" spans="2:15">
      <c r="B9" s="7" t="s">
        <v>225</v>
      </c>
      <c r="C9" s="4">
        <v>0.19130127298444122</v>
      </c>
      <c r="D9" s="4">
        <v>5.0582304884408069E-2</v>
      </c>
      <c r="E9" s="4">
        <v>-0.85178571428571426</v>
      </c>
      <c r="F9" s="10">
        <v>-3.2400589101620025E-2</v>
      </c>
      <c r="G9" s="4">
        <v>9.0156393744250218E-2</v>
      </c>
      <c r="H9" s="4">
        <v>-0.11650485436893199</v>
      </c>
      <c r="I9" s="4">
        <v>3.7500000000000089E-2</v>
      </c>
      <c r="J9">
        <v>0.26814058956916087</v>
      </c>
      <c r="K9" s="4">
        <v>-1.5748031496062964E-2</v>
      </c>
      <c r="L9">
        <v>3.8397328881469184E-2</v>
      </c>
      <c r="M9" s="23"/>
      <c r="N9" s="4"/>
      <c r="O9" s="4"/>
    </row>
    <row r="10" spans="2:15">
      <c r="B10" s="7" t="s">
        <v>224</v>
      </c>
      <c r="C10" s="4">
        <v>-0.23092905906797268</v>
      </c>
      <c r="D10" s="4">
        <v>-0.1025810721376571</v>
      </c>
      <c r="E10" s="4">
        <v>4.5421686746987948</v>
      </c>
      <c r="F10" s="10">
        <v>-9.8596313208185404E-2</v>
      </c>
      <c r="G10" s="4">
        <v>6.0759493670886178E-2</v>
      </c>
      <c r="H10" s="4">
        <v>-8.7912087912087933E-2</v>
      </c>
      <c r="I10" s="4">
        <v>2.2222222222222143E-2</v>
      </c>
      <c r="J10">
        <v>-0.24362986142154663</v>
      </c>
      <c r="K10" s="4">
        <v>-3.0695652173913013E-2</v>
      </c>
      <c r="L10">
        <v>-7.9939264022865331E-2</v>
      </c>
      <c r="M10" s="23"/>
      <c r="N10" s="4"/>
      <c r="O10" s="4"/>
    </row>
    <row r="11" spans="2:15">
      <c r="B11" s="7" t="s">
        <v>223</v>
      </c>
      <c r="C11" s="4">
        <v>-5.2489386337321475E-2</v>
      </c>
      <c r="D11" s="4">
        <v>7.6050884955752185E-2</v>
      </c>
      <c r="E11" s="4">
        <v>0.19565217391304346</v>
      </c>
      <c r="F11" s="10">
        <v>-0.2515947467166979</v>
      </c>
      <c r="G11" s="4">
        <v>8.9896579156722334E-2</v>
      </c>
      <c r="H11" s="4">
        <v>0.20481927710843384</v>
      </c>
      <c r="I11" s="4">
        <v>0</v>
      </c>
      <c r="J11">
        <v>-6.5405831363278266E-2</v>
      </c>
      <c r="K11" s="4">
        <v>2.7092491253251971E-2</v>
      </c>
      <c r="L11">
        <v>-3.4559751480438772E-2</v>
      </c>
      <c r="M11" s="23"/>
      <c r="N11" s="4"/>
      <c r="O11" s="4"/>
    </row>
    <row r="12" spans="2:15">
      <c r="B12" s="7" t="s">
        <v>222</v>
      </c>
      <c r="C12" s="4">
        <v>0.32342158859470471</v>
      </c>
      <c r="D12" s="4">
        <v>0.10956909106485058</v>
      </c>
      <c r="E12" s="4">
        <v>9.0909090909090828E-2</v>
      </c>
      <c r="F12" s="10">
        <v>-0.13637503133617446</v>
      </c>
      <c r="G12" s="4">
        <v>6.4233576642335866E-2</v>
      </c>
      <c r="H12" s="4">
        <v>9.000000000000008E-2</v>
      </c>
      <c r="I12" s="4">
        <v>0</v>
      </c>
      <c r="J12">
        <v>5.8389544688027151E-2</v>
      </c>
      <c r="K12" s="4">
        <v>-3.0657699362389712E-2</v>
      </c>
      <c r="L12">
        <v>-1.6993464052287632E-2</v>
      </c>
      <c r="M12" s="23"/>
      <c r="N12" s="4"/>
      <c r="O12" s="4"/>
    </row>
    <row r="13" spans="2:15">
      <c r="B13" s="7" t="s">
        <v>221</v>
      </c>
      <c r="C13" s="4">
        <v>-7.4484456755924966E-2</v>
      </c>
      <c r="D13" s="4">
        <v>1.3820259419394576E-2</v>
      </c>
      <c r="E13" s="4">
        <v>2.5000000000000133E-2</v>
      </c>
      <c r="F13" s="10">
        <v>-0.13236574746008711</v>
      </c>
      <c r="G13" s="4">
        <v>-0.13580246913580252</v>
      </c>
      <c r="H13" s="4">
        <v>9.1743119266052275E-3</v>
      </c>
      <c r="I13" s="4">
        <v>8.1967213114753079E-3</v>
      </c>
      <c r="J13">
        <v>-0.11850229038040239</v>
      </c>
      <c r="K13" s="4">
        <v>-3.1537213912417039E-3</v>
      </c>
      <c r="L13">
        <v>6.7000818330605671E-2</v>
      </c>
      <c r="M13" s="23"/>
      <c r="N13" s="4"/>
      <c r="O13" s="4"/>
    </row>
    <row r="14" spans="2:15">
      <c r="B14" s="7" t="s">
        <v>220</v>
      </c>
      <c r="C14" s="4">
        <v>-0.10608579980046562</v>
      </c>
      <c r="D14" s="4">
        <v>-5.330896352143677E-3</v>
      </c>
      <c r="E14" s="4">
        <v>0.10569105691056913</v>
      </c>
      <c r="F14" s="10">
        <v>-0.26062228169956503</v>
      </c>
      <c r="G14" s="4">
        <v>0.19365079365079363</v>
      </c>
      <c r="H14" s="4">
        <v>9.090909090909105E-2</v>
      </c>
      <c r="I14" s="4">
        <v>1.4925373134328401E-2</v>
      </c>
      <c r="J14">
        <v>1.0845006778129385E-2</v>
      </c>
      <c r="K14" s="4">
        <v>-3.7241254632559007E-2</v>
      </c>
      <c r="L14">
        <v>-7.218866839229221E-2</v>
      </c>
      <c r="M14" s="23"/>
      <c r="N14" s="4"/>
      <c r="O14" s="4"/>
    </row>
    <row r="15" spans="2:15">
      <c r="B15" s="7" t="s">
        <v>219</v>
      </c>
      <c r="C15" s="4">
        <v>-7.812499999999889E-3</v>
      </c>
      <c r="D15" s="4">
        <v>-6.1557308016231715E-2</v>
      </c>
      <c r="E15" s="4">
        <v>2.9411764705882248E-2</v>
      </c>
      <c r="F15" s="10">
        <v>-0.16832579185520358</v>
      </c>
      <c r="G15" s="4">
        <v>5.4521276595744794E-2</v>
      </c>
      <c r="H15" s="4">
        <v>5.0000000000000044E-2</v>
      </c>
      <c r="I15" s="4">
        <v>0</v>
      </c>
      <c r="J15">
        <v>0.25189986589181945</v>
      </c>
      <c r="K15" s="4">
        <v>2.5349732419490678E-3</v>
      </c>
      <c r="L15">
        <v>3.0998140111593298E-3</v>
      </c>
      <c r="M15" s="23"/>
      <c r="N15" s="4"/>
      <c r="O15" s="4"/>
    </row>
    <row r="16" spans="2:15">
      <c r="B16" s="7" t="s">
        <v>218</v>
      </c>
      <c r="C16" s="4">
        <v>0.11023622047244075</v>
      </c>
      <c r="D16" s="4">
        <v>5.1154442359468089E-2</v>
      </c>
      <c r="E16" s="4">
        <v>4.2857142857142927E-2</v>
      </c>
      <c r="F16" s="10">
        <v>-1.4689880304678993E-2</v>
      </c>
      <c r="G16" s="4">
        <v>4.5397225725094525E-2</v>
      </c>
      <c r="H16" s="4">
        <v>0</v>
      </c>
      <c r="I16" s="4">
        <v>1.388888888888884E-2</v>
      </c>
      <c r="J16">
        <v>7.6057846813069041E-2</v>
      </c>
      <c r="K16" s="4">
        <v>-1.2736467503277726E-2</v>
      </c>
      <c r="L16">
        <v>-6.4070869386073315E-2</v>
      </c>
      <c r="M16" s="23"/>
      <c r="N16" s="4"/>
      <c r="O16" s="4"/>
    </row>
    <row r="17" spans="2:15">
      <c r="B17" s="7" t="s">
        <v>217</v>
      </c>
      <c r="C17" s="4">
        <v>0.14893617021276606</v>
      </c>
      <c r="D17" s="4">
        <v>7.722756907792605E-2</v>
      </c>
      <c r="E17" s="4">
        <v>1.0958904109588996E-2</v>
      </c>
      <c r="F17" s="10">
        <v>0.12644947542794038</v>
      </c>
      <c r="G17" s="4">
        <v>-7.4788902291917925E-2</v>
      </c>
      <c r="H17" s="4">
        <v>-7.9365079365079083E-3</v>
      </c>
      <c r="I17" s="4">
        <v>2.5000000000000133E-2</v>
      </c>
      <c r="J17">
        <v>-1.0452961672473893E-2</v>
      </c>
      <c r="K17" s="4">
        <v>3.3200531208499307E-2</v>
      </c>
      <c r="L17">
        <v>6.9007263922518103E-2</v>
      </c>
      <c r="M17" s="23"/>
      <c r="N17" s="4"/>
      <c r="O17" s="4"/>
    </row>
    <row r="18" spans="2:15">
      <c r="B18" s="7" t="s">
        <v>216</v>
      </c>
      <c r="C18" s="4">
        <v>-3.4391534391534417E-2</v>
      </c>
      <c r="D18" s="4">
        <v>-3.8043086677714499E-2</v>
      </c>
      <c r="E18" s="4">
        <v>2.9810298102981081E-2</v>
      </c>
      <c r="F18" s="10">
        <v>-2.2058823529411797E-2</v>
      </c>
      <c r="G18" s="4">
        <v>0.15123859191655797</v>
      </c>
      <c r="H18" s="4">
        <v>2.4000000000000021E-2</v>
      </c>
      <c r="I18" s="4">
        <v>1.3333333333333419E-2</v>
      </c>
      <c r="J18">
        <v>8.1656606304493673E-2</v>
      </c>
      <c r="K18" s="4">
        <v>-3.6724201248627963E-4</v>
      </c>
      <c r="L18">
        <v>0.10655822094100698</v>
      </c>
      <c r="M18" s="23"/>
      <c r="N18" s="4"/>
      <c r="O18" s="4"/>
    </row>
    <row r="19" spans="2:15">
      <c r="B19" s="7" t="s">
        <v>215</v>
      </c>
      <c r="C19" s="4">
        <v>7.0928462709284545E-2</v>
      </c>
      <c r="D19" s="4">
        <v>7.3777245150176141E-2</v>
      </c>
      <c r="E19" s="4">
        <v>9.210526315789469E-2</v>
      </c>
      <c r="F19" s="10">
        <v>-9.7744360902255689E-2</v>
      </c>
      <c r="G19" s="4">
        <v>4.9263873159683058E-2</v>
      </c>
      <c r="H19" s="4">
        <v>7.8125E-2</v>
      </c>
      <c r="I19" s="4">
        <v>1.2195121951219523E-2</v>
      </c>
      <c r="J19">
        <v>-4.185397612773234E-2</v>
      </c>
      <c r="K19" s="4">
        <v>1.3684790595150709E-2</v>
      </c>
      <c r="L19">
        <v>-4.614812058057316E-2</v>
      </c>
      <c r="M19" s="23"/>
      <c r="N19" s="4"/>
      <c r="O19" s="4"/>
    </row>
    <row r="20" spans="2:15">
      <c r="B20" s="7" t="s">
        <v>214</v>
      </c>
      <c r="C20" s="4">
        <v>6.2535531552017076E-3</v>
      </c>
      <c r="D20" s="4">
        <v>2.5948660714285809E-2</v>
      </c>
      <c r="E20" s="4">
        <v>7.2289156626506035E-2</v>
      </c>
      <c r="F20" s="10">
        <v>-0.11611111111111116</v>
      </c>
      <c r="G20" s="4">
        <v>6.7997841338370169E-2</v>
      </c>
      <c r="H20" s="4">
        <v>5.7971014492753659E-2</v>
      </c>
      <c r="I20" s="4">
        <v>1.1363636363636465E-2</v>
      </c>
      <c r="J20">
        <v>4.9021193981556577E-2</v>
      </c>
      <c r="K20" s="4">
        <v>-3.3976624082631135E-2</v>
      </c>
      <c r="L20">
        <v>2.9165040967616074E-2</v>
      </c>
      <c r="M20" s="23"/>
      <c r="N20" s="4"/>
      <c r="O20" s="4"/>
    </row>
    <row r="21" spans="2:15">
      <c r="B21" s="7" t="s">
        <v>213</v>
      </c>
      <c r="C21" s="4">
        <v>5.9604519774011377E-2</v>
      </c>
      <c r="D21" s="4">
        <v>8.2336143595322264E-2</v>
      </c>
      <c r="E21" s="4">
        <v>3.4831460674157322E-2</v>
      </c>
      <c r="F21" s="10">
        <v>0.15084852294154616</v>
      </c>
      <c r="G21" s="4">
        <v>-4.9519959575543226E-2</v>
      </c>
      <c r="H21" s="4">
        <v>0</v>
      </c>
      <c r="I21" s="4">
        <v>1.2087912087912045E-2</v>
      </c>
      <c r="J21">
        <v>2.467612584824197E-3</v>
      </c>
      <c r="K21" s="4">
        <v>-1.7820296379665868E-3</v>
      </c>
      <c r="L21">
        <v>7.1462420623637612E-2</v>
      </c>
      <c r="M21" s="23"/>
      <c r="N21" s="4"/>
      <c r="O21" s="4"/>
    </row>
    <row r="22" spans="2:15">
      <c r="B22" s="7" t="s">
        <v>212</v>
      </c>
      <c r="C22" s="4">
        <v>0.11676886163689693</v>
      </c>
      <c r="D22" s="4">
        <v>5.1824863370814711E-2</v>
      </c>
      <c r="E22" s="4">
        <v>9.7719869706840434E-3</v>
      </c>
      <c r="F22" s="10">
        <v>-0.33424358274167121</v>
      </c>
      <c r="G22" s="4">
        <v>9.3567251461988299E-2</v>
      </c>
      <c r="H22" s="4">
        <v>-6.849315068492956E-3</v>
      </c>
      <c r="I22" s="4">
        <v>1.0869565217391353E-2</v>
      </c>
      <c r="J22">
        <v>-4.5230769230769186E-2</v>
      </c>
      <c r="K22" s="4">
        <v>-1.3530019731278764E-2</v>
      </c>
      <c r="L22">
        <v>-4.8208757187085394E-2</v>
      </c>
      <c r="M22" s="23"/>
      <c r="N22" s="4"/>
      <c r="O22" s="4"/>
    </row>
    <row r="23" spans="2:15">
      <c r="B23" s="7" t="s">
        <v>211</v>
      </c>
      <c r="C23" s="4">
        <v>-1.0742420625447724E-2</v>
      </c>
      <c r="D23" s="4">
        <v>1.0332059245102609E-2</v>
      </c>
      <c r="E23" s="4">
        <v>7.5268817204301008E-2</v>
      </c>
      <c r="F23" s="10">
        <v>-0.46513535684987695</v>
      </c>
      <c r="G23" s="4">
        <v>-1.5070491006319853E-2</v>
      </c>
      <c r="H23" s="4">
        <v>5.5172413793103336E-2</v>
      </c>
      <c r="I23" s="4">
        <v>2.0408163265306145E-2</v>
      </c>
      <c r="J23">
        <v>7.0899129874315125E-2</v>
      </c>
      <c r="K23" s="4">
        <v>2.3907038765596633E-2</v>
      </c>
      <c r="L23">
        <v>-1.2267657992565018E-2</v>
      </c>
      <c r="M23" s="23"/>
      <c r="N23" s="4"/>
      <c r="O23" s="4"/>
    </row>
    <row r="24" spans="2:15">
      <c r="B24" s="7" t="s">
        <v>210</v>
      </c>
      <c r="C24" s="4">
        <v>9.94208494208495E-2</v>
      </c>
      <c r="D24" s="4">
        <v>7.400839392327252E-2</v>
      </c>
      <c r="E24" s="4">
        <v>0</v>
      </c>
      <c r="F24" s="10">
        <v>-0.88496932515337423</v>
      </c>
      <c r="G24" s="4">
        <v>3.2082922013820347E-2</v>
      </c>
      <c r="H24" s="4">
        <v>-6.5359477124182774E-3</v>
      </c>
      <c r="I24" s="4">
        <v>1.0101010101010166E-2</v>
      </c>
      <c r="J24">
        <v>8.2907011736382819E-2</v>
      </c>
      <c r="K24" s="4">
        <v>-1.8604651162790198E-4</v>
      </c>
      <c r="L24">
        <v>-8.4493789988709045E-2</v>
      </c>
      <c r="M24" s="23"/>
      <c r="N24" s="4"/>
      <c r="O24" s="4"/>
    </row>
    <row r="25" spans="2:15">
      <c r="B25" s="7" t="s">
        <v>209</v>
      </c>
      <c r="C25" s="4">
        <v>4.7190517998244141E-2</v>
      </c>
      <c r="D25" s="4">
        <v>8.0907039462820851E-3</v>
      </c>
      <c r="E25" s="4">
        <v>1.8999999999999906E-2</v>
      </c>
      <c r="F25" s="10">
        <v>3.84</v>
      </c>
      <c r="G25" s="4">
        <v>-3.8737446197991354E-2</v>
      </c>
      <c r="H25" s="4">
        <v>-1.9736842105263164E-2</v>
      </c>
      <c r="I25" s="4">
        <v>1.8999999999999906E-2</v>
      </c>
      <c r="J25">
        <v>0.220786438793942</v>
      </c>
      <c r="K25" s="4">
        <v>5.1172311127651859E-3</v>
      </c>
      <c r="L25">
        <v>1.3566289825282629E-2</v>
      </c>
      <c r="M25" s="23"/>
      <c r="N25" s="4"/>
      <c r="O25" s="4"/>
    </row>
    <row r="26" spans="2:15">
      <c r="B26" s="7" t="s">
        <v>208</v>
      </c>
      <c r="C26" s="4">
        <v>8.5935862502620086E-2</v>
      </c>
      <c r="D26" s="4">
        <v>7.1958943000655307E-2</v>
      </c>
      <c r="E26" s="4">
        <v>5.0049067713444639E-2</v>
      </c>
      <c r="F26" s="10">
        <v>-0.10468319559228645</v>
      </c>
      <c r="G26" s="4">
        <v>0.10248756218905464</v>
      </c>
      <c r="H26" s="4">
        <v>2.6845637583892579E-2</v>
      </c>
      <c r="I26" s="4">
        <v>1.904761904761898E-2</v>
      </c>
      <c r="J26">
        <v>0.27896653767357149</v>
      </c>
      <c r="K26" s="4">
        <v>-1.7402573359252105E-2</v>
      </c>
      <c r="L26">
        <v>1.5007097951733828E-2</v>
      </c>
      <c r="M26" s="23"/>
      <c r="N26" s="4"/>
      <c r="O26" s="4"/>
    </row>
    <row r="27" spans="2:15">
      <c r="B27" s="7" t="s">
        <v>207</v>
      </c>
      <c r="C27" s="4">
        <v>-3.1075082030496026E-2</v>
      </c>
      <c r="D27" s="4">
        <v>-4.548232657634721E-2</v>
      </c>
      <c r="E27" s="4">
        <v>-4.6728971962616828E-2</v>
      </c>
      <c r="F27" s="10">
        <v>-0.3323076923076923</v>
      </c>
      <c r="G27" s="4">
        <v>4.2870036101082976E-2</v>
      </c>
      <c r="H27" s="4">
        <v>-4.5751633986928164E-2</v>
      </c>
      <c r="I27" s="4">
        <v>9.9009900990099098E-3</v>
      </c>
      <c r="J27">
        <v>0.26341550235828071</v>
      </c>
      <c r="K27" s="4">
        <v>1.6580310880829119E-2</v>
      </c>
      <c r="L27">
        <v>2.6473526473526521E-2</v>
      </c>
      <c r="M27" s="23"/>
      <c r="N27" s="4"/>
      <c r="O27" s="4"/>
    </row>
    <row r="29" spans="2:15">
      <c r="B29" s="17" t="s">
        <v>245</v>
      </c>
      <c r="C29" t="s">
        <v>306</v>
      </c>
      <c r="D29" t="s">
        <v>307</v>
      </c>
      <c r="E29" t="s">
        <v>242</v>
      </c>
      <c r="F29" t="s">
        <v>308</v>
      </c>
      <c r="G29" t="s">
        <v>239</v>
      </c>
      <c r="H29" t="s">
        <v>309</v>
      </c>
      <c r="I29" s="3" t="s">
        <v>241</v>
      </c>
      <c r="J29" t="s">
        <v>253</v>
      </c>
      <c r="K29" t="s">
        <v>257</v>
      </c>
      <c r="L29" t="s">
        <v>255</v>
      </c>
    </row>
    <row r="30" spans="2:15">
      <c r="B30" s="17" t="s">
        <v>230</v>
      </c>
      <c r="C30" s="4">
        <v>-0.75870069605568446</v>
      </c>
      <c r="D30" s="4">
        <v>-0.23509153525466742</v>
      </c>
      <c r="E30" s="4">
        <v>-0.79166666666666663</v>
      </c>
      <c r="F30" s="4">
        <v>-0.17164674634794153</v>
      </c>
      <c r="G30" s="4">
        <v>-0.81126857932941587</v>
      </c>
      <c r="H30" s="4">
        <v>-8.6206896551723977E-2</v>
      </c>
      <c r="I30" s="4">
        <v>-0.76923076923076927</v>
      </c>
      <c r="J30" s="4">
        <v>-0.65511932255581218</v>
      </c>
      <c r="K30" s="4">
        <v>9.6130307880613941E-2</v>
      </c>
      <c r="L30" s="4">
        <v>-0.17691355477615023</v>
      </c>
    </row>
    <row r="31" spans="2:15">
      <c r="B31" s="17" t="s">
        <v>229</v>
      </c>
      <c r="C31" s="4">
        <v>0.27403846153846145</v>
      </c>
      <c r="D31" s="14">
        <v>3.1753554502369497E-2</v>
      </c>
      <c r="E31" s="4">
        <v>4.2133333333333338</v>
      </c>
      <c r="F31" s="4">
        <v>2.3843687374749498</v>
      </c>
      <c r="G31" s="4">
        <v>0.32234432234432231</v>
      </c>
      <c r="H31" s="4">
        <v>-2.0660377358490565</v>
      </c>
      <c r="I31" s="4">
        <v>-9.7636363636363637</v>
      </c>
      <c r="J31" s="4">
        <v>-3.6339285714285716</v>
      </c>
      <c r="K31" s="4">
        <v>0.12575158907404216</v>
      </c>
      <c r="L31" s="4">
        <v>-0.67740318335631033</v>
      </c>
    </row>
    <row r="32" spans="2:15">
      <c r="B32" s="17" t="s">
        <v>228</v>
      </c>
      <c r="C32" s="4">
        <v>0.24245283018867925</v>
      </c>
      <c r="D32" s="4">
        <v>6.9246669728984855E-2</v>
      </c>
      <c r="E32" s="4">
        <v>-1.9128630705394192</v>
      </c>
      <c r="F32" s="4">
        <v>-0.46020843202273809</v>
      </c>
      <c r="G32" s="4">
        <v>0.10803324099723</v>
      </c>
      <c r="H32" s="4">
        <v>-1.8318584070796462</v>
      </c>
      <c r="I32" s="4">
        <v>8.3617021276595747</v>
      </c>
      <c r="J32" s="4">
        <v>-3.3677966101694916</v>
      </c>
      <c r="K32" s="4">
        <v>-4.6467266900656168E-2</v>
      </c>
      <c r="L32" s="4">
        <v>8.0369075369075365</v>
      </c>
    </row>
    <row r="33" spans="2:12">
      <c r="B33" s="17" t="s">
        <v>227</v>
      </c>
      <c r="C33" s="4">
        <v>0.37433561123766146</v>
      </c>
      <c r="D33" s="4">
        <v>0.17828375040274946</v>
      </c>
      <c r="E33" s="4">
        <v>-0.25</v>
      </c>
      <c r="F33" s="4">
        <v>0.11584028082492326</v>
      </c>
      <c r="G33" s="4">
        <v>0.12874999999999992</v>
      </c>
      <c r="H33" s="4">
        <v>5.319148936170226E-2</v>
      </c>
      <c r="I33" s="4">
        <v>0</v>
      </c>
      <c r="J33" s="4">
        <v>1.1821760916249104</v>
      </c>
      <c r="K33" s="4">
        <v>-6.9376650396095085E-2</v>
      </c>
      <c r="L33" s="4">
        <v>-9.1010704612871307E-2</v>
      </c>
    </row>
    <row r="34" spans="2:12">
      <c r="B34" s="17" t="s">
        <v>226</v>
      </c>
      <c r="C34" s="4">
        <v>-9.8342541436464148E-2</v>
      </c>
      <c r="D34" s="14">
        <v>4.8764925713244089E-2</v>
      </c>
      <c r="E34" s="4">
        <v>-1.7878787878787878</v>
      </c>
      <c r="F34" s="4">
        <v>0.20153362170664568</v>
      </c>
      <c r="G34" s="4">
        <v>5.315614617940212E-2</v>
      </c>
      <c r="H34" s="4">
        <v>4.040404040404022E-2</v>
      </c>
      <c r="I34" s="4">
        <v>1.736842105263158</v>
      </c>
      <c r="J34" s="4">
        <v>-1.8353288502542235</v>
      </c>
      <c r="K34" s="4">
        <v>-1.7798796216681012E-2</v>
      </c>
      <c r="L34" s="4">
        <v>-0.30892924706772606</v>
      </c>
    </row>
    <row r="35" spans="2:12">
      <c r="B35" s="17" t="s">
        <v>225</v>
      </c>
      <c r="C35" s="4">
        <v>0.19362745098039214</v>
      </c>
      <c r="D35" s="22">
        <v>5.4145663132278754E-2</v>
      </c>
      <c r="E35" s="4">
        <v>-2.3115384615384613</v>
      </c>
      <c r="F35" s="4">
        <v>-3.2400589101620025E-2</v>
      </c>
      <c r="G35" s="4">
        <v>-7.465825446897989E-2</v>
      </c>
      <c r="H35" s="4">
        <v>-0.11650485436893199</v>
      </c>
      <c r="I35" s="4">
        <v>0.12546816479400746</v>
      </c>
      <c r="J35" s="4">
        <v>-0.27802866679756522</v>
      </c>
      <c r="K35" s="4">
        <v>1.1905804079488824E-2</v>
      </c>
      <c r="L35" s="4">
        <v>-7.4938406788940592E-2</v>
      </c>
    </row>
    <row r="36" spans="2:12">
      <c r="B36" s="17" t="s">
        <v>224</v>
      </c>
      <c r="C36" s="4">
        <v>-0.20995893223819295</v>
      </c>
      <c r="D36" s="4">
        <v>-9.5720999257976724E-2</v>
      </c>
      <c r="E36" s="4">
        <v>1.4658901830282862</v>
      </c>
      <c r="F36" s="4">
        <v>-9.8596313208185404E-2</v>
      </c>
      <c r="G36" s="4">
        <v>7.4999999999999956E-2</v>
      </c>
      <c r="H36" s="4">
        <v>-8.7912087912087933E-2</v>
      </c>
      <c r="I36" s="4">
        <v>2.3333333333333335</v>
      </c>
      <c r="J36" s="4">
        <v>-4.1158553168343754</v>
      </c>
      <c r="K36" s="4">
        <v>0.18946275629379694</v>
      </c>
      <c r="L36" s="4">
        <v>0.34793223348376112</v>
      </c>
    </row>
    <row r="37" spans="2:12">
      <c r="B37" s="17" t="s">
        <v>223</v>
      </c>
      <c r="C37" s="4">
        <v>-0.19818063677712805</v>
      </c>
      <c r="D37" s="14">
        <v>7.8409919766593728E-2</v>
      </c>
      <c r="E37" s="4">
        <v>-3.5714285714285698E-2</v>
      </c>
      <c r="F37" s="4">
        <v>-0.2515947467166979</v>
      </c>
      <c r="G37" s="4">
        <v>9.0909090909090828E-2</v>
      </c>
      <c r="H37" s="4">
        <v>0.20481927710843384</v>
      </c>
      <c r="I37" s="4">
        <v>0.14893617021276606</v>
      </c>
      <c r="J37" s="4">
        <v>-0.107270664222746</v>
      </c>
      <c r="K37" s="4">
        <v>-6.1749945450578214E-2</v>
      </c>
      <c r="L37" s="4">
        <v>-0.10795828759604831</v>
      </c>
    </row>
    <row r="38" spans="2:12">
      <c r="B38" s="17" t="s">
        <v>222</v>
      </c>
      <c r="C38" s="4">
        <v>0.17828200972447328</v>
      </c>
      <c r="D38" s="4">
        <v>8.2854244166384872E-2</v>
      </c>
      <c r="E38" s="4">
        <v>-3.8518518518518516</v>
      </c>
      <c r="F38" s="4">
        <v>-0.13637503133617446</v>
      </c>
      <c r="G38" s="4">
        <v>9.9806201550387552E-2</v>
      </c>
      <c r="H38" s="4">
        <v>9.000000000000008E-2</v>
      </c>
      <c r="I38" s="4">
        <v>-5.967741935483871</v>
      </c>
      <c r="J38" s="4">
        <v>-2.6024638247946816</v>
      </c>
      <c r="K38" s="4">
        <v>-3.6046511627906952E-2</v>
      </c>
      <c r="L38" s="4">
        <v>-0.122315880145204</v>
      </c>
    </row>
    <row r="39" spans="2:12">
      <c r="B39" s="17" t="s">
        <v>221</v>
      </c>
      <c r="C39" s="4">
        <v>-9.6973865199449727E-2</v>
      </c>
      <c r="D39" s="22">
        <v>2.7170518425983614E-2</v>
      </c>
      <c r="E39" s="4">
        <v>1.2025974025974027</v>
      </c>
      <c r="F39" s="4">
        <v>-0.13236574746008711</v>
      </c>
      <c r="G39" s="4">
        <v>-1.4977973568281899E-2</v>
      </c>
      <c r="H39" s="4">
        <v>9.1743119266052275E-3</v>
      </c>
      <c r="I39" s="4">
        <v>-1.8041237113402062</v>
      </c>
      <c r="J39" s="4">
        <v>-0.38700427089688838</v>
      </c>
      <c r="K39" s="4">
        <v>3.2167269802974019E-4</v>
      </c>
      <c r="L39" s="4">
        <v>-0.30185769365580095</v>
      </c>
    </row>
    <row r="40" spans="2:12">
      <c r="B40" s="17" t="s">
        <v>220</v>
      </c>
      <c r="C40" s="4">
        <v>-0.25971058644325973</v>
      </c>
      <c r="D40" s="14">
        <v>-7.2210398297354317E-3</v>
      </c>
      <c r="E40" s="4">
        <v>2.0897435897435899</v>
      </c>
      <c r="F40" s="4">
        <v>-0.26062228169956503</v>
      </c>
      <c r="G40" s="4">
        <v>1.7889087656529634E-2</v>
      </c>
      <c r="H40" s="4">
        <v>9.090909090909105E-2</v>
      </c>
      <c r="I40" s="4">
        <v>-0.37728937728937728</v>
      </c>
      <c r="J40" s="4">
        <v>-1.7778441325768886</v>
      </c>
      <c r="K40" s="4">
        <v>-2.0902001768630885E-2</v>
      </c>
      <c r="L40" s="4">
        <v>0.47585098905512591</v>
      </c>
    </row>
    <row r="41" spans="2:12">
      <c r="B41" s="17" t="s">
        <v>219</v>
      </c>
      <c r="C41" s="4">
        <v>-0.36316872427983538</v>
      </c>
      <c r="D41" s="4">
        <v>-6.1557308016231715E-2</v>
      </c>
      <c r="E41" s="4">
        <v>-6.2941176470588234</v>
      </c>
      <c r="F41" s="4">
        <v>-0.16832579185520358</v>
      </c>
      <c r="G41" s="4">
        <v>-2.2847100175747093E-2</v>
      </c>
      <c r="H41" s="4">
        <v>5.0000000000000044E-2</v>
      </c>
      <c r="I41" s="4">
        <v>-7.717750826901848E-3</v>
      </c>
      <c r="J41" s="4">
        <v>-5.7164427383237371</v>
      </c>
      <c r="K41" s="4">
        <v>-7.6607274817308446E-2</v>
      </c>
      <c r="L41" s="4">
        <v>-0.86460742958225612</v>
      </c>
    </row>
    <row r="42" spans="2:12">
      <c r="B42" s="17" t="s">
        <v>218</v>
      </c>
      <c r="C42" s="4">
        <v>6.7851373182552521E-2</v>
      </c>
      <c r="D42" s="4">
        <v>5.1154442359468089E-2</v>
      </c>
      <c r="E42" s="4">
        <v>1.6222222222222222</v>
      </c>
      <c r="F42" s="4">
        <v>-1.4689880304678993E-2</v>
      </c>
      <c r="G42" s="4">
        <v>9.2625899280575741E-2</v>
      </c>
      <c r="H42" s="4">
        <v>0</v>
      </c>
      <c r="I42" s="4">
        <v>1.7860696517412937</v>
      </c>
      <c r="J42" s="4">
        <v>-1.5899780243631134</v>
      </c>
      <c r="K42" s="4">
        <v>-6.7223901831762412E-2</v>
      </c>
      <c r="L42" s="4">
        <v>8.0266331658291463</v>
      </c>
    </row>
    <row r="43" spans="2:12">
      <c r="B43" s="17" t="s">
        <v>217</v>
      </c>
      <c r="C43" s="4">
        <v>0.34947049924357021</v>
      </c>
      <c r="D43" s="14">
        <v>7.5830487426265192E-2</v>
      </c>
      <c r="E43" s="4">
        <v>-0.73571428571428577</v>
      </c>
      <c r="F43" s="4">
        <v>0.12644947542794038</v>
      </c>
      <c r="G43" s="4">
        <v>-1.3991769547325061E-2</v>
      </c>
      <c r="H43" s="4">
        <v>-7.9365079365079083E-3</v>
      </c>
      <c r="I43" s="4">
        <v>-0.35371179039301315</v>
      </c>
      <c r="J43" s="4">
        <v>-0.67092798675618504</v>
      </c>
      <c r="K43" s="4">
        <v>2.0114394661582491E-2</v>
      </c>
      <c r="L43" s="4">
        <v>-0.2102098758559261</v>
      </c>
    </row>
    <row r="44" spans="2:12">
      <c r="B44" s="17" t="s">
        <v>216</v>
      </c>
      <c r="C44" s="4">
        <v>-0.11210762331838564</v>
      </c>
      <c r="D44" s="4">
        <v>-1.6232595050862164E-2</v>
      </c>
      <c r="E44" s="4">
        <v>-0.79729729729729726</v>
      </c>
      <c r="F44" s="4">
        <v>-2.2058823529411797E-2</v>
      </c>
      <c r="G44" s="4">
        <v>-5.8430717863104942E-3</v>
      </c>
      <c r="H44" s="4">
        <v>2.4000000000000021E-2</v>
      </c>
      <c r="I44" s="4">
        <v>-0.76</v>
      </c>
      <c r="J44" s="4">
        <v>-0.69941307993292345</v>
      </c>
      <c r="K44" s="4">
        <v>1.3550135501354976E-2</v>
      </c>
      <c r="L44" s="4">
        <v>-0.19419186579262704</v>
      </c>
    </row>
    <row r="45" spans="2:12">
      <c r="B45" s="17" t="s">
        <v>215</v>
      </c>
      <c r="C45" s="4">
        <v>0.19444444444444464</v>
      </c>
      <c r="D45" s="4">
        <v>6.7321795247873073E-2</v>
      </c>
      <c r="E45" s="4">
        <v>5.3333333333333339</v>
      </c>
      <c r="F45" s="4">
        <v>-9.7744360902255689E-2</v>
      </c>
      <c r="G45" s="4">
        <v>4.4500419815281189E-2</v>
      </c>
      <c r="H45" s="4">
        <v>7.8125E-2</v>
      </c>
      <c r="I45" s="4">
        <v>0.25</v>
      </c>
      <c r="J45" s="4">
        <v>3.5439330543933059</v>
      </c>
      <c r="K45" s="4">
        <v>-0.11967545638945232</v>
      </c>
      <c r="L45" s="4">
        <v>8.6424072778166661E-2</v>
      </c>
    </row>
    <row r="46" spans="2:12">
      <c r="B46" s="17" t="s">
        <v>214</v>
      </c>
      <c r="C46" s="4">
        <v>0.24524312896405909</v>
      </c>
      <c r="D46" s="14">
        <v>1.0375154596674596E-2</v>
      </c>
      <c r="E46" s="4">
        <v>-0.94736842105263164</v>
      </c>
      <c r="F46" s="4">
        <v>-0.11611111111111116</v>
      </c>
      <c r="G46" s="4">
        <v>2.6527331189710512E-2</v>
      </c>
      <c r="H46" s="4">
        <v>5.7971014492753659E-2</v>
      </c>
      <c r="I46" s="4">
        <v>-1.1538461538461537</v>
      </c>
      <c r="J46" s="4">
        <v>-0.63791692244730924</v>
      </c>
      <c r="K46" s="4">
        <v>4.0846250523669969E-2</v>
      </c>
      <c r="L46" s="4">
        <v>-0.15539452495974238</v>
      </c>
    </row>
    <row r="47" spans="2:12">
      <c r="B47" s="17" t="s">
        <v>213</v>
      </c>
      <c r="C47" s="4">
        <v>4.2444821731748794E-2</v>
      </c>
      <c r="D47" s="4">
        <v>7.0452227133627865E-2</v>
      </c>
      <c r="E47" s="4">
        <v>2.4000000000000004</v>
      </c>
      <c r="F47" s="4">
        <v>0.15084852294154616</v>
      </c>
      <c r="G47" s="4">
        <v>-1.4095536413469056E-2</v>
      </c>
      <c r="H47" s="4">
        <v>0</v>
      </c>
      <c r="I47" s="4">
        <v>0.70000000000000018</v>
      </c>
      <c r="J47" s="4">
        <v>-2.771686917208251</v>
      </c>
      <c r="K47" s="4">
        <v>3.8840813040853295E-2</v>
      </c>
      <c r="L47" s="4">
        <v>-0.20533841754051474</v>
      </c>
    </row>
    <row r="48" spans="2:12">
      <c r="B48" s="17" t="s">
        <v>212</v>
      </c>
      <c r="C48" s="4">
        <v>0.13355048859934859</v>
      </c>
      <c r="D48" s="4">
        <v>6.4227177434724725E-2</v>
      </c>
      <c r="E48" s="4">
        <v>1.9411764705882351</v>
      </c>
      <c r="F48" s="4">
        <v>-0.33424358274167121</v>
      </c>
      <c r="G48" s="4">
        <v>7.9428117553614896E-4</v>
      </c>
      <c r="H48" s="4">
        <v>-6.849315068492956E-3</v>
      </c>
      <c r="I48" s="4">
        <v>-0.56140350877192979</v>
      </c>
      <c r="J48" s="4">
        <v>-2.1033492822966506</v>
      </c>
      <c r="K48" s="4">
        <v>3.2932971716389092E-2</v>
      </c>
      <c r="L48" s="4">
        <v>0.50347888675623809</v>
      </c>
    </row>
    <row r="49" spans="2:12">
      <c r="B49" s="17" t="s">
        <v>211</v>
      </c>
      <c r="C49" s="4">
        <v>2.2988505747126409E-2</v>
      </c>
      <c r="D49" s="14">
        <v>1.3013371537726748E-2</v>
      </c>
      <c r="E49" s="4">
        <v>2.1999999999999997</v>
      </c>
      <c r="F49" s="4">
        <v>-0.46513535684987695</v>
      </c>
      <c r="G49" s="4">
        <v>-3.1746031746030523E-3</v>
      </c>
      <c r="H49" s="4">
        <v>5.5172413793103336E-2</v>
      </c>
      <c r="I49" s="4">
        <v>0.25984251968503935</v>
      </c>
      <c r="J49" s="4">
        <v>1.9004047412546985</v>
      </c>
      <c r="K49" s="4">
        <v>-1.0783945986496679E-2</v>
      </c>
      <c r="L49" s="4">
        <v>-2.8325221415463231E-2</v>
      </c>
    </row>
    <row r="50" spans="2:12">
      <c r="B50" s="17" t="s">
        <v>210</v>
      </c>
      <c r="C50" s="4">
        <v>0.17766853932584259</v>
      </c>
      <c r="D50" s="4">
        <v>8.2321744254566953E-2</v>
      </c>
      <c r="E50" s="4">
        <v>-0.375</v>
      </c>
      <c r="F50" s="4">
        <v>-0.88496932515337423</v>
      </c>
      <c r="G50" s="4">
        <v>2.9458598726114671E-2</v>
      </c>
      <c r="H50" s="4">
        <v>-6.5359477124182774E-3</v>
      </c>
      <c r="I50" s="4">
        <v>0.1049723756906078</v>
      </c>
      <c r="J50" s="4">
        <v>-0.10316471467729871</v>
      </c>
      <c r="K50" s="4">
        <v>-2.6827187411128994E-2</v>
      </c>
      <c r="L50" s="4">
        <v>-7.5053374938413575E-2</v>
      </c>
    </row>
    <row r="51" spans="2:12">
      <c r="B51" s="17" t="s">
        <v>209</v>
      </c>
      <c r="C51" s="4">
        <v>-2.2659511031604018E-2</v>
      </c>
      <c r="D51" s="4">
        <v>2.8856100615233249E-3</v>
      </c>
      <c r="E51" s="4">
        <v>0.39500000000000002</v>
      </c>
      <c r="F51" s="4">
        <v>3.84</v>
      </c>
      <c r="G51" s="4">
        <v>1.3921113689095099E-2</v>
      </c>
      <c r="H51" s="4">
        <v>-1.9736842105263164E-2</v>
      </c>
      <c r="I51" s="4">
        <v>6.083650190114076E-2</v>
      </c>
      <c r="J51" s="4">
        <v>-0.19283134203945551</v>
      </c>
      <c r="K51" s="4">
        <v>5.0652639781804121E-2</v>
      </c>
      <c r="L51" s="4">
        <v>-4.9893465909090939E-2</v>
      </c>
    </row>
    <row r="52" spans="2:12">
      <c r="B52" s="17" t="s">
        <v>208</v>
      </c>
      <c r="C52" s="4">
        <v>-3.5387431360585753E-2</v>
      </c>
      <c r="D52" s="14">
        <v>7.0738327904451781E-2</v>
      </c>
      <c r="E52" s="4">
        <v>-1.1792114695340501</v>
      </c>
      <c r="F52" s="4">
        <v>-0.10468319559228645</v>
      </c>
      <c r="G52" s="4">
        <v>3.8138825324181003E-3</v>
      </c>
      <c r="H52" s="4">
        <v>2.6845637583892579E-2</v>
      </c>
      <c r="I52" s="4">
        <v>-1.9615384615384617</v>
      </c>
      <c r="J52" s="4">
        <v>-1.1801032702237522</v>
      </c>
      <c r="K52" s="4">
        <v>-6.4991655850176189E-2</v>
      </c>
      <c r="L52" s="4">
        <v>0.16623061110072879</v>
      </c>
    </row>
    <row r="53" spans="2:12">
      <c r="B53" s="17" t="s">
        <v>207</v>
      </c>
      <c r="C53" s="4">
        <v>4.4908285895003175E-2</v>
      </c>
      <c r="D53" s="4">
        <v>-4.831922121381127E-2</v>
      </c>
      <c r="E53" s="4">
        <v>4.8</v>
      </c>
      <c r="F53" s="4">
        <v>-0.3323076923076923</v>
      </c>
      <c r="G53" s="4">
        <v>3.5714285714285809E-2</v>
      </c>
      <c r="H53" s="4">
        <v>-4.5751633986928164E-2</v>
      </c>
      <c r="I53" s="4">
        <v>-0.34707903780068727</v>
      </c>
      <c r="J53" s="4">
        <v>-5.1701070336391437</v>
      </c>
      <c r="K53" s="4">
        <v>-7.1393158155677039E-3</v>
      </c>
      <c r="L53" s="4">
        <v>-5.9850973479689151E-2</v>
      </c>
    </row>
    <row r="54" spans="2:12">
      <c r="E54" s="4"/>
      <c r="F54" s="4"/>
      <c r="G54" s="4"/>
      <c r="H54" s="4"/>
      <c r="I54" s="4"/>
    </row>
    <row r="55" spans="2:12">
      <c r="B55" s="24" t="s">
        <v>250</v>
      </c>
      <c r="C55" t="s">
        <v>306</v>
      </c>
      <c r="D55" t="s">
        <v>307</v>
      </c>
      <c r="E55" t="s">
        <v>234</v>
      </c>
      <c r="F55" t="s">
        <v>308</v>
      </c>
      <c r="G55" t="s">
        <v>239</v>
      </c>
      <c r="H55" t="s">
        <v>231</v>
      </c>
      <c r="I55" s="3" t="s">
        <v>241</v>
      </c>
      <c r="J55" t="s">
        <v>253</v>
      </c>
      <c r="K55" t="s">
        <v>257</v>
      </c>
      <c r="L55" t="s">
        <v>255</v>
      </c>
    </row>
    <row r="56" spans="2:12">
      <c r="B56" s="24" t="s">
        <v>230</v>
      </c>
      <c r="C56" s="4">
        <v>-0.50706940874035999</v>
      </c>
      <c r="D56" s="4">
        <v>-0.18459670073879175</v>
      </c>
      <c r="E56" s="4">
        <v>-0.39622641509433965</v>
      </c>
      <c r="F56" s="4">
        <v>0.25503355704697994</v>
      </c>
      <c r="G56" s="4">
        <v>-1.1406844106463754E-2</v>
      </c>
      <c r="H56" s="4">
        <v>-0.40384615384615385</v>
      </c>
      <c r="I56" s="4">
        <v>-0.3675889328063241</v>
      </c>
      <c r="J56" s="4">
        <v>-0.43068391866913125</v>
      </c>
      <c r="K56" s="4">
        <v>3.0933333333333257E-2</v>
      </c>
      <c r="L56" s="4">
        <v>-0.2536997885835095</v>
      </c>
    </row>
    <row r="57" spans="2:12">
      <c r="B57" s="24" t="s">
        <v>229</v>
      </c>
      <c r="C57" s="4">
        <v>3.9113428943937434E-2</v>
      </c>
      <c r="D57" s="4">
        <v>3.5497083281618602E-2</v>
      </c>
      <c r="E57" s="4">
        <v>-0.54062500000000002</v>
      </c>
      <c r="F57" s="4">
        <v>0.69385026737967914</v>
      </c>
      <c r="G57" s="4">
        <v>-0.23653846153846148</v>
      </c>
      <c r="H57" s="4">
        <v>-0.45161290322580638</v>
      </c>
      <c r="I57" s="4">
        <v>-0.38750000000000007</v>
      </c>
      <c r="J57" s="4">
        <v>-0.49350649350649356</v>
      </c>
      <c r="K57" s="4">
        <v>9.7258147956544194E-2</v>
      </c>
      <c r="L57" s="4">
        <v>3.6118980169971726E-2</v>
      </c>
    </row>
    <row r="58" spans="2:12">
      <c r="B58" s="24" t="s">
        <v>228</v>
      </c>
      <c r="C58" s="4">
        <v>0.1461731493099121</v>
      </c>
      <c r="D58" s="4">
        <v>0.14551120699988007</v>
      </c>
      <c r="E58" s="4">
        <v>-0.63265306122448983</v>
      </c>
      <c r="F58" s="4">
        <v>4.0252565114443639E-2</v>
      </c>
      <c r="G58" s="4">
        <v>0.16876574307304781</v>
      </c>
      <c r="H58" s="4">
        <v>-0.56862745098039225</v>
      </c>
      <c r="I58" s="4">
        <v>0.12676056338028174</v>
      </c>
      <c r="J58" s="4">
        <v>1.1730769230769234</v>
      </c>
      <c r="K58" s="4">
        <v>-3.4889203206034836E-2</v>
      </c>
      <c r="L58" s="4">
        <v>0.22214627477785376</v>
      </c>
    </row>
    <row r="59" spans="2:12">
      <c r="B59" s="24" t="s">
        <v>227</v>
      </c>
      <c r="C59" s="4">
        <v>0.30268199233716486</v>
      </c>
      <c r="D59" s="4">
        <v>0.14272261169823164</v>
      </c>
      <c r="E59" s="4">
        <v>-0.5</v>
      </c>
      <c r="F59" s="4">
        <v>5.8421851289833127E-2</v>
      </c>
      <c r="G59" s="4">
        <v>0.2693965517241379</v>
      </c>
      <c r="H59" s="4">
        <v>-0.11249999999999993</v>
      </c>
      <c r="I59" s="4">
        <v>-7.6923076923076983E-2</v>
      </c>
      <c r="J59" s="4">
        <v>-2.7531956735496466E-2</v>
      </c>
      <c r="K59" s="4">
        <v>3.4196384953590897E-3</v>
      </c>
      <c r="L59" s="4">
        <v>0.14932885906040272</v>
      </c>
    </row>
    <row r="60" spans="2:12">
      <c r="B60" s="24" t="s">
        <v>226</v>
      </c>
      <c r="C60" s="4">
        <v>2.8991596638655359E-2</v>
      </c>
      <c r="D60" s="4">
        <v>5.3566523212160044E-2</v>
      </c>
      <c r="E60" s="4">
        <v>1.5</v>
      </c>
      <c r="F60" s="4">
        <v>4.3727598566308146E-2</v>
      </c>
      <c r="G60" s="4">
        <v>5.7724957555178369E-2</v>
      </c>
      <c r="H60" s="4">
        <v>0.28169014084507027</v>
      </c>
      <c r="I60" s="4">
        <v>0.13636363636363624</v>
      </c>
      <c r="J60" s="4">
        <v>0.10010111223458029</v>
      </c>
      <c r="K60" s="4">
        <v>2.5803310613437214E-2</v>
      </c>
      <c r="L60" s="4">
        <v>1.8491484184914864E-2</v>
      </c>
    </row>
    <row r="61" spans="2:12">
      <c r="B61" s="24" t="s">
        <v>225</v>
      </c>
      <c r="C61" s="4">
        <v>0.12739893834218052</v>
      </c>
      <c r="D61" s="4">
        <v>4.128280896923342E-2</v>
      </c>
      <c r="E61" s="4">
        <v>1.0000000000000009E-2</v>
      </c>
      <c r="F61" s="4">
        <v>-4.6703296703296648E-2</v>
      </c>
      <c r="G61" s="4">
        <v>1.1235955056179581E-2</v>
      </c>
      <c r="H61" s="4">
        <v>-3.2967032967032961E-2</v>
      </c>
      <c r="I61" s="4">
        <v>7.8291814946619187E-2</v>
      </c>
      <c r="J61" s="4">
        <v>-1.1029411764705843E-2</v>
      </c>
      <c r="K61" s="4">
        <v>9.6345514950166189E-2</v>
      </c>
      <c r="L61" s="4">
        <v>-3.6789297658862852E-2</v>
      </c>
    </row>
    <row r="62" spans="2:12">
      <c r="B62" s="24" t="s">
        <v>224</v>
      </c>
      <c r="C62" s="4">
        <v>-0.16153567547989867</v>
      </c>
      <c r="D62" s="4">
        <v>-9.4566396794925289E-2</v>
      </c>
      <c r="E62" s="4">
        <v>0.12211221122112215</v>
      </c>
      <c r="F62" s="4">
        <v>-5.6195965417867422E-2</v>
      </c>
      <c r="G62" s="4">
        <v>6.1904761904761907E-2</v>
      </c>
      <c r="H62" s="4">
        <v>7.9545454545454586E-2</v>
      </c>
      <c r="I62" s="4">
        <v>-2.9325513196480912E-3</v>
      </c>
      <c r="J62" s="4">
        <v>0.16821561338289959</v>
      </c>
      <c r="K62" s="4">
        <v>1.8181818181818077E-2</v>
      </c>
      <c r="L62" s="4">
        <v>-4.861111111111116E-2</v>
      </c>
    </row>
    <row r="63" spans="2:12">
      <c r="B63" s="24" t="s">
        <v>223</v>
      </c>
      <c r="C63" s="4">
        <v>-1.4686825053995656E-2</v>
      </c>
      <c r="D63" s="4">
        <v>7.6050884955752185E-2</v>
      </c>
      <c r="E63" s="4">
        <v>0.32352941176470584</v>
      </c>
      <c r="F63" s="4">
        <v>-0.1305343511450382</v>
      </c>
      <c r="G63" s="4">
        <v>0.10463378176382654</v>
      </c>
      <c r="H63" s="4">
        <v>0.1368421052631581</v>
      </c>
      <c r="I63" s="4">
        <v>0.16883116883116878</v>
      </c>
      <c r="J63" s="4">
        <v>7.9554494828957711E-2</v>
      </c>
      <c r="K63" s="4">
        <v>2.1258503401360151E-3</v>
      </c>
      <c r="L63" s="4">
        <v>0.10010427528675714</v>
      </c>
    </row>
    <row r="64" spans="2:12">
      <c r="B64" s="24" t="s">
        <v>222</v>
      </c>
      <c r="C64" s="4">
        <v>0.19728189390618156</v>
      </c>
      <c r="D64" s="4">
        <v>0.10956909106485058</v>
      </c>
      <c r="E64" s="4">
        <v>0</v>
      </c>
      <c r="F64" s="4">
        <v>-0.12642669007901663</v>
      </c>
      <c r="G64" s="4">
        <v>8.2543978349120417E-2</v>
      </c>
      <c r="H64" s="4">
        <v>0.17592592592592582</v>
      </c>
      <c r="I64" s="4">
        <v>5.1401869158878455E-2</v>
      </c>
      <c r="J64" s="4">
        <v>7.6639646278555906E-2</v>
      </c>
      <c r="K64" s="4">
        <v>2.8425965210012727E-2</v>
      </c>
      <c r="L64" s="4">
        <v>0</v>
      </c>
    </row>
    <row r="65" spans="2:12">
      <c r="B65" s="24" t="s">
        <v>221</v>
      </c>
      <c r="C65" s="4">
        <v>-6.4079091907726093E-2</v>
      </c>
      <c r="D65" s="4">
        <v>8.0296479308215041E-3</v>
      </c>
      <c r="E65" s="4">
        <v>9.7777777777777741E-2</v>
      </c>
      <c r="F65" s="4">
        <v>-8.3417085427135662E-2</v>
      </c>
      <c r="G65" s="4">
        <v>3.7499999999999201E-3</v>
      </c>
      <c r="H65" s="4">
        <v>2.3622047244094446E-2</v>
      </c>
      <c r="I65" s="4">
        <v>6.9264069264069139E-2</v>
      </c>
      <c r="J65" s="4">
        <v>0.3196440793976727</v>
      </c>
      <c r="K65" s="4">
        <v>9.075907590759158E-3</v>
      </c>
      <c r="L65" s="4">
        <v>5.3080568720379251E-2</v>
      </c>
    </row>
    <row r="66" spans="2:12">
      <c r="B66" s="24" t="s">
        <v>220</v>
      </c>
      <c r="C66" s="4">
        <v>-2.0735524256650928E-2</v>
      </c>
      <c r="D66" s="4">
        <v>1.6620710784313708E-2</v>
      </c>
      <c r="E66" s="4">
        <v>5.2631578947368363E-2</v>
      </c>
      <c r="F66" s="4">
        <v>-0.17214912280701755</v>
      </c>
      <c r="G66" s="4">
        <v>4.7322540473225594E-2</v>
      </c>
      <c r="H66" s="4">
        <v>3.8461538461538547E-2</v>
      </c>
      <c r="I66" s="4">
        <v>6.1224489795918435E-2</v>
      </c>
      <c r="J66" s="4">
        <v>0.43672199170124482</v>
      </c>
      <c r="K66" s="4">
        <v>2.4529844644316512E-3</v>
      </c>
      <c r="L66" s="4">
        <v>-9.4509450945094553E-2</v>
      </c>
    </row>
    <row r="67" spans="2:12">
      <c r="B67" s="24" t="s">
        <v>219</v>
      </c>
      <c r="C67" s="4">
        <v>-2.197363164202959E-2</v>
      </c>
      <c r="D67" s="4">
        <v>-7.6471031417162605E-2</v>
      </c>
      <c r="E67" s="4">
        <v>0.15384615384615374</v>
      </c>
      <c r="F67" s="4">
        <v>-0.24238410596026494</v>
      </c>
      <c r="G67" s="4">
        <v>8.9179548156955946E-2</v>
      </c>
      <c r="H67" s="4">
        <v>0.12592592592592577</v>
      </c>
      <c r="I67" s="4">
        <v>0.12149532710280364</v>
      </c>
      <c r="J67" s="4">
        <v>0.28953068592057751</v>
      </c>
      <c r="K67" s="4">
        <v>1.4681892332789603E-2</v>
      </c>
      <c r="L67" s="4">
        <v>6.6600397614314133E-2</v>
      </c>
    </row>
    <row r="68" spans="2:12">
      <c r="B68" s="24" t="s">
        <v>218</v>
      </c>
      <c r="C68" s="4">
        <v>0.17524509803921573</v>
      </c>
      <c r="D68" s="4">
        <v>5.5147658671887756E-2</v>
      </c>
      <c r="E68" s="4">
        <v>6.6666666666666652E-2</v>
      </c>
      <c r="F68" s="4">
        <v>-9.2657342657342712E-2</v>
      </c>
      <c r="G68" s="4">
        <v>8.515283842794763E-2</v>
      </c>
      <c r="H68" s="4">
        <v>2.631578947368407E-2</v>
      </c>
      <c r="I68" s="4">
        <v>4.404567699836881E-2</v>
      </c>
      <c r="J68" s="4">
        <v>3.1075027995520754E-2</v>
      </c>
      <c r="K68" s="4">
        <v>3.1350482315112504E-2</v>
      </c>
      <c r="L68" s="4">
        <v>1.1649580615097799E-2</v>
      </c>
    </row>
    <row r="69" spans="2:12">
      <c r="B69" s="24" t="s">
        <v>217</v>
      </c>
      <c r="C69" s="4">
        <v>8.3072645116440746E-2</v>
      </c>
      <c r="D69" s="4">
        <v>5.9610329364465864E-2</v>
      </c>
      <c r="E69" s="4">
        <v>7.3437500000000044E-2</v>
      </c>
      <c r="F69" s="4">
        <v>-4.2389210019267876E-2</v>
      </c>
      <c r="G69" s="4">
        <v>3.8229376257545411E-2</v>
      </c>
      <c r="H69" s="4">
        <v>3.2051282051282159E-2</v>
      </c>
      <c r="I69" s="4">
        <v>8.3596214511041156E-2</v>
      </c>
      <c r="J69" s="4">
        <v>5.7018734727125597E-3</v>
      </c>
      <c r="K69" s="4">
        <v>1.9875292283709989E-2</v>
      </c>
      <c r="L69" s="4">
        <v>0.11976047904191622</v>
      </c>
    </row>
    <row r="70" spans="2:12">
      <c r="B70" s="24" t="s">
        <v>216</v>
      </c>
      <c r="C70" s="4">
        <v>5.7445442875481367E-2</v>
      </c>
      <c r="D70" s="4">
        <v>-5.034658883619092E-3</v>
      </c>
      <c r="E70" s="4">
        <v>-2.4745269286754024E-2</v>
      </c>
      <c r="F70" s="4">
        <v>-3.2193158953722323E-2</v>
      </c>
      <c r="G70" s="4">
        <v>3.7790697674418672E-2</v>
      </c>
      <c r="H70" s="4">
        <v>-2.4844720496894457E-2</v>
      </c>
      <c r="I70" s="4">
        <v>4.6875E-2</v>
      </c>
      <c r="J70" s="4">
        <v>-2.6997840172786614E-3</v>
      </c>
      <c r="K70" s="4">
        <v>6.4959877722583492E-3</v>
      </c>
      <c r="L70" s="4">
        <v>-7.8979843685726081E-2</v>
      </c>
    </row>
    <row r="71" spans="2:12">
      <c r="B71" s="24" t="s">
        <v>215</v>
      </c>
      <c r="C71" s="4">
        <v>2.0030349013656856E-2</v>
      </c>
      <c r="D71" s="4">
        <v>6.7321795247873073E-2</v>
      </c>
      <c r="E71" s="4">
        <v>5.9701492537313383E-2</v>
      </c>
      <c r="F71" s="4">
        <v>-2.2869022869022815E-2</v>
      </c>
      <c r="G71" s="4">
        <v>5.5088702147525703E-2</v>
      </c>
      <c r="H71" s="4">
        <v>3.8216560509554132E-2</v>
      </c>
      <c r="I71" s="4">
        <v>2.6011560693641744E-2</v>
      </c>
      <c r="J71" s="4">
        <v>9.4206821873308089E-2</v>
      </c>
      <c r="K71" s="4">
        <v>9.1116173120728838E-3</v>
      </c>
      <c r="L71" s="4">
        <v>5.1808843233586366E-2</v>
      </c>
    </row>
    <row r="72" spans="2:12">
      <c r="B72" s="24" t="s">
        <v>214</v>
      </c>
      <c r="C72" s="4">
        <v>-9.8185063969056241E-3</v>
      </c>
      <c r="D72" s="4">
        <v>1.0512573862855534E-2</v>
      </c>
      <c r="E72" s="4">
        <v>4.2253521126760507E-2</v>
      </c>
      <c r="F72" s="4">
        <v>3.8297872340425476E-2</v>
      </c>
      <c r="G72" s="4">
        <v>5.486725663716796E-2</v>
      </c>
      <c r="H72" s="4">
        <v>2.4539877300613577E-2</v>
      </c>
      <c r="I72" s="4">
        <v>6.8027210884353817E-3</v>
      </c>
      <c r="J72" s="4">
        <v>2.671944581890151E-2</v>
      </c>
      <c r="K72" s="4">
        <v>2.5583145221971471E-2</v>
      </c>
      <c r="L72" s="4">
        <v>1.7409766454352438E-2</v>
      </c>
    </row>
    <row r="73" spans="2:12">
      <c r="B73" s="24" t="s">
        <v>213</v>
      </c>
      <c r="C73" s="4">
        <v>9.0144230769229061E-4</v>
      </c>
      <c r="D73" s="4">
        <v>5.4735840076154396E-2</v>
      </c>
      <c r="E73" s="4">
        <v>-3.1081081081081097E-2</v>
      </c>
      <c r="F73" s="4">
        <v>-9.2213114754098324E-2</v>
      </c>
      <c r="G73" s="4">
        <v>4.1946308724831738E-3</v>
      </c>
      <c r="H73" s="4">
        <v>-3.5928143712574911E-2</v>
      </c>
      <c r="I73" s="4">
        <v>-2.7137042062415184E-2</v>
      </c>
      <c r="J73" s="4">
        <v>-0.11228915662650596</v>
      </c>
      <c r="K73" s="4">
        <v>3.668378576668907E-4</v>
      </c>
      <c r="L73" s="4">
        <v>-2.7963272120200333E-2</v>
      </c>
    </row>
    <row r="74" spans="2:12">
      <c r="B74" s="24" t="s">
        <v>212</v>
      </c>
      <c r="C74" s="4">
        <v>0.11888321825277703</v>
      </c>
      <c r="D74" s="4">
        <v>7.9938112429087216E-2</v>
      </c>
      <c r="E74" s="4">
        <v>1.8131101813110284E-2</v>
      </c>
      <c r="F74" s="4">
        <v>-9.0293453724604955E-2</v>
      </c>
      <c r="G74" s="4">
        <v>2.0050125313283207E-2</v>
      </c>
      <c r="H74" s="4">
        <v>0</v>
      </c>
      <c r="I74" s="4">
        <v>-1.3679890560875929E-3</v>
      </c>
      <c r="J74" s="4">
        <v>-3.0673181324647358E-2</v>
      </c>
      <c r="K74" s="4">
        <v>-2.7136046938027181E-2</v>
      </c>
      <c r="L74" s="4">
        <v>-7.0416487762988367E-2</v>
      </c>
    </row>
    <row r="75" spans="2:12">
      <c r="B75" s="24" t="s">
        <v>211</v>
      </c>
      <c r="C75" s="4">
        <v>-1.0464180305876036E-2</v>
      </c>
      <c r="D75" s="4">
        <v>1.3013371537726748E-2</v>
      </c>
      <c r="E75" s="4">
        <v>4.1095890410958846E-2</v>
      </c>
      <c r="F75" s="4">
        <v>-0.1017369727047146</v>
      </c>
      <c r="G75" s="4">
        <v>-1.6380016380017626E-3</v>
      </c>
      <c r="H75" s="4">
        <v>3.7267080745341685E-2</v>
      </c>
      <c r="I75" s="4">
        <v>0</v>
      </c>
      <c r="J75" s="4">
        <v>-1.8482217866143791E-2</v>
      </c>
      <c r="K75" s="4">
        <v>-1.3946475687900528E-2</v>
      </c>
      <c r="L75" s="4">
        <v>5.127020785219405E-2</v>
      </c>
    </row>
    <row r="76" spans="2:12">
      <c r="B76" s="24" t="s">
        <v>210</v>
      </c>
      <c r="C76" s="4">
        <v>0.12744034707158347</v>
      </c>
      <c r="D76" s="4">
        <v>8.5327047731290628E-2</v>
      </c>
      <c r="E76" s="4">
        <v>0</v>
      </c>
      <c r="F76" s="4">
        <v>-0.17679558011049723</v>
      </c>
      <c r="G76" s="4">
        <v>1.8867924528301883E-2</v>
      </c>
      <c r="H76" s="4">
        <v>-1.7964071856287345E-2</v>
      </c>
      <c r="I76" s="4">
        <v>1.3175230566535578E-3</v>
      </c>
      <c r="J76" s="4">
        <v>0.14522111269614846</v>
      </c>
      <c r="K76" s="4">
        <v>1.6055045871559592E-2</v>
      </c>
      <c r="L76" s="4">
        <v>-4.3497363796133559E-2</v>
      </c>
    </row>
    <row r="77" spans="2:12">
      <c r="B77" s="24" t="s">
        <v>209</v>
      </c>
      <c r="C77" s="4">
        <v>-1.370851370851367E-2</v>
      </c>
      <c r="D77" s="4">
        <v>1.0858942339009303E-4</v>
      </c>
      <c r="E77" s="4">
        <v>-3.9473684210525883E-3</v>
      </c>
      <c r="F77" s="4">
        <v>-7.0469798657718075E-2</v>
      </c>
      <c r="G77" s="4">
        <v>4.2673107890499162E-2</v>
      </c>
      <c r="H77" s="4">
        <v>-1.8292682926829396E-2</v>
      </c>
      <c r="I77" s="4">
        <v>1.2032085561497263E-2</v>
      </c>
      <c r="J77" s="4">
        <v>-3.8863976083707064E-2</v>
      </c>
      <c r="K77" s="4">
        <v>7.1482317531978978E-3</v>
      </c>
      <c r="L77" s="4">
        <v>-9.6463022508038732E-3</v>
      </c>
    </row>
    <row r="78" spans="2:12">
      <c r="B78" s="24" t="s">
        <v>208</v>
      </c>
      <c r="C78" s="4">
        <v>5.5840039014874332E-2</v>
      </c>
      <c r="D78" s="4">
        <v>7.0738327904451781E-2</v>
      </c>
      <c r="E78" s="4">
        <v>-3.566710700132103E-2</v>
      </c>
      <c r="F78" s="4">
        <v>0.10469314079422376</v>
      </c>
      <c r="G78" s="4">
        <v>4.6332046332046462E-2</v>
      </c>
      <c r="H78" s="4">
        <v>-5.5900621118012306E-2</v>
      </c>
      <c r="I78" s="4">
        <v>-2.732240437158473E-3</v>
      </c>
      <c r="J78" s="4">
        <v>-0.17055469155002589</v>
      </c>
      <c r="K78" s="4">
        <v>-1.0085917071348538E-2</v>
      </c>
      <c r="L78" s="4">
        <v>-2.2263450834879461E-2</v>
      </c>
    </row>
    <row r="79" spans="2:12">
      <c r="B79" s="24" t="s">
        <v>207</v>
      </c>
      <c r="C79" s="4">
        <v>-6.9976905311778137E-2</v>
      </c>
      <c r="D79" s="4">
        <v>-1.602190336155751E-2</v>
      </c>
      <c r="E79" s="4">
        <v>6.8493150684931559E-2</v>
      </c>
      <c r="F79" s="4">
        <v>5.8823529411764719E-2</v>
      </c>
      <c r="G79" s="4">
        <v>2.7306273062730479E-2</v>
      </c>
      <c r="H79" s="4">
        <v>3.2894736842105088E-2</v>
      </c>
      <c r="I79" s="4">
        <v>1.8276762402088753E-2</v>
      </c>
      <c r="J79" s="4">
        <v>0.1412500000000001</v>
      </c>
      <c r="K79" s="4">
        <v>1.4716981132075535E-2</v>
      </c>
      <c r="L79" s="4">
        <v>0.15939278937381407</v>
      </c>
    </row>
    <row r="80" spans="2:12">
      <c r="F8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P76"/>
  <sheetViews>
    <sheetView tabSelected="1" zoomScale="80" zoomScaleNormal="80" workbookViewId="0">
      <selection activeCell="W4" sqref="W4"/>
    </sheetView>
  </sheetViews>
  <sheetFormatPr defaultRowHeight="15"/>
  <cols>
    <col min="7" max="7" width="9.85546875" bestFit="1" customWidth="1"/>
  </cols>
  <sheetData>
    <row r="3" spans="2:16">
      <c r="B3" t="s">
        <v>246</v>
      </c>
      <c r="C3" t="s">
        <v>306</v>
      </c>
      <c r="D3" t="s">
        <v>307</v>
      </c>
      <c r="E3" t="s">
        <v>242</v>
      </c>
      <c r="F3" t="s">
        <v>308</v>
      </c>
      <c r="G3" t="s">
        <v>239</v>
      </c>
      <c r="H3" t="s">
        <v>309</v>
      </c>
      <c r="I3" s="3" t="s">
        <v>241</v>
      </c>
      <c r="J3" t="s">
        <v>253</v>
      </c>
      <c r="K3" t="s">
        <v>257</v>
      </c>
      <c r="L3" t="s">
        <v>255</v>
      </c>
      <c r="M3" t="s">
        <v>341</v>
      </c>
      <c r="N3" t="s">
        <v>340</v>
      </c>
    </row>
    <row r="4" spans="2:16">
      <c r="B4" s="29" t="s">
        <v>230</v>
      </c>
      <c r="C4" s="4">
        <v>-0.51700477326968974</v>
      </c>
      <c r="D4" s="4">
        <v>-0.15343014521782672</v>
      </c>
      <c r="E4" s="4">
        <v>-7.5471698113207641E-2</v>
      </c>
      <c r="F4" s="4">
        <v>-0.17164674634794153</v>
      </c>
      <c r="G4" s="4">
        <v>-0.62536585365853659</v>
      </c>
      <c r="H4" s="4">
        <v>-8.6206896551723977E-2</v>
      </c>
      <c r="I4" s="4">
        <v>0</v>
      </c>
      <c r="J4">
        <v>-0.2770588235294118</v>
      </c>
      <c r="K4" s="4">
        <v>1.6406498884995235E-2</v>
      </c>
      <c r="L4">
        <v>-0.2288691624855268</v>
      </c>
      <c r="M4" s="4">
        <v>-0.6229368544350975</v>
      </c>
      <c r="N4" s="29">
        <v>1</v>
      </c>
      <c r="O4" s="4"/>
      <c r="P4" s="4"/>
    </row>
    <row r="5" spans="2:16">
      <c r="B5" s="29" t="s">
        <v>229</v>
      </c>
      <c r="C5" s="4">
        <v>0.16182828906732527</v>
      </c>
      <c r="D5" s="4">
        <v>6.2699633266296573E-3</v>
      </c>
      <c r="E5" s="4">
        <v>-2.7204081632653061</v>
      </c>
      <c r="F5" s="4">
        <v>2.3843687374749498</v>
      </c>
      <c r="G5" s="4">
        <v>1.0989583333333335</v>
      </c>
      <c r="H5" s="4">
        <v>-2.0660377358490565</v>
      </c>
      <c r="I5" s="4">
        <v>6.7088607594936622E-2</v>
      </c>
      <c r="J5">
        <v>-2.798209926769732</v>
      </c>
      <c r="K5" s="4">
        <v>5.3753330199028282E-2</v>
      </c>
      <c r="L5">
        <v>-0.31106106106106102</v>
      </c>
      <c r="M5" s="4">
        <v>0.42219711945778049</v>
      </c>
      <c r="N5" s="29">
        <v>1</v>
      </c>
      <c r="O5" s="4"/>
      <c r="P5" s="4"/>
    </row>
    <row r="6" spans="2:16">
      <c r="B6" s="29" t="s">
        <v>228</v>
      </c>
      <c r="C6" s="4">
        <v>0.34768740031897938</v>
      </c>
      <c r="D6" s="14">
        <v>0.12355984011286147</v>
      </c>
      <c r="E6" s="4">
        <v>1.6642941874258601</v>
      </c>
      <c r="F6" s="14">
        <v>-0.46020843202273809</v>
      </c>
      <c r="G6" s="4">
        <v>-8.560794044665021E-2</v>
      </c>
      <c r="H6" s="4">
        <v>1.831858407079646</v>
      </c>
      <c r="I6" s="4">
        <v>0</v>
      </c>
      <c r="J6">
        <v>-2.0719457013574658</v>
      </c>
      <c r="K6" s="4">
        <v>0.69185008923259961</v>
      </c>
      <c r="L6">
        <v>2.5019978205593896</v>
      </c>
      <c r="M6" s="4">
        <v>0.23252581413820494</v>
      </c>
      <c r="N6" s="29">
        <v>1</v>
      </c>
      <c r="O6" s="4"/>
      <c r="P6" s="4"/>
    </row>
    <row r="7" spans="2:16">
      <c r="B7" s="29" t="s">
        <v>227</v>
      </c>
      <c r="C7" s="4">
        <v>0.20157790927021701</v>
      </c>
      <c r="D7" s="4">
        <v>0.14272261169823164</v>
      </c>
      <c r="E7" s="4">
        <v>3.5714285714285587E-2</v>
      </c>
      <c r="F7" s="10">
        <v>0.11584028082492326</v>
      </c>
      <c r="G7" s="4">
        <v>0.20895522388059695</v>
      </c>
      <c r="H7" s="4">
        <v>5.319148936170226E-2</v>
      </c>
      <c r="I7" s="4">
        <v>1.7543859649122862E-2</v>
      </c>
      <c r="J7">
        <v>0.4892359645420008</v>
      </c>
      <c r="K7" s="4">
        <v>3.4106891701828346E-2</v>
      </c>
      <c r="L7">
        <v>0.11430349548801999</v>
      </c>
      <c r="M7" s="4">
        <v>0.24939584340261001</v>
      </c>
      <c r="N7" s="29">
        <v>1</v>
      </c>
      <c r="O7" s="4"/>
      <c r="P7" s="4"/>
    </row>
    <row r="8" spans="2:16">
      <c r="B8" s="29" t="s">
        <v>226</v>
      </c>
      <c r="C8" s="4">
        <v>-7.1569271175311866E-2</v>
      </c>
      <c r="D8" s="4">
        <v>5.3566523212160044E-2</v>
      </c>
      <c r="E8" s="4">
        <v>-3.4482758620689502E-2</v>
      </c>
      <c r="F8" s="10">
        <v>0.20153362170664568</v>
      </c>
      <c r="G8" s="4">
        <v>0.21997755331088653</v>
      </c>
      <c r="H8" s="4">
        <v>4.040404040404022E-2</v>
      </c>
      <c r="I8" s="4">
        <v>0</v>
      </c>
      <c r="J8">
        <v>0.5</v>
      </c>
      <c r="K8" s="4">
        <v>-6.8004080244814524E-3</v>
      </c>
      <c r="L8">
        <v>3.6302708740574285E-3</v>
      </c>
      <c r="M8" s="4">
        <v>1.8439716312056875E-2</v>
      </c>
      <c r="N8" s="29">
        <v>1</v>
      </c>
      <c r="O8" s="4"/>
      <c r="P8" s="4"/>
    </row>
    <row r="9" spans="2:16">
      <c r="B9" s="29" t="s">
        <v>225</v>
      </c>
      <c r="C9" s="4">
        <v>0.19130127298444122</v>
      </c>
      <c r="D9" s="4">
        <v>5.0582304884408069E-2</v>
      </c>
      <c r="E9" s="4">
        <v>-0.85178571428571426</v>
      </c>
      <c r="F9" s="10">
        <v>-3.2400589101620025E-2</v>
      </c>
      <c r="G9" s="4">
        <v>9.0156393744250218E-2</v>
      </c>
      <c r="H9" s="4">
        <v>-0.11650485436893199</v>
      </c>
      <c r="I9" s="4">
        <v>3.7500000000000089E-2</v>
      </c>
      <c r="J9">
        <v>0.26814058956916087</v>
      </c>
      <c r="K9" s="4">
        <v>-1.5748031496062964E-2</v>
      </c>
      <c r="L9">
        <v>3.8397328881469184E-2</v>
      </c>
      <c r="M9" s="4">
        <v>7.9387186629526374E-2</v>
      </c>
      <c r="N9" s="29">
        <v>1</v>
      </c>
      <c r="O9" s="4"/>
      <c r="P9" s="4"/>
    </row>
    <row r="10" spans="2:16">
      <c r="B10" s="29" t="s">
        <v>224</v>
      </c>
      <c r="C10" s="4">
        <v>-0.23092905906797268</v>
      </c>
      <c r="D10" s="4">
        <v>-0.1025810721376571</v>
      </c>
      <c r="E10" s="4">
        <v>4.5421686746987948</v>
      </c>
      <c r="F10" s="10">
        <v>-9.8596313208185404E-2</v>
      </c>
      <c r="G10" s="4">
        <v>6.0759493670886178E-2</v>
      </c>
      <c r="H10" s="4">
        <v>-8.7912087912087933E-2</v>
      </c>
      <c r="I10" s="4">
        <v>2.2222222222222143E-2</v>
      </c>
      <c r="J10">
        <v>-0.24362986142154663</v>
      </c>
      <c r="K10" s="4">
        <v>-3.0695652173913013E-2</v>
      </c>
      <c r="L10">
        <v>-7.9939264022865331E-2</v>
      </c>
      <c r="M10" s="4">
        <v>-0.10064516129032253</v>
      </c>
      <c r="N10" s="29">
        <v>1</v>
      </c>
      <c r="O10" s="4"/>
      <c r="P10" s="4"/>
    </row>
    <row r="11" spans="2:16">
      <c r="B11" s="29" t="s">
        <v>223</v>
      </c>
      <c r="C11" s="4">
        <v>-5.2489386337321475E-2</v>
      </c>
      <c r="D11" s="4">
        <v>7.6050884955752185E-2</v>
      </c>
      <c r="E11" s="4">
        <v>0.19565217391304346</v>
      </c>
      <c r="F11" s="10">
        <v>-0.2515947467166979</v>
      </c>
      <c r="G11" s="4">
        <v>8.9896579156722334E-2</v>
      </c>
      <c r="H11" s="4">
        <v>0.20481927710843384</v>
      </c>
      <c r="I11" s="4">
        <v>0</v>
      </c>
      <c r="J11">
        <v>-6.5405831363278266E-2</v>
      </c>
      <c r="K11" s="4">
        <v>2.7092491253251971E-2</v>
      </c>
      <c r="L11">
        <v>-3.4559751480438772E-2</v>
      </c>
      <c r="M11" s="4">
        <v>8.3344202425981395E-2</v>
      </c>
      <c r="N11" s="29">
        <v>1</v>
      </c>
      <c r="O11" s="4"/>
      <c r="P11" s="4"/>
    </row>
    <row r="12" spans="2:16">
      <c r="B12" s="29" t="s">
        <v>222</v>
      </c>
      <c r="C12" s="4">
        <v>0.32342158859470471</v>
      </c>
      <c r="D12" s="4">
        <v>0.10956909106485058</v>
      </c>
      <c r="E12" s="4">
        <v>9.0909090909090828E-2</v>
      </c>
      <c r="F12" s="10">
        <v>-0.13637503133617446</v>
      </c>
      <c r="G12" s="4">
        <v>6.4233576642335866E-2</v>
      </c>
      <c r="H12" s="4">
        <v>9.000000000000008E-2</v>
      </c>
      <c r="I12" s="4">
        <v>0</v>
      </c>
      <c r="J12">
        <v>5.8389544688027151E-2</v>
      </c>
      <c r="K12" s="4">
        <v>-3.0657699362389712E-2</v>
      </c>
      <c r="L12">
        <v>-1.6993464052287632E-2</v>
      </c>
      <c r="M12" s="4">
        <v>6.6217192391042623E-2</v>
      </c>
      <c r="N12" s="29">
        <v>1</v>
      </c>
      <c r="O12" s="4"/>
      <c r="P12" s="4"/>
    </row>
    <row r="13" spans="2:16">
      <c r="B13" s="29" t="s">
        <v>221</v>
      </c>
      <c r="C13" s="4">
        <v>-7.4484456755924966E-2</v>
      </c>
      <c r="D13" s="4">
        <v>1.3820259419394576E-2</v>
      </c>
      <c r="E13" s="4">
        <v>2.5000000000000133E-2</v>
      </c>
      <c r="F13" s="10">
        <v>-0.13236574746008711</v>
      </c>
      <c r="G13" s="4">
        <v>-0.13580246913580252</v>
      </c>
      <c r="H13" s="4">
        <v>9.1743119266052275E-3</v>
      </c>
      <c r="I13" s="4">
        <v>8.1967213114753079E-3</v>
      </c>
      <c r="J13">
        <v>-0.11850229038040239</v>
      </c>
      <c r="K13" s="4">
        <v>-3.1537213912417039E-3</v>
      </c>
      <c r="L13">
        <v>6.7000818330605671E-2</v>
      </c>
      <c r="M13" s="4">
        <v>0.21646341463414642</v>
      </c>
      <c r="N13" s="29">
        <v>1</v>
      </c>
      <c r="O13" s="4"/>
      <c r="P13" s="4"/>
    </row>
    <row r="14" spans="2:16">
      <c r="B14" s="29" t="s">
        <v>220</v>
      </c>
      <c r="C14" s="4">
        <v>-0.10608579980046562</v>
      </c>
      <c r="D14" s="4">
        <v>-5.330896352143677E-3</v>
      </c>
      <c r="E14" s="4">
        <v>0.10569105691056913</v>
      </c>
      <c r="F14" s="10">
        <v>-0.26062228169956503</v>
      </c>
      <c r="G14" s="4">
        <v>0.19365079365079363</v>
      </c>
      <c r="H14" s="4">
        <v>9.090909090909105E-2</v>
      </c>
      <c r="I14" s="4">
        <v>1.4925373134328401E-2</v>
      </c>
      <c r="J14">
        <v>1.0845006778129385E-2</v>
      </c>
      <c r="K14" s="4">
        <v>-3.7241254632559007E-2</v>
      </c>
      <c r="L14">
        <v>-7.218866839229221E-2</v>
      </c>
      <c r="M14" s="4">
        <v>-0.10944026733500423</v>
      </c>
      <c r="N14" s="29">
        <v>1</v>
      </c>
      <c r="O14" s="4"/>
      <c r="P14" s="4"/>
    </row>
    <row r="15" spans="2:16">
      <c r="B15" s="29" t="s">
        <v>219</v>
      </c>
      <c r="C15" s="4">
        <v>-7.812499999999889E-3</v>
      </c>
      <c r="D15" s="4">
        <v>-6.1557308016231715E-2</v>
      </c>
      <c r="E15" s="4">
        <v>2.9411764705882248E-2</v>
      </c>
      <c r="F15" s="10">
        <v>-0.16832579185520358</v>
      </c>
      <c r="G15" s="4">
        <v>5.4521276595744794E-2</v>
      </c>
      <c r="H15" s="4">
        <v>5.0000000000000044E-2</v>
      </c>
      <c r="I15" s="4">
        <v>0</v>
      </c>
      <c r="J15">
        <v>0.25189986589181945</v>
      </c>
      <c r="K15" s="4">
        <v>2.5349732419490678E-3</v>
      </c>
      <c r="L15">
        <v>3.0998140111593298E-3</v>
      </c>
      <c r="M15" s="4">
        <v>-9.9645611840733839E-2</v>
      </c>
      <c r="N15" s="29">
        <v>1</v>
      </c>
      <c r="O15" s="4"/>
      <c r="P15" s="4"/>
    </row>
    <row r="16" spans="2:16">
      <c r="B16" s="29" t="s">
        <v>218</v>
      </c>
      <c r="C16" s="4">
        <v>0.11023622047244075</v>
      </c>
      <c r="D16" s="4">
        <v>5.1154442359468089E-2</v>
      </c>
      <c r="E16" s="4">
        <v>4.2857142857142927E-2</v>
      </c>
      <c r="F16" s="10">
        <v>-1.4689880304678993E-2</v>
      </c>
      <c r="G16" s="4">
        <v>4.5397225725094525E-2</v>
      </c>
      <c r="H16" s="4">
        <v>0</v>
      </c>
      <c r="I16" s="4">
        <v>1.388888888888884E-2</v>
      </c>
      <c r="J16">
        <v>7.6057846813069041E-2</v>
      </c>
      <c r="K16" s="4">
        <v>-1.2736467503277726E-2</v>
      </c>
      <c r="L16">
        <v>-6.4070869386073315E-2</v>
      </c>
      <c r="M16" s="4">
        <v>0.16473720768696465</v>
      </c>
      <c r="N16" s="29">
        <v>1</v>
      </c>
      <c r="O16" s="4"/>
      <c r="P16" s="4"/>
    </row>
    <row r="17" spans="2:16">
      <c r="B17" s="29" t="s">
        <v>217</v>
      </c>
      <c r="C17" s="4">
        <v>0.14893617021276606</v>
      </c>
      <c r="D17" s="4">
        <v>7.722756907792605E-2</v>
      </c>
      <c r="E17" s="4">
        <v>1.0958904109588996E-2</v>
      </c>
      <c r="F17" s="10">
        <v>0.12644947542794038</v>
      </c>
      <c r="G17" s="4">
        <v>-7.4788902291917925E-2</v>
      </c>
      <c r="H17" s="4">
        <v>-7.9365079365079083E-3</v>
      </c>
      <c r="I17" s="4">
        <v>2.5000000000000133E-2</v>
      </c>
      <c r="J17">
        <v>-1.0452961672473893E-2</v>
      </c>
      <c r="K17" s="4">
        <v>3.3200531208499307E-2</v>
      </c>
      <c r="L17">
        <v>6.9007263922518103E-2</v>
      </c>
      <c r="M17" s="4">
        <v>2.0276314481662006E-2</v>
      </c>
      <c r="N17" s="29">
        <v>1</v>
      </c>
      <c r="O17" s="4"/>
      <c r="P17" s="4"/>
    </row>
    <row r="18" spans="2:16">
      <c r="B18" s="29" t="s">
        <v>216</v>
      </c>
      <c r="C18" s="4">
        <v>-3.4391534391534417E-2</v>
      </c>
      <c r="D18" s="4">
        <v>-3.8043086677714499E-2</v>
      </c>
      <c r="E18" s="4">
        <v>2.9810298102981081E-2</v>
      </c>
      <c r="F18" s="10">
        <v>-2.2058823529411797E-2</v>
      </c>
      <c r="G18" s="4">
        <v>0.15123859191655797</v>
      </c>
      <c r="H18" s="4">
        <v>2.4000000000000021E-2</v>
      </c>
      <c r="I18" s="4">
        <v>1.3333333333333419E-2</v>
      </c>
      <c r="J18">
        <v>8.1656606304493673E-2</v>
      </c>
      <c r="K18" s="4">
        <v>-3.6724201248627963E-4</v>
      </c>
      <c r="L18">
        <v>0.10655822094100698</v>
      </c>
      <c r="M18" s="4">
        <v>-0.13229420360448141</v>
      </c>
      <c r="N18" s="29">
        <v>1</v>
      </c>
      <c r="O18" s="4"/>
      <c r="P18" s="4"/>
    </row>
    <row r="19" spans="2:16">
      <c r="B19" s="29" t="s">
        <v>215</v>
      </c>
      <c r="C19" s="4">
        <v>7.0928462709284545E-2</v>
      </c>
      <c r="D19" s="4">
        <v>7.3777245150176141E-2</v>
      </c>
      <c r="E19" s="4">
        <v>9.210526315789469E-2</v>
      </c>
      <c r="F19" s="10">
        <v>-9.7744360902255689E-2</v>
      </c>
      <c r="G19" s="4">
        <v>4.9263873159683058E-2</v>
      </c>
      <c r="H19" s="4">
        <v>7.8125E-2</v>
      </c>
      <c r="I19" s="4">
        <v>1.2195121951219523E-2</v>
      </c>
      <c r="J19">
        <v>-4.185397612773234E-2</v>
      </c>
      <c r="K19" s="4">
        <v>1.3684790595150709E-2</v>
      </c>
      <c r="L19">
        <v>-4.614812058057316E-2</v>
      </c>
      <c r="M19" s="4">
        <v>3.3681374200067449E-2</v>
      </c>
      <c r="N19" s="29">
        <v>1</v>
      </c>
      <c r="O19" s="4"/>
      <c r="P19" s="4"/>
    </row>
    <row r="20" spans="2:16">
      <c r="B20" s="29" t="s">
        <v>214</v>
      </c>
      <c r="C20" s="4">
        <v>6.2535531552017076E-3</v>
      </c>
      <c r="D20" s="4">
        <v>2.5948660714285809E-2</v>
      </c>
      <c r="E20" s="4">
        <v>7.2289156626506035E-2</v>
      </c>
      <c r="F20" s="10">
        <v>-0.11611111111111116</v>
      </c>
      <c r="G20" s="4">
        <v>6.7997841338370169E-2</v>
      </c>
      <c r="H20" s="4">
        <v>5.7971014492753659E-2</v>
      </c>
      <c r="I20" s="4">
        <v>1.1363636363636465E-2</v>
      </c>
      <c r="J20">
        <v>4.9021193981556577E-2</v>
      </c>
      <c r="K20" s="4">
        <v>-3.3976624082631135E-2</v>
      </c>
      <c r="L20">
        <v>2.9165040967616074E-2</v>
      </c>
      <c r="M20" s="4">
        <v>2.4003475616378944E-2</v>
      </c>
      <c r="N20" s="29">
        <v>1</v>
      </c>
      <c r="O20" s="4"/>
      <c r="P20" s="4"/>
    </row>
    <row r="21" spans="2:16">
      <c r="B21" s="29" t="s">
        <v>213</v>
      </c>
      <c r="C21" s="4">
        <v>5.9604519774011377E-2</v>
      </c>
      <c r="D21" s="4">
        <v>8.2336143595322264E-2</v>
      </c>
      <c r="E21" s="4">
        <v>3.4831460674157322E-2</v>
      </c>
      <c r="F21" s="10">
        <v>0.15084852294154616</v>
      </c>
      <c r="G21" s="4">
        <v>-4.9519959575543226E-2</v>
      </c>
      <c r="H21" s="4">
        <v>0</v>
      </c>
      <c r="I21" s="4">
        <v>1.2087912087912045E-2</v>
      </c>
      <c r="J21">
        <v>2.467612584824197E-3</v>
      </c>
      <c r="K21" s="4">
        <v>-1.7820296379665868E-3</v>
      </c>
      <c r="L21">
        <v>7.1462420623637612E-2</v>
      </c>
      <c r="M21" s="4">
        <v>-5.8867204072974078E-2</v>
      </c>
      <c r="N21" s="29">
        <v>1</v>
      </c>
      <c r="O21" s="4"/>
      <c r="P21" s="4"/>
    </row>
    <row r="22" spans="2:16">
      <c r="B22" s="29" t="s">
        <v>212</v>
      </c>
      <c r="C22" s="4">
        <v>0.11676886163689693</v>
      </c>
      <c r="D22" s="4">
        <v>5.1824863370814711E-2</v>
      </c>
      <c r="E22" s="4">
        <v>9.7719869706840434E-3</v>
      </c>
      <c r="F22" s="10">
        <v>-0.33424358274167121</v>
      </c>
      <c r="G22" s="4">
        <v>9.3567251461988299E-2</v>
      </c>
      <c r="H22" s="4">
        <v>-6.849315068492956E-3</v>
      </c>
      <c r="I22" s="4">
        <v>1.0869565217391353E-2</v>
      </c>
      <c r="J22">
        <v>-4.5230769230769186E-2</v>
      </c>
      <c r="K22" s="4">
        <v>-1.3530019731278764E-2</v>
      </c>
      <c r="L22">
        <v>-4.8208757187085394E-2</v>
      </c>
      <c r="M22" s="4">
        <v>0.19328299335061416</v>
      </c>
      <c r="N22" s="29">
        <v>1</v>
      </c>
      <c r="O22" s="4"/>
      <c r="P22" s="4"/>
    </row>
    <row r="23" spans="2:16">
      <c r="B23" s="29" t="s">
        <v>211</v>
      </c>
      <c r="C23" s="4">
        <v>-1.0742420625447724E-2</v>
      </c>
      <c r="D23" s="4">
        <v>1.0332059245102609E-2</v>
      </c>
      <c r="E23" s="4">
        <v>7.5268817204301008E-2</v>
      </c>
      <c r="F23" s="10">
        <v>-0.46513535684987695</v>
      </c>
      <c r="G23" s="4">
        <v>-1.5070491006319853E-2</v>
      </c>
      <c r="H23" s="4">
        <v>5.5172413793103336E-2</v>
      </c>
      <c r="I23" s="4">
        <v>2.0408163265306145E-2</v>
      </c>
      <c r="J23">
        <v>7.0899129874315125E-2</v>
      </c>
      <c r="K23" s="4">
        <v>2.3907038765596633E-2</v>
      </c>
      <c r="L23">
        <v>-1.2267657992565018E-2</v>
      </c>
      <c r="M23" s="4">
        <v>-4.4673214960332386E-2</v>
      </c>
      <c r="N23" s="29">
        <v>1</v>
      </c>
      <c r="O23" s="4"/>
      <c r="P23" s="4"/>
    </row>
    <row r="24" spans="2:16">
      <c r="B24" s="29" t="s">
        <v>210</v>
      </c>
      <c r="C24" s="4">
        <v>9.94208494208495E-2</v>
      </c>
      <c r="D24" s="4">
        <v>7.400839392327252E-2</v>
      </c>
      <c r="E24" s="4">
        <v>0</v>
      </c>
      <c r="F24" s="10">
        <v>-0.88496932515337423</v>
      </c>
      <c r="G24" s="4">
        <v>3.2082922013820347E-2</v>
      </c>
      <c r="H24" s="4">
        <v>-6.5359477124182774E-3</v>
      </c>
      <c r="I24" s="4">
        <v>1.0101010101010166E-2</v>
      </c>
      <c r="J24">
        <v>8.2907011736382819E-2</v>
      </c>
      <c r="K24" s="4">
        <v>-1.8604651162790198E-4</v>
      </c>
      <c r="L24">
        <v>-8.4493789988709045E-2</v>
      </c>
      <c r="M24" s="4">
        <v>-8.8976767177459171E-2</v>
      </c>
      <c r="N24" s="29">
        <v>1</v>
      </c>
      <c r="O24" s="4"/>
      <c r="P24" s="4"/>
    </row>
    <row r="25" spans="2:16">
      <c r="B25" s="29" t="s">
        <v>209</v>
      </c>
      <c r="C25" s="4">
        <v>4.7190517998244141E-2</v>
      </c>
      <c r="D25" s="4">
        <v>8.0907039462820851E-3</v>
      </c>
      <c r="E25" s="4">
        <v>1.8999999999999906E-2</v>
      </c>
      <c r="F25" s="10">
        <v>3.84</v>
      </c>
      <c r="G25" s="4">
        <v>-3.8737446197991354E-2</v>
      </c>
      <c r="H25" s="4">
        <v>-1.9736842105263164E-2</v>
      </c>
      <c r="I25" s="4">
        <v>1.8999999999999906E-2</v>
      </c>
      <c r="J25">
        <v>0.220786438793942</v>
      </c>
      <c r="K25" s="4">
        <v>5.1172311127651859E-3</v>
      </c>
      <c r="L25">
        <v>1.3566289825282629E-2</v>
      </c>
      <c r="M25" s="4">
        <v>0.12533912099837208</v>
      </c>
      <c r="N25" s="29">
        <v>1</v>
      </c>
      <c r="O25" s="4"/>
      <c r="P25" s="4"/>
    </row>
    <row r="26" spans="2:16">
      <c r="B26" s="29" t="s">
        <v>208</v>
      </c>
      <c r="C26" s="4">
        <v>8.5935862502620086E-2</v>
      </c>
      <c r="D26" s="4">
        <v>7.1958943000655307E-2</v>
      </c>
      <c r="E26" s="4">
        <v>5.0049067713444639E-2</v>
      </c>
      <c r="F26" s="10">
        <v>-0.10468319559228645</v>
      </c>
      <c r="G26" s="4">
        <v>0.10248756218905464</v>
      </c>
      <c r="H26" s="4">
        <v>2.6845637583892579E-2</v>
      </c>
      <c r="I26" s="4">
        <v>1.904761904761898E-2</v>
      </c>
      <c r="J26">
        <v>0.27896653767357149</v>
      </c>
      <c r="K26" s="4">
        <v>-1.7402573359252105E-2</v>
      </c>
      <c r="L26">
        <v>1.5007097951733828E-2</v>
      </c>
      <c r="M26" s="4">
        <v>-3.0279652844744431E-2</v>
      </c>
      <c r="N26" s="29">
        <v>1</v>
      </c>
      <c r="O26" s="4"/>
      <c r="P26" s="4"/>
    </row>
    <row r="27" spans="2:16">
      <c r="B27" s="29" t="s">
        <v>207</v>
      </c>
      <c r="C27" s="4">
        <v>-3.1075082030496026E-2</v>
      </c>
      <c r="D27" s="4">
        <v>-4.548232657634721E-2</v>
      </c>
      <c r="E27" s="4">
        <v>-4.6728971962616828E-2</v>
      </c>
      <c r="F27" s="10">
        <v>-0.3323076923076923</v>
      </c>
      <c r="G27" s="4">
        <v>4.2870036101082976E-2</v>
      </c>
      <c r="H27" s="4">
        <v>-4.5751633986928164E-2</v>
      </c>
      <c r="I27" s="4">
        <v>9.9009900990099098E-3</v>
      </c>
      <c r="J27">
        <v>0.26341550235828071</v>
      </c>
      <c r="K27" s="4">
        <v>1.6580310880829119E-2</v>
      </c>
      <c r="L27">
        <v>2.6473526473526521E-2</v>
      </c>
      <c r="M27" s="4">
        <v>-0.18735083532219576</v>
      </c>
      <c r="N27" s="29">
        <v>1</v>
      </c>
      <c r="O27" s="4"/>
      <c r="P27" s="4"/>
    </row>
    <row r="28" spans="2:16">
      <c r="B28" s="29" t="s">
        <v>230</v>
      </c>
      <c r="C28" s="4">
        <v>-0.75870069605568446</v>
      </c>
      <c r="D28" s="4">
        <v>-0.23509153525466742</v>
      </c>
      <c r="E28" s="4">
        <v>-0.79166666666666663</v>
      </c>
      <c r="F28" s="4">
        <v>-0.17164674634794153</v>
      </c>
      <c r="G28" s="4">
        <v>-0.81126857932941587</v>
      </c>
      <c r="H28" s="4">
        <v>-8.6206896551723977E-2</v>
      </c>
      <c r="I28" s="4">
        <v>-0.76923076923076927</v>
      </c>
      <c r="J28" s="4">
        <v>-0.65511932255581218</v>
      </c>
      <c r="K28" s="4">
        <v>9.6130307880613941E-2</v>
      </c>
      <c r="L28" s="4">
        <v>-0.17691355477615023</v>
      </c>
      <c r="M28" s="4">
        <v>-0.47045367899351886</v>
      </c>
      <c r="N28" s="29">
        <v>2</v>
      </c>
    </row>
    <row r="29" spans="2:16">
      <c r="B29" s="29" t="s">
        <v>229</v>
      </c>
      <c r="C29" s="4">
        <v>0.27403846153846145</v>
      </c>
      <c r="D29" s="14">
        <v>3.1753554502369497E-2</v>
      </c>
      <c r="E29" s="4">
        <v>4.2133333333333338</v>
      </c>
      <c r="F29" s="4">
        <v>2.3843687374749498</v>
      </c>
      <c r="G29" s="4">
        <v>0.32234432234432231</v>
      </c>
      <c r="H29" s="4">
        <v>-2.0660377358490565</v>
      </c>
      <c r="I29" s="4">
        <v>-9.7636363636363637</v>
      </c>
      <c r="J29" s="4">
        <v>-3.6339285714285716</v>
      </c>
      <c r="K29" s="4">
        <v>0.12575158907404216</v>
      </c>
      <c r="L29" s="4">
        <v>-0.67740318335631033</v>
      </c>
      <c r="M29" s="4">
        <v>0.1195104391648667</v>
      </c>
      <c r="N29" s="29">
        <v>2</v>
      </c>
    </row>
    <row r="30" spans="2:16">
      <c r="B30" s="29" t="s">
        <v>228</v>
      </c>
      <c r="C30" s="4">
        <v>0.24245283018867925</v>
      </c>
      <c r="D30" s="4">
        <v>6.9246669728984855E-2</v>
      </c>
      <c r="E30" s="4">
        <v>-1.9128630705394192</v>
      </c>
      <c r="F30" s="4">
        <v>-0.46020843202273809</v>
      </c>
      <c r="G30" s="4">
        <v>0.10803324099723</v>
      </c>
      <c r="H30" s="4">
        <v>-1.8318584070796462</v>
      </c>
      <c r="I30" s="4">
        <v>8.3617021276595747</v>
      </c>
      <c r="J30" s="4">
        <v>-3.3677966101694916</v>
      </c>
      <c r="K30" s="4">
        <v>-4.6467266900656168E-2</v>
      </c>
      <c r="L30" s="4">
        <v>8.0369075369075365</v>
      </c>
      <c r="M30" s="4">
        <v>0.38928188638799588</v>
      </c>
      <c r="N30" s="29">
        <v>2</v>
      </c>
    </row>
    <row r="31" spans="2:16">
      <c r="B31" s="29" t="s">
        <v>227</v>
      </c>
      <c r="C31" s="4">
        <v>0.37433561123766146</v>
      </c>
      <c r="D31" s="4">
        <v>0.17828375040274946</v>
      </c>
      <c r="E31" s="4">
        <v>-0.25</v>
      </c>
      <c r="F31" s="4">
        <v>0.11584028082492326</v>
      </c>
      <c r="G31" s="4">
        <v>0.12874999999999992</v>
      </c>
      <c r="H31" s="4">
        <v>5.319148936170226E-2</v>
      </c>
      <c r="I31" s="4">
        <v>0</v>
      </c>
      <c r="J31" s="4">
        <v>1.1821760916249104</v>
      </c>
      <c r="K31" s="4">
        <v>-6.9376650396095085E-2</v>
      </c>
      <c r="L31" s="4">
        <v>-9.1010704612871307E-2</v>
      </c>
      <c r="M31" s="4">
        <v>0.21694182996451161</v>
      </c>
      <c r="N31" s="29">
        <v>2</v>
      </c>
    </row>
    <row r="32" spans="2:16">
      <c r="B32" s="29" t="s">
        <v>226</v>
      </c>
      <c r="C32" s="4">
        <v>-9.8342541436464148E-2</v>
      </c>
      <c r="D32" s="14">
        <v>4.8764925713244089E-2</v>
      </c>
      <c r="E32" s="4">
        <v>-1.7878787878787878</v>
      </c>
      <c r="F32" s="4">
        <v>0.20153362170664568</v>
      </c>
      <c r="G32" s="4">
        <v>5.315614617940212E-2</v>
      </c>
      <c r="H32" s="4">
        <v>4.040404040404022E-2</v>
      </c>
      <c r="I32" s="4">
        <v>1.736842105263158</v>
      </c>
      <c r="J32" s="4">
        <v>-1.8353288502542235</v>
      </c>
      <c r="K32" s="4">
        <v>-1.7798796216681012E-2</v>
      </c>
      <c r="L32" s="4">
        <v>-0.30892924706772606</v>
      </c>
      <c r="M32" s="4">
        <v>1.3947001394700731E-3</v>
      </c>
      <c r="N32" s="29">
        <v>2</v>
      </c>
    </row>
    <row r="33" spans="2:14">
      <c r="B33" s="29" t="s">
        <v>225</v>
      </c>
      <c r="C33" s="4">
        <v>0.19362745098039214</v>
      </c>
      <c r="D33" s="22">
        <v>5.4145663132278754E-2</v>
      </c>
      <c r="E33" s="4">
        <v>-2.3115384615384613</v>
      </c>
      <c r="F33" s="4">
        <v>-3.2400589101620025E-2</v>
      </c>
      <c r="G33" s="4">
        <v>-7.465825446897989E-2</v>
      </c>
      <c r="H33" s="4">
        <v>-0.11650485436893199</v>
      </c>
      <c r="I33" s="4">
        <v>0.12546816479400746</v>
      </c>
      <c r="J33" s="4">
        <v>-0.27802866679756522</v>
      </c>
      <c r="K33" s="4">
        <v>1.1905804079488824E-2</v>
      </c>
      <c r="L33" s="4">
        <v>-7.4938406788940592E-2</v>
      </c>
      <c r="M33" s="4">
        <v>5.06457330969865E-2</v>
      </c>
      <c r="N33" s="29">
        <v>2</v>
      </c>
    </row>
    <row r="34" spans="2:14">
      <c r="B34" s="29" t="s">
        <v>224</v>
      </c>
      <c r="C34" s="4">
        <v>-0.20995893223819295</v>
      </c>
      <c r="D34" s="4">
        <v>-9.5720999257976724E-2</v>
      </c>
      <c r="E34" s="4">
        <v>1.4658901830282862</v>
      </c>
      <c r="F34" s="4">
        <v>-9.8596313208185404E-2</v>
      </c>
      <c r="G34" s="4">
        <v>7.4999999999999956E-2</v>
      </c>
      <c r="H34" s="4">
        <v>-8.7912087912087933E-2</v>
      </c>
      <c r="I34" s="4">
        <v>2.3333333333333335</v>
      </c>
      <c r="J34" s="4">
        <v>-4.1158553168343754</v>
      </c>
      <c r="K34" s="4">
        <v>0.18946275629379694</v>
      </c>
      <c r="L34" s="4">
        <v>0.34793223348376112</v>
      </c>
      <c r="M34" s="4">
        <v>-6.8209207037840613E-2</v>
      </c>
      <c r="N34" s="29">
        <v>2</v>
      </c>
    </row>
    <row r="35" spans="2:14">
      <c r="B35" s="29" t="s">
        <v>223</v>
      </c>
      <c r="C35" s="4">
        <v>-0.19818063677712805</v>
      </c>
      <c r="D35" s="14">
        <v>7.8409919766593728E-2</v>
      </c>
      <c r="E35" s="4">
        <v>-3.5714285714285698E-2</v>
      </c>
      <c r="F35" s="4">
        <v>-0.2515947467166979</v>
      </c>
      <c r="G35" s="4">
        <v>9.0909090909090828E-2</v>
      </c>
      <c r="H35" s="4">
        <v>0.20481927710843384</v>
      </c>
      <c r="I35" s="4">
        <v>0.14893617021276606</v>
      </c>
      <c r="J35" s="4">
        <v>-0.107270664222746</v>
      </c>
      <c r="K35" s="4">
        <v>-6.1749945450578214E-2</v>
      </c>
      <c r="L35" s="4">
        <v>-0.10795828759604831</v>
      </c>
      <c r="M35" s="4">
        <v>2.9099844800827723E-2</v>
      </c>
      <c r="N35" s="29">
        <v>2</v>
      </c>
    </row>
    <row r="36" spans="2:14">
      <c r="B36" s="29" t="s">
        <v>222</v>
      </c>
      <c r="C36" s="4">
        <v>0.17828200972447328</v>
      </c>
      <c r="D36" s="4">
        <v>8.2854244166384872E-2</v>
      </c>
      <c r="E36" s="4">
        <v>-3.8518518518518516</v>
      </c>
      <c r="F36" s="4">
        <v>-0.13637503133617446</v>
      </c>
      <c r="G36" s="4">
        <v>9.9806201550387552E-2</v>
      </c>
      <c r="H36" s="4">
        <v>9.000000000000008E-2</v>
      </c>
      <c r="I36" s="4">
        <v>-5.967741935483871</v>
      </c>
      <c r="J36" s="4">
        <v>-2.6024638247946816</v>
      </c>
      <c r="K36" s="4">
        <v>-3.6046511627906952E-2</v>
      </c>
      <c r="L36" s="4">
        <v>-0.122315880145204</v>
      </c>
      <c r="M36" s="4">
        <v>0.14842277240165891</v>
      </c>
      <c r="N36" s="29">
        <v>2</v>
      </c>
    </row>
    <row r="37" spans="2:14">
      <c r="B37" s="29" t="s">
        <v>221</v>
      </c>
      <c r="C37" s="4">
        <v>-9.6973865199449727E-2</v>
      </c>
      <c r="D37" s="22">
        <v>2.7170518425983614E-2</v>
      </c>
      <c r="E37" s="4">
        <v>1.2025974025974027</v>
      </c>
      <c r="F37" s="4">
        <v>-0.13236574746008711</v>
      </c>
      <c r="G37" s="4">
        <v>-1.4977973568281899E-2</v>
      </c>
      <c r="H37" s="4">
        <v>9.1743119266052275E-3</v>
      </c>
      <c r="I37" s="4">
        <v>-1.8041237113402062</v>
      </c>
      <c r="J37" s="4">
        <v>-0.38700427089688838</v>
      </c>
      <c r="K37" s="4">
        <v>3.2167269802974019E-4</v>
      </c>
      <c r="L37" s="4">
        <v>-0.30185769365580095</v>
      </c>
      <c r="M37" s="4">
        <v>0.17290435543882698</v>
      </c>
      <c r="N37" s="29">
        <v>2</v>
      </c>
    </row>
    <row r="38" spans="2:14">
      <c r="B38" s="29" t="s">
        <v>220</v>
      </c>
      <c r="C38" s="4">
        <v>-0.25971058644325973</v>
      </c>
      <c r="D38" s="14">
        <v>-7.2210398297354317E-3</v>
      </c>
      <c r="E38" s="4">
        <v>2.0897435897435899</v>
      </c>
      <c r="F38" s="4">
        <v>-0.26062228169956503</v>
      </c>
      <c r="G38" s="4">
        <v>1.7889087656529634E-2</v>
      </c>
      <c r="H38" s="4">
        <v>9.090909090909105E-2</v>
      </c>
      <c r="I38" s="4">
        <v>-0.37728937728937728</v>
      </c>
      <c r="J38" s="4">
        <v>-1.7778441325768886</v>
      </c>
      <c r="K38" s="4">
        <v>-2.0902001768630885E-2</v>
      </c>
      <c r="L38" s="4">
        <v>0.47585098905512591</v>
      </c>
      <c r="M38" s="4">
        <v>-0.10487031162530336</v>
      </c>
      <c r="N38" s="29">
        <v>2</v>
      </c>
    </row>
    <row r="39" spans="2:14">
      <c r="B39" s="29" t="s">
        <v>219</v>
      </c>
      <c r="C39" s="4">
        <v>-0.36316872427983538</v>
      </c>
      <c r="D39" s="4">
        <v>-6.1557308016231715E-2</v>
      </c>
      <c r="E39" s="4">
        <v>-6.2941176470588234</v>
      </c>
      <c r="F39" s="4">
        <v>-0.16832579185520358</v>
      </c>
      <c r="G39" s="4">
        <v>-2.2847100175747093E-2</v>
      </c>
      <c r="H39" s="4">
        <v>5.0000000000000044E-2</v>
      </c>
      <c r="I39" s="4">
        <v>-7.717750826901848E-3</v>
      </c>
      <c r="J39" s="4">
        <v>-5.7164427383237371</v>
      </c>
      <c r="K39" s="4">
        <v>-7.6607274817308446E-2</v>
      </c>
      <c r="L39" s="4">
        <v>-0.86460742958225612</v>
      </c>
      <c r="M39" s="4">
        <v>-9.5267875755680631E-2</v>
      </c>
      <c r="N39" s="29">
        <v>2</v>
      </c>
    </row>
    <row r="40" spans="2:14">
      <c r="B40" s="29" t="s">
        <v>218</v>
      </c>
      <c r="C40" s="4">
        <v>6.7851373182552521E-2</v>
      </c>
      <c r="D40" s="4">
        <v>5.1154442359468089E-2</v>
      </c>
      <c r="E40" s="4">
        <v>1.6222222222222222</v>
      </c>
      <c r="F40" s="4">
        <v>-1.4689880304678993E-2</v>
      </c>
      <c r="G40" s="4">
        <v>9.2625899280575741E-2</v>
      </c>
      <c r="H40" s="4">
        <v>0</v>
      </c>
      <c r="I40" s="4">
        <v>1.7860696517412937</v>
      </c>
      <c r="J40" s="4">
        <v>-1.5899780243631134</v>
      </c>
      <c r="K40" s="4">
        <v>-6.7223901831762412E-2</v>
      </c>
      <c r="L40" s="4">
        <v>8.0266331658291463</v>
      </c>
      <c r="M40" s="4">
        <v>0.13698156682027651</v>
      </c>
      <c r="N40" s="29">
        <v>2</v>
      </c>
    </row>
    <row r="41" spans="2:14">
      <c r="B41" s="29" t="s">
        <v>217</v>
      </c>
      <c r="C41" s="4">
        <v>0.34947049924357021</v>
      </c>
      <c r="D41" s="14">
        <v>7.5830487426265192E-2</v>
      </c>
      <c r="E41" s="4">
        <v>-0.73571428571428577</v>
      </c>
      <c r="F41" s="4">
        <v>0.12644947542794038</v>
      </c>
      <c r="G41" s="4">
        <v>-1.3991769547325061E-2</v>
      </c>
      <c r="H41" s="4">
        <v>-7.9365079365079083E-3</v>
      </c>
      <c r="I41" s="4">
        <v>-0.35371179039301315</v>
      </c>
      <c r="J41" s="4">
        <v>-0.67092798675618504</v>
      </c>
      <c r="K41" s="4">
        <v>2.0114394661582491E-2</v>
      </c>
      <c r="L41" s="4">
        <v>-0.2102098758559261</v>
      </c>
      <c r="M41" s="4">
        <v>5.066369439659546E-2</v>
      </c>
      <c r="N41" s="29">
        <v>2</v>
      </c>
    </row>
    <row r="42" spans="2:14">
      <c r="B42" s="29" t="s">
        <v>216</v>
      </c>
      <c r="C42" s="4">
        <v>-0.11210762331838564</v>
      </c>
      <c r="D42" s="4">
        <v>-1.6232595050862164E-2</v>
      </c>
      <c r="E42" s="4">
        <v>-0.79729729729729726</v>
      </c>
      <c r="F42" s="4">
        <v>-2.2058823529411797E-2</v>
      </c>
      <c r="G42" s="4">
        <v>-5.8430717863104942E-3</v>
      </c>
      <c r="H42" s="4">
        <v>2.4000000000000021E-2</v>
      </c>
      <c r="I42" s="4">
        <v>-0.76</v>
      </c>
      <c r="J42" s="4">
        <v>-0.69941307993292345</v>
      </c>
      <c r="K42" s="4">
        <v>1.3550135501354976E-2</v>
      </c>
      <c r="L42" s="4">
        <v>-0.19419186579262704</v>
      </c>
      <c r="M42" s="4">
        <v>-0.17041180441701231</v>
      </c>
      <c r="N42" s="29">
        <v>2</v>
      </c>
    </row>
    <row r="43" spans="2:14">
      <c r="B43" s="29" t="s">
        <v>215</v>
      </c>
      <c r="C43" s="4">
        <v>0.19444444444444464</v>
      </c>
      <c r="D43" s="4">
        <v>6.7321795247873073E-2</v>
      </c>
      <c r="E43" s="4">
        <v>5.3333333333333339</v>
      </c>
      <c r="F43" s="4">
        <v>-9.7744360902255689E-2</v>
      </c>
      <c r="G43" s="4">
        <v>4.4500419815281189E-2</v>
      </c>
      <c r="H43" s="4">
        <v>7.8125E-2</v>
      </c>
      <c r="I43" s="4">
        <v>0.25</v>
      </c>
      <c r="J43" s="4">
        <v>3.5439330543933059</v>
      </c>
      <c r="K43" s="4">
        <v>-0.11967545638945232</v>
      </c>
      <c r="L43" s="4">
        <v>8.6424072778166661E-2</v>
      </c>
      <c r="M43" s="4">
        <v>7.1727505231341526E-2</v>
      </c>
      <c r="N43" s="29">
        <v>2</v>
      </c>
    </row>
    <row r="44" spans="2:14">
      <c r="B44" s="29" t="s">
        <v>214</v>
      </c>
      <c r="C44" s="4">
        <v>0.24524312896405909</v>
      </c>
      <c r="D44" s="14">
        <v>1.0375154596674596E-2</v>
      </c>
      <c r="E44" s="4">
        <v>-0.94736842105263164</v>
      </c>
      <c r="F44" s="4">
        <v>-0.11611111111111116</v>
      </c>
      <c r="G44" s="4">
        <v>2.6527331189710512E-2</v>
      </c>
      <c r="H44" s="4">
        <v>5.7971014492753659E-2</v>
      </c>
      <c r="I44" s="4">
        <v>-1.1538461538461537</v>
      </c>
      <c r="J44" s="4">
        <v>-0.63791692244730924</v>
      </c>
      <c r="K44" s="4">
        <v>4.0846250523669969E-2</v>
      </c>
      <c r="L44" s="4">
        <v>-0.15539452495974238</v>
      </c>
      <c r="M44" s="4">
        <v>1.757240481614053E-2</v>
      </c>
      <c r="N44" s="29">
        <v>2</v>
      </c>
    </row>
    <row r="45" spans="2:14">
      <c r="B45" s="29" t="s">
        <v>213</v>
      </c>
      <c r="C45" s="4">
        <v>4.2444821731748794E-2</v>
      </c>
      <c r="D45" s="4">
        <v>7.0452227133627865E-2</v>
      </c>
      <c r="E45" s="4">
        <v>2.4000000000000004</v>
      </c>
      <c r="F45" s="4">
        <v>0.15084852294154616</v>
      </c>
      <c r="G45" s="4">
        <v>-1.4095536413469056E-2</v>
      </c>
      <c r="H45" s="4">
        <v>0</v>
      </c>
      <c r="I45" s="4">
        <v>0.70000000000000018</v>
      </c>
      <c r="J45" s="4">
        <v>-2.771686917208251</v>
      </c>
      <c r="K45" s="4">
        <v>3.8840813040853295E-2</v>
      </c>
      <c r="L45" s="4">
        <v>-0.20533841754051474</v>
      </c>
      <c r="M45" s="4">
        <v>-3.9441424155207683E-3</v>
      </c>
      <c r="N45" s="29">
        <v>2</v>
      </c>
    </row>
    <row r="46" spans="2:14">
      <c r="B46" s="29" t="s">
        <v>212</v>
      </c>
      <c r="C46" s="4">
        <v>0.13355048859934859</v>
      </c>
      <c r="D46" s="4">
        <v>6.4227177434724725E-2</v>
      </c>
      <c r="E46" s="4">
        <v>1.9411764705882351</v>
      </c>
      <c r="F46" s="4">
        <v>-0.33424358274167121</v>
      </c>
      <c r="G46" s="4">
        <v>7.9428117553614896E-4</v>
      </c>
      <c r="H46" s="4">
        <v>-6.849315068492956E-3</v>
      </c>
      <c r="I46" s="4">
        <v>-0.56140350877192979</v>
      </c>
      <c r="J46" s="4">
        <v>-2.1033492822966506</v>
      </c>
      <c r="K46" s="4">
        <v>3.2932971716389092E-2</v>
      </c>
      <c r="L46" s="4">
        <v>0.50347888675623809</v>
      </c>
      <c r="M46" s="4">
        <v>0.12125428082191769</v>
      </c>
      <c r="N46" s="29">
        <v>2</v>
      </c>
    </row>
    <row r="47" spans="2:14">
      <c r="B47" s="29" t="s">
        <v>211</v>
      </c>
      <c r="C47" s="4">
        <v>2.2988505747126409E-2</v>
      </c>
      <c r="D47" s="14">
        <v>1.3013371537726748E-2</v>
      </c>
      <c r="E47" s="4">
        <v>2.1999999999999997</v>
      </c>
      <c r="F47" s="4">
        <v>-0.46513535684987695</v>
      </c>
      <c r="G47" s="4">
        <v>-3.1746031746030523E-3</v>
      </c>
      <c r="H47" s="4">
        <v>5.5172413793103336E-2</v>
      </c>
      <c r="I47" s="4">
        <v>0.25984251968503935</v>
      </c>
      <c r="J47" s="4">
        <v>1.9004047412546985</v>
      </c>
      <c r="K47" s="4">
        <v>-1.0783945986496679E-2</v>
      </c>
      <c r="L47" s="4">
        <v>-2.8325221415463231E-2</v>
      </c>
      <c r="M47" s="4">
        <v>-1.613057172854826E-2</v>
      </c>
      <c r="N47" s="29">
        <v>2</v>
      </c>
    </row>
    <row r="48" spans="2:14">
      <c r="B48" s="29" t="s">
        <v>210</v>
      </c>
      <c r="C48" s="4">
        <v>0.17766853932584259</v>
      </c>
      <c r="D48" s="4">
        <v>8.2321744254566953E-2</v>
      </c>
      <c r="E48" s="4">
        <v>-0.375</v>
      </c>
      <c r="F48" s="4">
        <v>-0.88496932515337423</v>
      </c>
      <c r="G48" s="4">
        <v>2.9458598726114671E-2</v>
      </c>
      <c r="H48" s="4">
        <v>-6.5359477124182774E-3</v>
      </c>
      <c r="I48" s="4">
        <v>0.1049723756906078</v>
      </c>
      <c r="J48" s="4">
        <v>-0.10316471467729871</v>
      </c>
      <c r="K48" s="4">
        <v>-2.6827187411128994E-2</v>
      </c>
      <c r="L48" s="4">
        <v>-7.5053374938413575E-2</v>
      </c>
      <c r="M48" s="4">
        <v>-0.112824990298797</v>
      </c>
      <c r="N48" s="29">
        <v>2</v>
      </c>
    </row>
    <row r="49" spans="2:14">
      <c r="B49" s="29" t="s">
        <v>209</v>
      </c>
      <c r="C49" s="4">
        <v>-2.2659511031604018E-2</v>
      </c>
      <c r="D49" s="4">
        <v>2.8856100615233249E-3</v>
      </c>
      <c r="E49" s="4">
        <v>0.39500000000000002</v>
      </c>
      <c r="F49" s="4">
        <v>3.84</v>
      </c>
      <c r="G49" s="4">
        <v>1.3921113689095099E-2</v>
      </c>
      <c r="H49" s="4">
        <v>-1.9736842105263164E-2</v>
      </c>
      <c r="I49" s="4">
        <v>6.083650190114076E-2</v>
      </c>
      <c r="J49" s="4">
        <v>-0.19283134203945551</v>
      </c>
      <c r="K49" s="4">
        <v>5.0652639781804121E-2</v>
      </c>
      <c r="L49" s="4">
        <v>-4.9893465909090939E-2</v>
      </c>
      <c r="M49" s="4">
        <v>0.13034445051940957</v>
      </c>
      <c r="N49" s="29">
        <v>2</v>
      </c>
    </row>
    <row r="50" spans="2:14">
      <c r="B50" s="29" t="s">
        <v>208</v>
      </c>
      <c r="C50" s="4">
        <v>-3.5387431360585753E-2</v>
      </c>
      <c r="D50" s="14">
        <v>7.0738327904451781E-2</v>
      </c>
      <c r="E50" s="4">
        <v>-1.1792114695340501</v>
      </c>
      <c r="F50" s="4">
        <v>-0.10468319559228645</v>
      </c>
      <c r="G50" s="4">
        <v>3.8138825324181003E-3</v>
      </c>
      <c r="H50" s="4">
        <v>2.6845637583892579E-2</v>
      </c>
      <c r="I50" s="4">
        <v>-1.9615384615384617</v>
      </c>
      <c r="J50" s="4">
        <v>-1.1801032702237522</v>
      </c>
      <c r="K50" s="4">
        <v>-6.4991655850176189E-2</v>
      </c>
      <c r="L50" s="4">
        <v>0.16623061110072879</v>
      </c>
      <c r="M50" s="4">
        <v>2.3217567959756824E-3</v>
      </c>
      <c r="N50" s="29">
        <v>2</v>
      </c>
    </row>
    <row r="51" spans="2:14">
      <c r="B51" s="29" t="s">
        <v>207</v>
      </c>
      <c r="C51" s="4">
        <v>4.4908285895003175E-2</v>
      </c>
      <c r="D51" s="4">
        <v>-4.831922121381127E-2</v>
      </c>
      <c r="E51" s="4">
        <v>4.8</v>
      </c>
      <c r="F51" s="4">
        <v>-0.3323076923076923</v>
      </c>
      <c r="G51" s="4">
        <v>3.5714285714285809E-2</v>
      </c>
      <c r="H51" s="4">
        <v>-4.5751633986928164E-2</v>
      </c>
      <c r="I51" s="4">
        <v>-0.34707903780068727</v>
      </c>
      <c r="J51" s="4">
        <v>-5.1701070336391437</v>
      </c>
      <c r="K51" s="4">
        <v>-7.1393158155677039E-3</v>
      </c>
      <c r="L51" s="4">
        <v>-5.9850973479689151E-2</v>
      </c>
      <c r="M51" s="4">
        <v>-0.17257021523019012</v>
      </c>
      <c r="N51" s="29">
        <v>2</v>
      </c>
    </row>
    <row r="52" spans="2:14">
      <c r="B52" s="29" t="s">
        <v>230</v>
      </c>
      <c r="C52" s="4">
        <v>-0.50706940874035999</v>
      </c>
      <c r="D52" s="4">
        <v>-0.18459670073879175</v>
      </c>
      <c r="E52" s="4">
        <v>-0.39622641509433965</v>
      </c>
      <c r="F52" s="4">
        <v>0.25503355704697994</v>
      </c>
      <c r="G52" s="4">
        <v>-1.1406844106463754E-2</v>
      </c>
      <c r="H52" s="4">
        <v>-0.40384615384615385</v>
      </c>
      <c r="I52" s="4">
        <v>-0.3675889328063241</v>
      </c>
      <c r="J52" s="4">
        <v>-0.43068391866913125</v>
      </c>
      <c r="K52" s="4">
        <v>3.0933333333333257E-2</v>
      </c>
      <c r="L52" s="4">
        <v>-0.2536997885835095</v>
      </c>
      <c r="M52" s="4">
        <v>-0.47934665226781858</v>
      </c>
      <c r="N52" s="29">
        <v>3</v>
      </c>
    </row>
    <row r="53" spans="2:14">
      <c r="B53" s="29" t="s">
        <v>229</v>
      </c>
      <c r="C53" s="4">
        <v>3.9113428943937434E-2</v>
      </c>
      <c r="D53" s="4">
        <v>3.5497083281618602E-2</v>
      </c>
      <c r="E53" s="4">
        <v>-0.54062500000000002</v>
      </c>
      <c r="F53" s="4">
        <v>0.69385026737967914</v>
      </c>
      <c r="G53" s="4">
        <v>-0.23653846153846148</v>
      </c>
      <c r="H53" s="4">
        <v>-0.45161290322580638</v>
      </c>
      <c r="I53" s="4">
        <v>-0.38750000000000007</v>
      </c>
      <c r="J53" s="4">
        <v>-0.49350649350649356</v>
      </c>
      <c r="K53" s="4">
        <v>9.7258147956544194E-2</v>
      </c>
      <c r="L53" s="4">
        <v>3.6118980169971726E-2</v>
      </c>
      <c r="M53" s="4">
        <v>0.18796992481203012</v>
      </c>
      <c r="N53" s="29">
        <v>3</v>
      </c>
    </row>
    <row r="54" spans="2:14">
      <c r="B54" s="29" t="s">
        <v>228</v>
      </c>
      <c r="C54" s="4">
        <v>0.1461731493099121</v>
      </c>
      <c r="D54" s="4">
        <v>0.14551120699988007</v>
      </c>
      <c r="E54" s="4">
        <v>-0.63265306122448983</v>
      </c>
      <c r="F54" s="4">
        <v>4.0252565114443639E-2</v>
      </c>
      <c r="G54" s="4">
        <v>0.16876574307304781</v>
      </c>
      <c r="H54" s="4">
        <v>-0.56862745098039225</v>
      </c>
      <c r="I54" s="4">
        <v>0.12676056338028174</v>
      </c>
      <c r="J54" s="4">
        <v>1.1730769230769234</v>
      </c>
      <c r="K54" s="4">
        <v>-3.4889203206034836E-2</v>
      </c>
      <c r="L54" s="4">
        <v>0.22214627477785376</v>
      </c>
      <c r="M54" s="4">
        <v>0.41444783937145346</v>
      </c>
      <c r="N54" s="29">
        <v>3</v>
      </c>
    </row>
    <row r="55" spans="2:14">
      <c r="B55" s="29" t="s">
        <v>227</v>
      </c>
      <c r="C55" s="4">
        <v>0.30268199233716486</v>
      </c>
      <c r="D55" s="4">
        <v>0.14272261169823164</v>
      </c>
      <c r="E55" s="4">
        <v>-0.5</v>
      </c>
      <c r="F55" s="4">
        <v>5.8421851289833127E-2</v>
      </c>
      <c r="G55" s="4">
        <v>0.2693965517241379</v>
      </c>
      <c r="H55" s="4">
        <v>-0.11249999999999993</v>
      </c>
      <c r="I55" s="4">
        <v>-7.6923076923076983E-2</v>
      </c>
      <c r="J55" s="4">
        <v>-2.7531956735496466E-2</v>
      </c>
      <c r="K55" s="4">
        <v>3.4196384953590897E-3</v>
      </c>
      <c r="L55" s="4">
        <v>0.14932885906040272</v>
      </c>
      <c r="M55" s="4">
        <v>0.21694182996451161</v>
      </c>
      <c r="N55" s="29">
        <v>3</v>
      </c>
    </row>
    <row r="56" spans="2:14">
      <c r="B56" s="29" t="s">
        <v>226</v>
      </c>
      <c r="C56" s="4">
        <v>2.8991596638655359E-2</v>
      </c>
      <c r="D56" s="4">
        <v>5.3566523212160044E-2</v>
      </c>
      <c r="E56" s="4">
        <v>1.5</v>
      </c>
      <c r="F56" s="4">
        <v>4.3727598566308146E-2</v>
      </c>
      <c r="G56" s="4">
        <v>5.7724957555178369E-2</v>
      </c>
      <c r="H56" s="4">
        <v>0.28169014084507027</v>
      </c>
      <c r="I56" s="4">
        <v>0.13636363636363624</v>
      </c>
      <c r="J56" s="4">
        <v>0.10010111223458029</v>
      </c>
      <c r="K56" s="4">
        <v>2.5803310613437214E-2</v>
      </c>
      <c r="L56" s="4">
        <v>1.8491484184914864E-2</v>
      </c>
      <c r="M56" s="4">
        <v>1.3947001394700731E-3</v>
      </c>
      <c r="N56" s="29">
        <v>3</v>
      </c>
    </row>
    <row r="57" spans="2:14">
      <c r="B57" s="29" t="s">
        <v>225</v>
      </c>
      <c r="C57" s="4">
        <v>0.12739893834218052</v>
      </c>
      <c r="D57" s="4">
        <v>4.128280896923342E-2</v>
      </c>
      <c r="E57" s="4">
        <v>1.0000000000000009E-2</v>
      </c>
      <c r="F57" s="4">
        <v>-4.6703296703296648E-2</v>
      </c>
      <c r="G57" s="4">
        <v>1.1235955056179581E-2</v>
      </c>
      <c r="H57" s="4">
        <v>-3.2967032967032961E-2</v>
      </c>
      <c r="I57" s="4">
        <v>7.8291814946619187E-2</v>
      </c>
      <c r="J57" s="4">
        <v>-1.1029411764705843E-2</v>
      </c>
      <c r="K57" s="4">
        <v>9.6345514950166189E-2</v>
      </c>
      <c r="L57" s="4">
        <v>-3.6789297658862852E-2</v>
      </c>
      <c r="M57" s="4">
        <v>3.2160040516586275E-2</v>
      </c>
      <c r="N57" s="29">
        <v>3</v>
      </c>
    </row>
    <row r="58" spans="2:14">
      <c r="B58" s="29" t="s">
        <v>224</v>
      </c>
      <c r="C58" s="4">
        <v>-0.16153567547989867</v>
      </c>
      <c r="D58" s="4">
        <v>-9.4566396794925289E-2</v>
      </c>
      <c r="E58" s="4">
        <v>0.12211221122112215</v>
      </c>
      <c r="F58" s="4">
        <v>-5.6195965417867422E-2</v>
      </c>
      <c r="G58" s="4">
        <v>6.1904761904761907E-2</v>
      </c>
      <c r="H58" s="4">
        <v>7.9545454545454586E-2</v>
      </c>
      <c r="I58" s="4">
        <v>-2.9325513196480912E-3</v>
      </c>
      <c r="J58" s="4">
        <v>0.16821561338289959</v>
      </c>
      <c r="K58" s="4">
        <v>1.8181818181818077E-2</v>
      </c>
      <c r="L58" s="4">
        <v>-4.861111111111116E-2</v>
      </c>
      <c r="M58" s="4">
        <v>-5.1521099116781155E-2</v>
      </c>
      <c r="N58" s="29">
        <v>3</v>
      </c>
    </row>
    <row r="59" spans="2:14">
      <c r="B59" s="29" t="s">
        <v>223</v>
      </c>
      <c r="C59" s="4">
        <v>-1.4686825053995656E-2</v>
      </c>
      <c r="D59" s="4">
        <v>7.6050884955752185E-2</v>
      </c>
      <c r="E59" s="4">
        <v>0.32352941176470584</v>
      </c>
      <c r="F59" s="4">
        <v>-0.1305343511450382</v>
      </c>
      <c r="G59" s="4">
        <v>0.10463378176382654</v>
      </c>
      <c r="H59" s="4">
        <v>0.1368421052631581</v>
      </c>
      <c r="I59" s="4">
        <v>0.16883116883116878</v>
      </c>
      <c r="J59" s="4">
        <v>7.9554494828957711E-2</v>
      </c>
      <c r="K59" s="4">
        <v>2.1258503401360151E-3</v>
      </c>
      <c r="L59" s="4">
        <v>0.10010427528675714</v>
      </c>
      <c r="M59" s="4">
        <v>2.9099844800827723E-2</v>
      </c>
      <c r="N59" s="29">
        <v>3</v>
      </c>
    </row>
    <row r="60" spans="2:14">
      <c r="B60" s="29" t="s">
        <v>222</v>
      </c>
      <c r="C60" s="4">
        <v>0.19728189390618156</v>
      </c>
      <c r="D60" s="4">
        <v>0.10956909106485058</v>
      </c>
      <c r="E60" s="4">
        <v>0</v>
      </c>
      <c r="F60" s="4">
        <v>-0.12642669007901663</v>
      </c>
      <c r="G60" s="4">
        <v>8.2543978349120417E-2</v>
      </c>
      <c r="H60" s="4">
        <v>0.17592592592592582</v>
      </c>
      <c r="I60" s="4">
        <v>5.1401869158878455E-2</v>
      </c>
      <c r="J60" s="4">
        <v>7.6639646278555906E-2</v>
      </c>
      <c r="K60" s="4">
        <v>2.8425965210012727E-2</v>
      </c>
      <c r="L60" s="4">
        <v>0</v>
      </c>
      <c r="M60" s="4">
        <v>0.14842277240165891</v>
      </c>
      <c r="N60" s="29">
        <v>3</v>
      </c>
    </row>
    <row r="61" spans="2:14">
      <c r="B61" s="29" t="s">
        <v>221</v>
      </c>
      <c r="C61" s="4">
        <v>-6.4079091907726093E-2</v>
      </c>
      <c r="D61" s="4">
        <v>8.0296479308215041E-3</v>
      </c>
      <c r="E61" s="4">
        <v>9.7777777777777741E-2</v>
      </c>
      <c r="F61" s="4">
        <v>-8.3417085427135662E-2</v>
      </c>
      <c r="G61" s="4">
        <v>3.7499999999999201E-3</v>
      </c>
      <c r="H61" s="4">
        <v>2.3622047244094446E-2</v>
      </c>
      <c r="I61" s="4">
        <v>6.9264069264069139E-2</v>
      </c>
      <c r="J61" s="4">
        <v>0.3196440793976727</v>
      </c>
      <c r="K61" s="4">
        <v>9.075907590759158E-3</v>
      </c>
      <c r="L61" s="4">
        <v>5.3080568720379251E-2</v>
      </c>
      <c r="M61" s="4">
        <v>0.16765156489384991</v>
      </c>
      <c r="N61" s="29">
        <v>3</v>
      </c>
    </row>
    <row r="62" spans="2:14">
      <c r="B62" s="29" t="s">
        <v>220</v>
      </c>
      <c r="C62" s="4">
        <v>-2.0735524256650928E-2</v>
      </c>
      <c r="D62" s="4">
        <v>1.6620710784313708E-2</v>
      </c>
      <c r="E62" s="4">
        <v>5.2631578947368363E-2</v>
      </c>
      <c r="F62" s="4">
        <v>-0.17214912280701755</v>
      </c>
      <c r="G62" s="4">
        <v>4.7322540473225594E-2</v>
      </c>
      <c r="H62" s="4">
        <v>3.8461538461538547E-2</v>
      </c>
      <c r="I62" s="4">
        <v>6.1224489795918435E-2</v>
      </c>
      <c r="J62" s="4">
        <v>0.43672199170124482</v>
      </c>
      <c r="K62" s="4">
        <v>2.4529844644316512E-3</v>
      </c>
      <c r="L62" s="4">
        <v>-9.4509450945094553E-2</v>
      </c>
      <c r="M62" s="4">
        <v>-8.6316776007497764E-2</v>
      </c>
      <c r="N62" s="29">
        <v>3</v>
      </c>
    </row>
    <row r="63" spans="2:14">
      <c r="B63" s="29" t="s">
        <v>219</v>
      </c>
      <c r="C63" s="4">
        <v>-2.197363164202959E-2</v>
      </c>
      <c r="D63" s="4">
        <v>-7.6471031417162605E-2</v>
      </c>
      <c r="E63" s="4">
        <v>0.15384615384615374</v>
      </c>
      <c r="F63" s="4">
        <v>-0.24238410596026494</v>
      </c>
      <c r="G63" s="4">
        <v>8.9179548156955946E-2</v>
      </c>
      <c r="H63" s="4">
        <v>0.12592592592592577</v>
      </c>
      <c r="I63" s="4">
        <v>0.12149532710280364</v>
      </c>
      <c r="J63" s="4">
        <v>0.28953068592057751</v>
      </c>
      <c r="K63" s="4">
        <v>1.4681892332789603E-2</v>
      </c>
      <c r="L63" s="4">
        <v>6.6600397614314133E-2</v>
      </c>
      <c r="M63" s="4">
        <v>-9.3855780080008167E-2</v>
      </c>
      <c r="N63" s="29">
        <v>3</v>
      </c>
    </row>
    <row r="64" spans="2:14">
      <c r="B64" s="29" t="s">
        <v>218</v>
      </c>
      <c r="C64" s="4">
        <v>0.17524509803921573</v>
      </c>
      <c r="D64" s="4">
        <v>5.5147658671887756E-2</v>
      </c>
      <c r="E64" s="4">
        <v>6.6666666666666652E-2</v>
      </c>
      <c r="F64" s="4">
        <v>-9.2657342657342712E-2</v>
      </c>
      <c r="G64" s="4">
        <v>8.515283842794763E-2</v>
      </c>
      <c r="H64" s="4">
        <v>2.631578947368407E-2</v>
      </c>
      <c r="I64" s="4">
        <v>4.404567699836881E-2</v>
      </c>
      <c r="J64" s="4">
        <v>3.1075027995520754E-2</v>
      </c>
      <c r="K64" s="4">
        <v>3.1350482315112504E-2</v>
      </c>
      <c r="L64" s="4">
        <v>1.1649580615097799E-2</v>
      </c>
      <c r="M64" s="4">
        <v>0.13991396875707496</v>
      </c>
      <c r="N64" s="29">
        <v>3</v>
      </c>
    </row>
    <row r="65" spans="2:14">
      <c r="B65" s="29" t="s">
        <v>217</v>
      </c>
      <c r="C65" s="4">
        <v>8.3072645116440746E-2</v>
      </c>
      <c r="D65" s="4">
        <v>5.9610329364465864E-2</v>
      </c>
      <c r="E65" s="4">
        <v>7.3437500000000044E-2</v>
      </c>
      <c r="F65" s="4">
        <v>-4.2389210019267876E-2</v>
      </c>
      <c r="G65" s="4">
        <v>3.8229376257545411E-2</v>
      </c>
      <c r="H65" s="4">
        <v>3.2051282051282159E-2</v>
      </c>
      <c r="I65" s="4">
        <v>8.3596214511041156E-2</v>
      </c>
      <c r="J65" s="4">
        <v>5.7018734727125597E-3</v>
      </c>
      <c r="K65" s="4">
        <v>1.9875292283709989E-2</v>
      </c>
      <c r="L65" s="4">
        <v>0.11976047904191622</v>
      </c>
      <c r="M65" s="4">
        <v>2.2045680238331755E-2</v>
      </c>
      <c r="N65" s="29">
        <v>3</v>
      </c>
    </row>
    <row r="66" spans="2:14">
      <c r="B66" s="29" t="s">
        <v>216</v>
      </c>
      <c r="C66" s="4">
        <v>5.7445442875481367E-2</v>
      </c>
      <c r="D66" s="4">
        <v>-5.034658883619092E-3</v>
      </c>
      <c r="E66" s="4">
        <v>-2.4745269286754024E-2</v>
      </c>
      <c r="F66" s="4">
        <v>-3.2193158953722323E-2</v>
      </c>
      <c r="G66" s="4">
        <v>3.7790697674418672E-2</v>
      </c>
      <c r="H66" s="4">
        <v>-2.4844720496894457E-2</v>
      </c>
      <c r="I66" s="4">
        <v>4.6875E-2</v>
      </c>
      <c r="J66" s="4">
        <v>-2.6997840172786614E-3</v>
      </c>
      <c r="K66" s="4">
        <v>6.4959877722583492E-3</v>
      </c>
      <c r="L66" s="4">
        <v>-7.8979843685726081E-2</v>
      </c>
      <c r="M66" s="4">
        <v>-0.13457054022541792</v>
      </c>
      <c r="N66" s="29">
        <v>3</v>
      </c>
    </row>
    <row r="67" spans="2:14">
      <c r="B67" s="29" t="s">
        <v>215</v>
      </c>
      <c r="C67" s="4">
        <v>2.0030349013656856E-2</v>
      </c>
      <c r="D67" s="4">
        <v>6.7321795247873073E-2</v>
      </c>
      <c r="E67" s="4">
        <v>5.9701492537313383E-2</v>
      </c>
      <c r="F67" s="4">
        <v>-2.2869022869022815E-2</v>
      </c>
      <c r="G67" s="4">
        <v>5.5088702147525703E-2</v>
      </c>
      <c r="H67" s="4">
        <v>3.8216560509554132E-2</v>
      </c>
      <c r="I67" s="4">
        <v>2.6011560693641744E-2</v>
      </c>
      <c r="J67" s="4">
        <v>9.4206821873308089E-2</v>
      </c>
      <c r="K67" s="4">
        <v>9.1116173120728838E-3</v>
      </c>
      <c r="L67" s="4">
        <v>5.1808843233586366E-2</v>
      </c>
      <c r="M67" s="4">
        <v>3.3681374200067449E-2</v>
      </c>
      <c r="N67" s="29">
        <v>3</v>
      </c>
    </row>
    <row r="68" spans="2:14">
      <c r="B68" s="29" t="s">
        <v>214</v>
      </c>
      <c r="C68" s="4">
        <v>-9.8185063969056241E-3</v>
      </c>
      <c r="D68" s="4">
        <v>1.0512573862855534E-2</v>
      </c>
      <c r="E68" s="4">
        <v>4.2253521126760507E-2</v>
      </c>
      <c r="F68" s="4">
        <v>3.8297872340425476E-2</v>
      </c>
      <c r="G68" s="4">
        <v>5.486725663716796E-2</v>
      </c>
      <c r="H68" s="4">
        <v>2.4539877300613577E-2</v>
      </c>
      <c r="I68" s="4">
        <v>6.8027210884353817E-3</v>
      </c>
      <c r="J68" s="4">
        <v>2.671944581890151E-2</v>
      </c>
      <c r="K68" s="4">
        <v>2.5583145221971471E-2</v>
      </c>
      <c r="L68" s="4">
        <v>1.7409766454352438E-2</v>
      </c>
      <c r="M68" s="4">
        <v>1.2924948408819414E-2</v>
      </c>
      <c r="N68" s="29">
        <v>3</v>
      </c>
    </row>
    <row r="69" spans="2:14">
      <c r="B69" s="29" t="s">
        <v>213</v>
      </c>
      <c r="C69" s="4">
        <v>9.0144230769229061E-4</v>
      </c>
      <c r="D69" s="4">
        <v>5.4735840076154396E-2</v>
      </c>
      <c r="E69" s="4">
        <v>-3.1081081081081097E-2</v>
      </c>
      <c r="F69" s="4">
        <v>-9.2213114754098324E-2</v>
      </c>
      <c r="G69" s="4">
        <v>4.1946308724831738E-3</v>
      </c>
      <c r="H69" s="4">
        <v>-3.5928143712574911E-2</v>
      </c>
      <c r="I69" s="4">
        <v>-2.7137042062415184E-2</v>
      </c>
      <c r="J69" s="4">
        <v>-0.11228915662650596</v>
      </c>
      <c r="K69" s="4">
        <v>3.668378576668907E-4</v>
      </c>
      <c r="L69" s="4">
        <v>-2.7963272120200333E-2</v>
      </c>
      <c r="M69" s="4">
        <v>-4.8359425262706424E-2</v>
      </c>
      <c r="N69" s="29">
        <v>3</v>
      </c>
    </row>
    <row r="70" spans="2:14">
      <c r="B70" s="29" t="s">
        <v>212</v>
      </c>
      <c r="C70" s="4">
        <v>0.11888321825277703</v>
      </c>
      <c r="D70" s="4">
        <v>7.9938112429087216E-2</v>
      </c>
      <c r="E70" s="4">
        <v>1.8131101813110284E-2</v>
      </c>
      <c r="F70" s="4">
        <v>-9.0293453724604955E-2</v>
      </c>
      <c r="G70" s="4">
        <v>2.0050125313283207E-2</v>
      </c>
      <c r="H70" s="4">
        <v>0</v>
      </c>
      <c r="I70" s="4">
        <v>-1.3679890560875929E-3</v>
      </c>
      <c r="J70" s="4">
        <v>-3.0673181324647358E-2</v>
      </c>
      <c r="K70" s="4">
        <v>-2.7136046938027181E-2</v>
      </c>
      <c r="L70" s="4">
        <v>-7.0416487762988367E-2</v>
      </c>
      <c r="M70" s="4">
        <v>0.19301408450704227</v>
      </c>
      <c r="N70" s="29">
        <v>3</v>
      </c>
    </row>
    <row r="71" spans="2:14">
      <c r="B71" s="29" t="s">
        <v>211</v>
      </c>
      <c r="C71" s="4">
        <v>-1.0464180305876036E-2</v>
      </c>
      <c r="D71" s="4">
        <v>1.3013371537726748E-2</v>
      </c>
      <c r="E71" s="4">
        <v>4.1095890410958846E-2</v>
      </c>
      <c r="F71" s="4">
        <v>-0.1017369727047146</v>
      </c>
      <c r="G71" s="4">
        <v>-1.6380016380017626E-3</v>
      </c>
      <c r="H71" s="4">
        <v>3.7267080745341685E-2</v>
      </c>
      <c r="I71" s="4">
        <v>0</v>
      </c>
      <c r="J71" s="4">
        <v>-1.8482217866143791E-2</v>
      </c>
      <c r="K71" s="4">
        <v>-1.3946475687900528E-2</v>
      </c>
      <c r="L71" s="4">
        <v>5.127020785219405E-2</v>
      </c>
      <c r="M71" s="4">
        <v>-4.4673214960332386E-2</v>
      </c>
      <c r="N71" s="29">
        <v>3</v>
      </c>
    </row>
    <row r="72" spans="2:14">
      <c r="B72" s="29" t="s">
        <v>210</v>
      </c>
      <c r="C72" s="4">
        <v>0.12744034707158347</v>
      </c>
      <c r="D72" s="4">
        <v>8.5327047731290628E-2</v>
      </c>
      <c r="E72" s="4">
        <v>0</v>
      </c>
      <c r="F72" s="4">
        <v>-0.17679558011049723</v>
      </c>
      <c r="G72" s="4">
        <v>1.8867924528301883E-2</v>
      </c>
      <c r="H72" s="4">
        <v>-1.7964071856287345E-2</v>
      </c>
      <c r="I72" s="4">
        <v>1.3175230566535578E-3</v>
      </c>
      <c r="J72" s="4">
        <v>0.14522111269614846</v>
      </c>
      <c r="K72" s="4">
        <v>1.6055045871559592E-2</v>
      </c>
      <c r="L72" s="4">
        <v>-4.3497363796133559E-2</v>
      </c>
      <c r="M72" s="4">
        <v>-6.5645081562036633E-2</v>
      </c>
      <c r="N72" s="29">
        <v>3</v>
      </c>
    </row>
    <row r="73" spans="2:14">
      <c r="B73" s="29" t="s">
        <v>209</v>
      </c>
      <c r="C73" s="4">
        <v>-1.370851370851367E-2</v>
      </c>
      <c r="D73" s="4">
        <v>1.0858942339009303E-4</v>
      </c>
      <c r="E73" s="4">
        <v>-3.9473684210525883E-3</v>
      </c>
      <c r="F73" s="4">
        <v>-7.0469798657718075E-2</v>
      </c>
      <c r="G73" s="4">
        <v>4.2673107890499162E-2</v>
      </c>
      <c r="H73" s="4">
        <v>-1.8292682926829396E-2</v>
      </c>
      <c r="I73" s="4">
        <v>1.2032085561497263E-2</v>
      </c>
      <c r="J73" s="4">
        <v>-3.8863976083707064E-2</v>
      </c>
      <c r="K73" s="4">
        <v>7.1482317531978978E-3</v>
      </c>
      <c r="L73" s="4">
        <v>-9.6463022508038732E-3</v>
      </c>
      <c r="M73" s="4">
        <v>9.723838747222513E-2</v>
      </c>
      <c r="N73" s="29">
        <v>3</v>
      </c>
    </row>
    <row r="74" spans="2:14">
      <c r="B74" s="29" t="s">
        <v>208</v>
      </c>
      <c r="C74" s="4">
        <v>5.5840039014874332E-2</v>
      </c>
      <c r="D74" s="4">
        <v>7.0738327904451781E-2</v>
      </c>
      <c r="E74" s="4">
        <v>-3.566710700132103E-2</v>
      </c>
      <c r="F74" s="4">
        <v>0.10469314079422376</v>
      </c>
      <c r="G74" s="4">
        <v>4.6332046332046462E-2</v>
      </c>
      <c r="H74" s="4">
        <v>-5.5900621118012306E-2</v>
      </c>
      <c r="I74" s="4">
        <v>-2.732240437158473E-3</v>
      </c>
      <c r="J74" s="4">
        <v>-0.17055469155002589</v>
      </c>
      <c r="K74" s="4">
        <v>-1.0085917071348538E-2</v>
      </c>
      <c r="L74" s="4">
        <v>-2.2263450834879461E-2</v>
      </c>
      <c r="M74" s="4">
        <v>-3.0279652844744431E-2</v>
      </c>
      <c r="N74" s="29">
        <v>3</v>
      </c>
    </row>
    <row r="75" spans="2:14">
      <c r="B75" s="29" t="s">
        <v>207</v>
      </c>
      <c r="C75" s="4">
        <v>-6.9976905311778137E-2</v>
      </c>
      <c r="D75" s="4">
        <v>-1.602190336155751E-2</v>
      </c>
      <c r="E75" s="4">
        <v>6.8493150684931559E-2</v>
      </c>
      <c r="F75" s="4">
        <v>5.8823529411764719E-2</v>
      </c>
      <c r="G75" s="4">
        <v>2.7306273062730479E-2</v>
      </c>
      <c r="H75" s="4">
        <v>3.2894736842105088E-2</v>
      </c>
      <c r="I75" s="4">
        <v>1.8276762402088753E-2</v>
      </c>
      <c r="J75" s="4">
        <v>0.1412500000000001</v>
      </c>
      <c r="K75" s="4">
        <v>1.4716981132075535E-2</v>
      </c>
      <c r="L75" s="4">
        <v>0.15939278937381407</v>
      </c>
      <c r="M75" s="4">
        <v>-0.17213603818615753</v>
      </c>
      <c r="N75" s="29">
        <v>3</v>
      </c>
    </row>
    <row r="76" spans="2:14">
      <c r="F7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5"/>
  <sheetViews>
    <sheetView zoomScale="50" zoomScaleNormal="50" workbookViewId="0">
      <selection activeCell="AE1" sqref="AE1"/>
    </sheetView>
  </sheetViews>
  <sheetFormatPr defaultRowHeight="15"/>
  <sheetData>
    <row r="1" spans="1:31" ht="30"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s="3" t="s">
        <v>316</v>
      </c>
      <c r="I1" t="s">
        <v>317</v>
      </c>
      <c r="J1" t="s">
        <v>318</v>
      </c>
      <c r="K1" t="s">
        <v>319</v>
      </c>
      <c r="L1" t="s">
        <v>320</v>
      </c>
      <c r="M1" t="s">
        <v>321</v>
      </c>
      <c r="N1" t="s">
        <v>322</v>
      </c>
      <c r="O1" t="s">
        <v>323</v>
      </c>
      <c r="P1" t="s">
        <v>324</v>
      </c>
      <c r="Q1" t="s">
        <v>325</v>
      </c>
      <c r="R1" s="3" t="s">
        <v>326</v>
      </c>
      <c r="S1" t="s">
        <v>327</v>
      </c>
      <c r="T1" t="s">
        <v>328</v>
      </c>
      <c r="U1" t="s">
        <v>329</v>
      </c>
      <c r="V1" t="s">
        <v>330</v>
      </c>
      <c r="W1" t="s">
        <v>331</v>
      </c>
      <c r="X1" t="s">
        <v>332</v>
      </c>
      <c r="Y1" t="s">
        <v>333</v>
      </c>
      <c r="Z1" t="s">
        <v>334</v>
      </c>
      <c r="AA1" t="s">
        <v>335</v>
      </c>
      <c r="AB1" s="3" t="s">
        <v>336</v>
      </c>
      <c r="AC1" t="s">
        <v>337</v>
      </c>
      <c r="AD1" t="s">
        <v>338</v>
      </c>
      <c r="AE1" t="s">
        <v>339</v>
      </c>
    </row>
    <row r="2" spans="1:31">
      <c r="A2" s="25" t="s">
        <v>230</v>
      </c>
      <c r="B2" s="4">
        <v>-0.51700477326968974</v>
      </c>
      <c r="C2" s="4">
        <v>-0.15343014521782672</v>
      </c>
      <c r="D2" s="4">
        <v>-7.5471698113207641E-2</v>
      </c>
      <c r="E2" s="4">
        <v>-0.17164674634794153</v>
      </c>
      <c r="F2" s="4">
        <v>-0.62536585365853659</v>
      </c>
      <c r="G2" s="4">
        <v>-8.6206896551723977E-2</v>
      </c>
      <c r="H2" s="4">
        <v>0</v>
      </c>
      <c r="I2">
        <v>-0.2770588235294118</v>
      </c>
      <c r="J2" s="4">
        <v>1.6406498884995235E-2</v>
      </c>
      <c r="K2">
        <v>-0.2288691624855268</v>
      </c>
      <c r="L2" s="4">
        <v>-0.75870069605568446</v>
      </c>
      <c r="M2" s="4">
        <v>-0.23509153525466742</v>
      </c>
      <c r="N2" s="4">
        <v>-0.79166666666666663</v>
      </c>
      <c r="O2" s="4">
        <v>-0.17164674634794153</v>
      </c>
      <c r="P2" s="4">
        <v>-0.81126857932941587</v>
      </c>
      <c r="Q2" s="4">
        <v>-8.6206896551723977E-2</v>
      </c>
      <c r="R2" s="4">
        <v>-0.76923076923076927</v>
      </c>
      <c r="S2" s="4">
        <v>-0.65511932255581218</v>
      </c>
      <c r="T2" s="4">
        <v>9.6130307880613941E-2</v>
      </c>
      <c r="U2" s="4">
        <v>-0.17691355477615023</v>
      </c>
      <c r="V2" s="4">
        <v>-0.50706940874035999</v>
      </c>
      <c r="W2" s="4">
        <v>-0.18459670073879175</v>
      </c>
      <c r="X2" s="4">
        <v>-0.39622641509433965</v>
      </c>
      <c r="Y2" s="4">
        <v>0.25503355704697994</v>
      </c>
      <c r="Z2" s="4">
        <v>-1.1406844106463754E-2</v>
      </c>
      <c r="AA2" s="4">
        <v>-0.40384615384615385</v>
      </c>
      <c r="AB2" s="4">
        <v>-0.3675889328063241</v>
      </c>
      <c r="AC2" s="4">
        <v>-0.43068391866913125</v>
      </c>
      <c r="AD2" s="4">
        <v>3.0933333333333257E-2</v>
      </c>
      <c r="AE2" s="4">
        <v>-0.2536997885835095</v>
      </c>
    </row>
    <row r="3" spans="1:31">
      <c r="A3" s="25" t="s">
        <v>229</v>
      </c>
      <c r="B3" s="4">
        <v>0.16182828906732527</v>
      </c>
      <c r="C3" s="4">
        <v>6.2699633266296573E-3</v>
      </c>
      <c r="D3" s="4">
        <v>-2.7204081632653061</v>
      </c>
      <c r="E3" s="4">
        <v>2.3843687374749498</v>
      </c>
      <c r="F3" s="4">
        <v>1.0989583333333335</v>
      </c>
      <c r="G3" s="4">
        <v>-2.0660377358490565</v>
      </c>
      <c r="H3" s="4">
        <v>6.7088607594936622E-2</v>
      </c>
      <c r="I3">
        <v>-2.798209926769732</v>
      </c>
      <c r="J3" s="4">
        <v>5.3753330199028282E-2</v>
      </c>
      <c r="K3">
        <v>-0.31106106106106102</v>
      </c>
      <c r="L3" s="4">
        <v>0.27403846153846145</v>
      </c>
      <c r="M3" s="14">
        <v>3.1753554502369497E-2</v>
      </c>
      <c r="N3" s="4">
        <v>4.2133333333333338</v>
      </c>
      <c r="O3" s="4">
        <v>2.3843687374749498</v>
      </c>
      <c r="P3" s="4">
        <v>0.32234432234432231</v>
      </c>
      <c r="Q3" s="4">
        <v>-2.0660377358490565</v>
      </c>
      <c r="R3" s="4">
        <v>-9.7636363636363637</v>
      </c>
      <c r="S3" s="4">
        <v>-3.6339285714285716</v>
      </c>
      <c r="T3" s="4">
        <v>0.12575158907404216</v>
      </c>
      <c r="U3" s="4">
        <v>-0.67740318335631033</v>
      </c>
      <c r="V3" s="4">
        <v>3.9113428943937434E-2</v>
      </c>
      <c r="W3" s="4">
        <v>3.5497083281618602E-2</v>
      </c>
      <c r="X3" s="4">
        <v>-0.54062500000000002</v>
      </c>
      <c r="Y3" s="4">
        <v>0.69385026737967914</v>
      </c>
      <c r="Z3" s="4">
        <v>-0.23653846153846148</v>
      </c>
      <c r="AA3" s="4">
        <v>-0.45161290322580638</v>
      </c>
      <c r="AB3" s="4">
        <v>-0.38750000000000007</v>
      </c>
      <c r="AC3" s="4">
        <v>-0.49350649350649356</v>
      </c>
      <c r="AD3" s="4">
        <v>9.7258147956544194E-2</v>
      </c>
      <c r="AE3" s="4">
        <v>3.6118980169971726E-2</v>
      </c>
    </row>
    <row r="4" spans="1:31">
      <c r="A4" s="25" t="s">
        <v>228</v>
      </c>
      <c r="B4" s="4">
        <v>0.34768740031897938</v>
      </c>
      <c r="C4" s="14">
        <v>0.12355984011286147</v>
      </c>
      <c r="D4" s="4">
        <v>1.6642941874258601</v>
      </c>
      <c r="E4" s="14">
        <v>-0.46020843202273809</v>
      </c>
      <c r="F4" s="4">
        <v>-8.560794044665021E-2</v>
      </c>
      <c r="G4" s="4">
        <v>1.831858407079646</v>
      </c>
      <c r="H4" s="4">
        <v>0</v>
      </c>
      <c r="I4">
        <v>-2.0719457013574658</v>
      </c>
      <c r="J4" s="4">
        <v>0.69185008923259961</v>
      </c>
      <c r="K4">
        <v>2.5019978205593896</v>
      </c>
      <c r="L4" s="4">
        <v>0.24245283018867925</v>
      </c>
      <c r="M4" s="4">
        <v>6.9246669728984855E-2</v>
      </c>
      <c r="N4" s="4">
        <v>-1.9128630705394192</v>
      </c>
      <c r="O4" s="4">
        <v>-0.46020843202273809</v>
      </c>
      <c r="P4" s="4">
        <v>0.10803324099723</v>
      </c>
      <c r="Q4" s="4">
        <v>-1.8318584070796462</v>
      </c>
      <c r="R4" s="4">
        <v>8.3617021276595747</v>
      </c>
      <c r="S4" s="4">
        <v>-3.3677966101694916</v>
      </c>
      <c r="T4" s="4">
        <v>-4.6467266900656168E-2</v>
      </c>
      <c r="U4" s="4">
        <v>8.0369075369075365</v>
      </c>
      <c r="V4" s="4">
        <v>0.1461731493099121</v>
      </c>
      <c r="W4" s="4">
        <v>0.14551120699988007</v>
      </c>
      <c r="X4" s="4">
        <v>-0.63265306122448983</v>
      </c>
      <c r="Y4" s="4">
        <v>4.0252565114443639E-2</v>
      </c>
      <c r="Z4" s="4">
        <v>0.16876574307304781</v>
      </c>
      <c r="AA4" s="4">
        <v>-0.56862745098039225</v>
      </c>
      <c r="AB4" s="4">
        <v>0.12676056338028174</v>
      </c>
      <c r="AC4" s="4">
        <v>1.1730769230769234</v>
      </c>
      <c r="AD4" s="4">
        <v>-3.4889203206034836E-2</v>
      </c>
      <c r="AE4" s="4">
        <v>0.22214627477785376</v>
      </c>
    </row>
    <row r="5" spans="1:31">
      <c r="A5" s="25" t="s">
        <v>227</v>
      </c>
      <c r="B5" s="4">
        <v>0.20157790927021701</v>
      </c>
      <c r="C5" s="4">
        <v>0.14272261169823164</v>
      </c>
      <c r="D5" s="4">
        <v>3.5714285714285587E-2</v>
      </c>
      <c r="E5" s="10">
        <v>0.11584028082492326</v>
      </c>
      <c r="F5" s="4">
        <v>0.20895522388059695</v>
      </c>
      <c r="G5" s="4">
        <v>5.319148936170226E-2</v>
      </c>
      <c r="H5" s="4">
        <v>1.7543859649122862E-2</v>
      </c>
      <c r="I5">
        <v>0.4892359645420008</v>
      </c>
      <c r="J5" s="4">
        <v>3.4106891701828346E-2</v>
      </c>
      <c r="K5">
        <v>0.11430349548801999</v>
      </c>
      <c r="L5" s="4">
        <v>0.37433561123766146</v>
      </c>
      <c r="M5" s="4">
        <v>0.17828375040274946</v>
      </c>
      <c r="N5" s="4">
        <v>-0.25</v>
      </c>
      <c r="O5" s="4">
        <v>0.11584028082492326</v>
      </c>
      <c r="P5" s="4">
        <v>0.12874999999999992</v>
      </c>
      <c r="Q5" s="4">
        <v>5.319148936170226E-2</v>
      </c>
      <c r="R5" s="4">
        <v>0</v>
      </c>
      <c r="S5" s="4">
        <v>1.1821760916249104</v>
      </c>
      <c r="T5" s="4">
        <v>-6.9376650396095085E-2</v>
      </c>
      <c r="U5" s="4">
        <v>-9.1010704612871307E-2</v>
      </c>
      <c r="V5" s="4">
        <v>0.30268199233716486</v>
      </c>
      <c r="W5" s="4">
        <v>0.14272261169823164</v>
      </c>
      <c r="X5" s="4">
        <v>-0.5</v>
      </c>
      <c r="Y5" s="4">
        <v>5.8421851289833127E-2</v>
      </c>
      <c r="Z5" s="4">
        <v>0.2693965517241379</v>
      </c>
      <c r="AA5" s="4">
        <v>-0.11249999999999993</v>
      </c>
      <c r="AB5" s="4">
        <v>-7.6923076923076983E-2</v>
      </c>
      <c r="AC5" s="4">
        <v>-2.7531956735496466E-2</v>
      </c>
      <c r="AD5" s="4">
        <v>3.4196384953590897E-3</v>
      </c>
      <c r="AE5" s="4">
        <v>0.14932885906040272</v>
      </c>
    </row>
    <row r="6" spans="1:31">
      <c r="A6" s="25" t="s">
        <v>226</v>
      </c>
      <c r="B6" s="4">
        <v>-7.1569271175311866E-2</v>
      </c>
      <c r="C6" s="4">
        <v>5.3566523212160044E-2</v>
      </c>
      <c r="D6" s="4">
        <v>-3.4482758620689502E-2</v>
      </c>
      <c r="E6" s="10">
        <v>0.20153362170664568</v>
      </c>
      <c r="F6" s="4">
        <v>0.21997755331088653</v>
      </c>
      <c r="G6" s="4">
        <v>4.040404040404022E-2</v>
      </c>
      <c r="H6" s="4">
        <v>0</v>
      </c>
      <c r="I6">
        <v>0.5</v>
      </c>
      <c r="J6" s="4">
        <v>-6.8004080244814524E-3</v>
      </c>
      <c r="K6">
        <v>3.6302708740574285E-3</v>
      </c>
      <c r="L6" s="4">
        <v>-9.8342541436464148E-2</v>
      </c>
      <c r="M6" s="14">
        <v>4.8764925713244089E-2</v>
      </c>
      <c r="N6" s="4">
        <v>-1.7878787878787878</v>
      </c>
      <c r="O6" s="4">
        <v>0.20153362170664568</v>
      </c>
      <c r="P6" s="4">
        <v>5.315614617940212E-2</v>
      </c>
      <c r="Q6" s="4">
        <v>4.040404040404022E-2</v>
      </c>
      <c r="R6" s="4">
        <v>1.736842105263158</v>
      </c>
      <c r="S6" s="4">
        <v>-1.8353288502542235</v>
      </c>
      <c r="T6" s="4">
        <v>-1.7798796216681012E-2</v>
      </c>
      <c r="U6" s="4">
        <v>-0.30892924706772606</v>
      </c>
      <c r="V6" s="4">
        <v>2.8991596638655359E-2</v>
      </c>
      <c r="W6" s="4">
        <v>5.3566523212160044E-2</v>
      </c>
      <c r="X6" s="4">
        <v>1.5</v>
      </c>
      <c r="Y6" s="4">
        <v>4.3727598566308146E-2</v>
      </c>
      <c r="Z6" s="4">
        <v>5.7724957555178369E-2</v>
      </c>
      <c r="AA6" s="4">
        <v>0.28169014084507027</v>
      </c>
      <c r="AB6" s="4">
        <v>0.13636363636363624</v>
      </c>
      <c r="AC6" s="4">
        <v>0.10010111223458029</v>
      </c>
      <c r="AD6" s="4">
        <v>2.5803310613437214E-2</v>
      </c>
      <c r="AE6" s="4">
        <v>1.8491484184914864E-2</v>
      </c>
    </row>
    <row r="7" spans="1:31">
      <c r="A7" s="25" t="s">
        <v>225</v>
      </c>
      <c r="B7" s="4">
        <v>0.19130127298444122</v>
      </c>
      <c r="C7" s="4">
        <v>5.0582304884408069E-2</v>
      </c>
      <c r="D7" s="4">
        <v>-0.85178571428571426</v>
      </c>
      <c r="E7" s="10">
        <v>-3.2400589101620025E-2</v>
      </c>
      <c r="F7" s="4">
        <v>9.0156393744250218E-2</v>
      </c>
      <c r="G7" s="4">
        <v>-0.11650485436893199</v>
      </c>
      <c r="H7" s="4">
        <v>3.7500000000000089E-2</v>
      </c>
      <c r="I7">
        <v>0.26814058956916087</v>
      </c>
      <c r="J7" s="4">
        <v>-1.5748031496062964E-2</v>
      </c>
      <c r="K7">
        <v>3.8397328881469184E-2</v>
      </c>
      <c r="L7" s="4">
        <v>0.19362745098039214</v>
      </c>
      <c r="M7" s="22">
        <v>5.4145663132278754E-2</v>
      </c>
      <c r="N7" s="4">
        <v>-2.3115384615384613</v>
      </c>
      <c r="O7" s="4">
        <v>-3.2400589101620025E-2</v>
      </c>
      <c r="P7" s="4">
        <v>-7.465825446897989E-2</v>
      </c>
      <c r="Q7" s="4">
        <v>-0.11650485436893199</v>
      </c>
      <c r="R7" s="4">
        <v>0.12546816479400746</v>
      </c>
      <c r="S7" s="4">
        <v>-0.27802866679756522</v>
      </c>
      <c r="T7" s="4">
        <v>1.1905804079488824E-2</v>
      </c>
      <c r="U7" s="4">
        <v>-7.4938406788940592E-2</v>
      </c>
      <c r="V7" s="4">
        <v>0.12739893834218052</v>
      </c>
      <c r="W7" s="4">
        <v>4.128280896923342E-2</v>
      </c>
      <c r="X7" s="4">
        <v>1.0000000000000009E-2</v>
      </c>
      <c r="Y7" s="4">
        <v>-4.6703296703296648E-2</v>
      </c>
      <c r="Z7" s="4">
        <v>1.1235955056179581E-2</v>
      </c>
      <c r="AA7" s="4">
        <v>-3.2967032967032961E-2</v>
      </c>
      <c r="AB7" s="4">
        <v>7.8291814946619187E-2</v>
      </c>
      <c r="AC7" s="4">
        <v>-1.1029411764705843E-2</v>
      </c>
      <c r="AD7" s="4">
        <v>9.6345514950166189E-2</v>
      </c>
      <c r="AE7" s="4">
        <v>-3.6789297658862852E-2</v>
      </c>
    </row>
    <row r="8" spans="1:31">
      <c r="A8" s="25" t="s">
        <v>224</v>
      </c>
      <c r="B8" s="4">
        <v>-0.23092905906797268</v>
      </c>
      <c r="C8" s="4">
        <v>-0.1025810721376571</v>
      </c>
      <c r="D8" s="4">
        <v>4.5421686746987948</v>
      </c>
      <c r="E8" s="10">
        <v>-9.8596313208185404E-2</v>
      </c>
      <c r="F8" s="4">
        <v>6.0759493670886178E-2</v>
      </c>
      <c r="G8" s="4">
        <v>-8.7912087912087933E-2</v>
      </c>
      <c r="H8" s="4">
        <v>2.2222222222222143E-2</v>
      </c>
      <c r="I8">
        <v>-0.24362986142154663</v>
      </c>
      <c r="J8" s="4">
        <v>-3.0695652173913013E-2</v>
      </c>
      <c r="K8">
        <v>-7.9939264022865331E-2</v>
      </c>
      <c r="L8" s="4">
        <v>-0.20995893223819295</v>
      </c>
      <c r="M8" s="4">
        <v>-9.5720999257976697E-2</v>
      </c>
      <c r="N8" s="4">
        <v>1.4658901830282862</v>
      </c>
      <c r="O8" s="4">
        <v>-9.8596313208185404E-2</v>
      </c>
      <c r="P8" s="4">
        <v>7.4999999999999956E-2</v>
      </c>
      <c r="Q8" s="4">
        <v>-8.7912087912087933E-2</v>
      </c>
      <c r="R8" s="4">
        <v>2.3333333333333335</v>
      </c>
      <c r="S8" s="4">
        <v>-4.1158553168343754</v>
      </c>
      <c r="T8" s="4">
        <v>0.18946275629379694</v>
      </c>
      <c r="U8" s="4">
        <v>0.34793223348376112</v>
      </c>
      <c r="V8" s="4">
        <v>-0.16153567547989867</v>
      </c>
      <c r="W8" s="4">
        <v>-9.4566396794925289E-2</v>
      </c>
      <c r="X8" s="4">
        <v>0.12211221122112215</v>
      </c>
      <c r="Y8" s="4">
        <v>-5.6195965417867422E-2</v>
      </c>
      <c r="Z8" s="4">
        <v>6.1904761904761907E-2</v>
      </c>
      <c r="AA8" s="4">
        <v>7.9545454545454586E-2</v>
      </c>
      <c r="AB8" s="4">
        <v>-2.9325513196480912E-3</v>
      </c>
      <c r="AC8" s="4">
        <v>0.16821561338289959</v>
      </c>
      <c r="AD8" s="4">
        <v>1.8181818181818077E-2</v>
      </c>
      <c r="AE8" s="4">
        <v>-4.861111111111116E-2</v>
      </c>
    </row>
    <row r="9" spans="1:31">
      <c r="A9" s="25" t="s">
        <v>223</v>
      </c>
      <c r="B9" s="4">
        <v>-5.2489386337321475E-2</v>
      </c>
      <c r="C9" s="4">
        <v>7.6050884955752185E-2</v>
      </c>
      <c r="D9" s="4">
        <v>0.19565217391304346</v>
      </c>
      <c r="E9" s="10">
        <v>-0.2515947467166979</v>
      </c>
      <c r="F9" s="4">
        <v>8.9896579156722334E-2</v>
      </c>
      <c r="G9" s="4">
        <v>0.20481927710843384</v>
      </c>
      <c r="H9" s="4">
        <v>0</v>
      </c>
      <c r="I9">
        <v>-6.5405831363278266E-2</v>
      </c>
      <c r="J9" s="4">
        <v>2.7092491253251971E-2</v>
      </c>
      <c r="K9">
        <v>-3.4559751480438772E-2</v>
      </c>
      <c r="L9" s="4">
        <v>-0.19818063677712805</v>
      </c>
      <c r="M9" s="14">
        <v>7.8409919766593728E-2</v>
      </c>
      <c r="N9" s="4">
        <v>-3.5714285714285698E-2</v>
      </c>
      <c r="O9" s="4">
        <v>-0.2515947467166979</v>
      </c>
      <c r="P9" s="4">
        <v>9.0909090909090828E-2</v>
      </c>
      <c r="Q9" s="4">
        <v>0.20481927710843384</v>
      </c>
      <c r="R9" s="4">
        <v>0.14893617021276606</v>
      </c>
      <c r="S9" s="4">
        <v>-0.107270664222746</v>
      </c>
      <c r="T9" s="4">
        <v>-6.1749945450578214E-2</v>
      </c>
      <c r="U9" s="4">
        <v>-0.10795828759604831</v>
      </c>
      <c r="V9" s="4">
        <v>-1.4686825053995656E-2</v>
      </c>
      <c r="W9" s="4">
        <v>7.6050884955752185E-2</v>
      </c>
      <c r="X9" s="4">
        <v>0.32352941176470584</v>
      </c>
      <c r="Y9" s="4">
        <v>-0.1305343511450382</v>
      </c>
      <c r="Z9" s="4">
        <v>0.10463378176382654</v>
      </c>
      <c r="AA9" s="4">
        <v>0.1368421052631581</v>
      </c>
      <c r="AB9" s="4">
        <v>0.16883116883116878</v>
      </c>
      <c r="AC9" s="4">
        <v>7.9554494828957711E-2</v>
      </c>
      <c r="AD9" s="4">
        <v>2.1258503401360151E-3</v>
      </c>
      <c r="AE9" s="4">
        <v>0.10010427528675714</v>
      </c>
    </row>
    <row r="10" spans="1:31">
      <c r="A10" s="25" t="s">
        <v>222</v>
      </c>
      <c r="B10" s="4">
        <v>0.32342158859470471</v>
      </c>
      <c r="C10" s="4">
        <v>0.10956909106485058</v>
      </c>
      <c r="D10" s="4">
        <v>9.0909090909090828E-2</v>
      </c>
      <c r="E10" s="10">
        <v>-0.13637503133617446</v>
      </c>
      <c r="F10" s="4">
        <v>6.4233576642335866E-2</v>
      </c>
      <c r="G10" s="4">
        <v>9.000000000000008E-2</v>
      </c>
      <c r="H10" s="4">
        <v>0</v>
      </c>
      <c r="I10">
        <v>5.8389544688027151E-2</v>
      </c>
      <c r="J10" s="4">
        <v>-3.0657699362389712E-2</v>
      </c>
      <c r="K10">
        <v>-1.6993464052287632E-2</v>
      </c>
      <c r="L10" s="4">
        <v>0.17828200972447328</v>
      </c>
      <c r="M10" s="4">
        <v>8.2854244166384872E-2</v>
      </c>
      <c r="N10" s="4">
        <v>-3.8518518518518516</v>
      </c>
      <c r="O10" s="4">
        <v>-0.13637503133617446</v>
      </c>
      <c r="P10" s="4">
        <v>9.9806201550387552E-2</v>
      </c>
      <c r="Q10" s="4">
        <v>9.000000000000008E-2</v>
      </c>
      <c r="R10" s="4">
        <v>-5.967741935483871</v>
      </c>
      <c r="S10" s="4">
        <v>-2.6024638247946816</v>
      </c>
      <c r="T10" s="4">
        <v>-3.6046511627906952E-2</v>
      </c>
      <c r="U10" s="4">
        <v>-0.122315880145204</v>
      </c>
      <c r="V10" s="4">
        <v>0.19728189390618156</v>
      </c>
      <c r="W10" s="4">
        <v>0.10956909106485058</v>
      </c>
      <c r="X10" s="4">
        <v>0</v>
      </c>
      <c r="Y10" s="4">
        <v>-0.12642669007901663</v>
      </c>
      <c r="Z10" s="4">
        <v>8.2543978349120417E-2</v>
      </c>
      <c r="AA10" s="4">
        <v>0.17592592592592582</v>
      </c>
      <c r="AB10" s="4">
        <v>5.1401869158878455E-2</v>
      </c>
      <c r="AC10" s="4">
        <v>7.6639646278555906E-2</v>
      </c>
      <c r="AD10" s="4">
        <v>2.8425965210012727E-2</v>
      </c>
      <c r="AE10" s="4">
        <v>0</v>
      </c>
    </row>
    <row r="11" spans="1:31">
      <c r="A11" s="25" t="s">
        <v>221</v>
      </c>
      <c r="B11" s="4">
        <v>-7.4484456755924966E-2</v>
      </c>
      <c r="C11" s="4">
        <v>1.3820259419394576E-2</v>
      </c>
      <c r="D11" s="4">
        <v>2.5000000000000133E-2</v>
      </c>
      <c r="E11" s="10">
        <v>-0.13236574746008711</v>
      </c>
      <c r="F11" s="4">
        <v>-0.13580246913580252</v>
      </c>
      <c r="G11" s="4">
        <v>9.1743119266052275E-3</v>
      </c>
      <c r="H11" s="4">
        <v>8.1967213114753079E-3</v>
      </c>
      <c r="I11">
        <v>-0.11850229038040239</v>
      </c>
      <c r="J11" s="4">
        <v>-3.1537213912417039E-3</v>
      </c>
      <c r="K11">
        <v>6.7000818330605671E-2</v>
      </c>
      <c r="L11" s="4">
        <v>-9.6973865199449727E-2</v>
      </c>
      <c r="M11" s="22">
        <v>2.7170518425983614E-2</v>
      </c>
      <c r="N11" s="4">
        <v>1.2025974025974027</v>
      </c>
      <c r="O11" s="4">
        <v>-0.13236574746008711</v>
      </c>
      <c r="P11" s="4">
        <v>-1.4977973568281899E-2</v>
      </c>
      <c r="Q11" s="4">
        <v>9.1743119266052275E-3</v>
      </c>
      <c r="R11" s="4">
        <v>-1.8041237113402062</v>
      </c>
      <c r="S11" s="4">
        <v>-0.38700427089688838</v>
      </c>
      <c r="T11" s="4">
        <v>3.2167269802974019E-4</v>
      </c>
      <c r="U11" s="4">
        <v>-0.30185769365580095</v>
      </c>
      <c r="V11" s="4">
        <v>-6.4079091907726093E-2</v>
      </c>
      <c r="W11" s="4">
        <v>8.0296479308215041E-3</v>
      </c>
      <c r="X11" s="4">
        <v>9.7777777777777741E-2</v>
      </c>
      <c r="Y11" s="4">
        <v>-8.3417085427135662E-2</v>
      </c>
      <c r="Z11" s="4">
        <v>3.7499999999999201E-3</v>
      </c>
      <c r="AA11" s="4">
        <v>2.3622047244094446E-2</v>
      </c>
      <c r="AB11" s="4">
        <v>6.9264069264069139E-2</v>
      </c>
      <c r="AC11" s="4">
        <v>0.3196440793976727</v>
      </c>
      <c r="AD11" s="4">
        <v>9.075907590759158E-3</v>
      </c>
      <c r="AE11" s="4">
        <v>5.3080568720379251E-2</v>
      </c>
    </row>
    <row r="12" spans="1:31">
      <c r="A12" s="25" t="s">
        <v>220</v>
      </c>
      <c r="B12" s="4">
        <v>-0.10608579980046562</v>
      </c>
      <c r="C12" s="4">
        <v>-5.330896352143677E-3</v>
      </c>
      <c r="D12" s="4">
        <v>0.10569105691056913</v>
      </c>
      <c r="E12" s="10">
        <v>-0.26062228169956503</v>
      </c>
      <c r="F12" s="4">
        <v>0.19365079365079363</v>
      </c>
      <c r="G12" s="4">
        <v>9.090909090909105E-2</v>
      </c>
      <c r="H12" s="4">
        <v>1.4925373134328401E-2</v>
      </c>
      <c r="I12">
        <v>1.0845006778129385E-2</v>
      </c>
      <c r="J12" s="4">
        <v>-3.7241254632559007E-2</v>
      </c>
      <c r="K12">
        <v>-7.218866839229221E-2</v>
      </c>
      <c r="L12" s="4">
        <v>-0.25971058644325973</v>
      </c>
      <c r="M12" s="14">
        <v>-7.2210398297354317E-3</v>
      </c>
      <c r="N12" s="4">
        <v>2.0897435897435899</v>
      </c>
      <c r="O12" s="4">
        <v>-0.26062228169956503</v>
      </c>
      <c r="P12" s="4">
        <v>1.7889087656529634E-2</v>
      </c>
      <c r="Q12" s="4">
        <v>9.090909090909105E-2</v>
      </c>
      <c r="R12" s="4">
        <v>-0.37728937728937728</v>
      </c>
      <c r="S12" s="4">
        <v>-1.7778441325768886</v>
      </c>
      <c r="T12" s="4">
        <v>-2.0902001768630885E-2</v>
      </c>
      <c r="U12" s="4">
        <v>0.47585098905512591</v>
      </c>
      <c r="V12" s="4">
        <v>-2.0735524256650928E-2</v>
      </c>
      <c r="W12" s="4">
        <v>1.6620710784313708E-2</v>
      </c>
      <c r="X12" s="4">
        <v>5.2631578947368363E-2</v>
      </c>
      <c r="Y12" s="4">
        <v>-0.17214912280701755</v>
      </c>
      <c r="Z12" s="4">
        <v>4.7322540473225594E-2</v>
      </c>
      <c r="AA12" s="4">
        <v>3.8461538461538547E-2</v>
      </c>
      <c r="AB12" s="4">
        <v>6.1224489795918435E-2</v>
      </c>
      <c r="AC12" s="4">
        <v>0.43672199170124482</v>
      </c>
      <c r="AD12" s="4">
        <v>2.4529844644316512E-3</v>
      </c>
      <c r="AE12" s="4">
        <v>-9.4509450945094553E-2</v>
      </c>
    </row>
    <row r="13" spans="1:31">
      <c r="A13" s="25" t="s">
        <v>219</v>
      </c>
      <c r="B13" s="4">
        <v>-7.812499999999889E-3</v>
      </c>
      <c r="C13" s="4">
        <v>-6.1557308016231715E-2</v>
      </c>
      <c r="D13" s="4">
        <v>2.9411764705882248E-2</v>
      </c>
      <c r="E13" s="10">
        <v>-0.16832579185520358</v>
      </c>
      <c r="F13" s="4">
        <v>5.4521276595744794E-2</v>
      </c>
      <c r="G13" s="4">
        <v>5.0000000000000044E-2</v>
      </c>
      <c r="H13" s="4">
        <v>0</v>
      </c>
      <c r="I13">
        <v>0.25189986589181945</v>
      </c>
      <c r="J13" s="4">
        <v>2.5349732419490678E-3</v>
      </c>
      <c r="K13">
        <v>3.0998140111593298E-3</v>
      </c>
      <c r="L13" s="4">
        <v>-0.36316872427983538</v>
      </c>
      <c r="M13" s="4">
        <v>-6.1557308016231715E-2</v>
      </c>
      <c r="N13" s="4">
        <v>-6.2941176470588234</v>
      </c>
      <c r="O13" s="4">
        <v>-0.16832579185520358</v>
      </c>
      <c r="P13" s="4">
        <v>-2.2847100175747093E-2</v>
      </c>
      <c r="Q13" s="4">
        <v>5.0000000000000044E-2</v>
      </c>
      <c r="R13" s="4">
        <v>-7.717750826901848E-3</v>
      </c>
      <c r="S13" s="4">
        <v>-5.7164427383237371</v>
      </c>
      <c r="T13" s="4">
        <v>-7.6607274817308446E-2</v>
      </c>
      <c r="U13" s="4">
        <v>-0.86460742958225612</v>
      </c>
      <c r="V13" s="4">
        <v>-2.197363164202959E-2</v>
      </c>
      <c r="W13" s="4">
        <v>-7.6471031417162605E-2</v>
      </c>
      <c r="X13" s="4">
        <v>0.15384615384615374</v>
      </c>
      <c r="Y13" s="4">
        <v>-0.24238410596026494</v>
      </c>
      <c r="Z13" s="4">
        <v>8.9179548156955946E-2</v>
      </c>
      <c r="AA13" s="4">
        <v>0.12592592592592577</v>
      </c>
      <c r="AB13" s="4">
        <v>0.12149532710280364</v>
      </c>
      <c r="AC13" s="4">
        <v>0.28953068592057751</v>
      </c>
      <c r="AD13" s="4">
        <v>1.4681892332789603E-2</v>
      </c>
      <c r="AE13" s="4">
        <v>6.6600397614314133E-2</v>
      </c>
    </row>
    <row r="14" spans="1:31">
      <c r="A14" s="25" t="s">
        <v>218</v>
      </c>
      <c r="B14" s="4">
        <v>0.11023622047244075</v>
      </c>
      <c r="C14" s="4">
        <v>5.1154442359468089E-2</v>
      </c>
      <c r="D14" s="4">
        <v>4.2857142857142927E-2</v>
      </c>
      <c r="E14" s="10">
        <v>-1.4689880304678993E-2</v>
      </c>
      <c r="F14" s="4">
        <v>4.5397225725094525E-2</v>
      </c>
      <c r="G14" s="4">
        <v>0</v>
      </c>
      <c r="H14" s="4">
        <v>1.388888888888884E-2</v>
      </c>
      <c r="I14">
        <v>7.6057846813069041E-2</v>
      </c>
      <c r="J14" s="4">
        <v>-1.2736467503277726E-2</v>
      </c>
      <c r="K14">
        <v>-6.4070869386073315E-2</v>
      </c>
      <c r="L14" s="4">
        <v>6.7851373182552521E-2</v>
      </c>
      <c r="M14" s="4">
        <v>5.1154442359468089E-2</v>
      </c>
      <c r="N14" s="4">
        <v>1.6222222222222222</v>
      </c>
      <c r="O14" s="4">
        <v>-1.4689880304678993E-2</v>
      </c>
      <c r="P14" s="4">
        <v>9.2625899280575741E-2</v>
      </c>
      <c r="Q14" s="4">
        <v>0</v>
      </c>
      <c r="R14" s="4">
        <v>1.7860696517412937</v>
      </c>
      <c r="S14" s="4">
        <v>-1.5899780243631134</v>
      </c>
      <c r="T14" s="4">
        <v>-6.7223901831762412E-2</v>
      </c>
      <c r="U14" s="4">
        <v>8.0266331658291463</v>
      </c>
      <c r="V14" s="4">
        <v>0.17524509803921573</v>
      </c>
      <c r="W14" s="4">
        <v>5.5147658671887756E-2</v>
      </c>
      <c r="X14" s="4">
        <v>6.6666666666666652E-2</v>
      </c>
      <c r="Y14" s="4">
        <v>-9.2657342657342712E-2</v>
      </c>
      <c r="Z14" s="4">
        <v>8.515283842794763E-2</v>
      </c>
      <c r="AA14" s="4">
        <v>2.631578947368407E-2</v>
      </c>
      <c r="AB14" s="4">
        <v>4.404567699836881E-2</v>
      </c>
      <c r="AC14" s="4">
        <v>3.1075027995520754E-2</v>
      </c>
      <c r="AD14" s="4">
        <v>3.1350482315112504E-2</v>
      </c>
      <c r="AE14" s="4">
        <v>1.1649580615097799E-2</v>
      </c>
    </row>
    <row r="15" spans="1:31">
      <c r="A15" s="25" t="s">
        <v>217</v>
      </c>
      <c r="B15" s="4">
        <v>0.14893617021276606</v>
      </c>
      <c r="C15" s="4">
        <v>7.722756907792605E-2</v>
      </c>
      <c r="D15" s="4">
        <v>1.0958904109588996E-2</v>
      </c>
      <c r="E15" s="10">
        <v>0.12644947542794038</v>
      </c>
      <c r="F15" s="4">
        <v>-7.4788902291917925E-2</v>
      </c>
      <c r="G15" s="4">
        <v>-7.9365079365079083E-3</v>
      </c>
      <c r="H15" s="4">
        <v>2.5000000000000133E-2</v>
      </c>
      <c r="I15">
        <v>-1.0452961672473893E-2</v>
      </c>
      <c r="J15" s="4">
        <v>3.3200531208499307E-2</v>
      </c>
      <c r="K15">
        <v>6.9007263922518103E-2</v>
      </c>
      <c r="L15" s="4">
        <v>0.34947049924357021</v>
      </c>
      <c r="M15" s="14">
        <v>7.5830487426265192E-2</v>
      </c>
      <c r="N15" s="4">
        <v>-0.73571428571428577</v>
      </c>
      <c r="O15" s="4">
        <v>0.12644947542794038</v>
      </c>
      <c r="P15" s="4">
        <v>-1.3991769547325061E-2</v>
      </c>
      <c r="Q15" s="4">
        <v>-7.9365079365079083E-3</v>
      </c>
      <c r="R15" s="4">
        <v>-0.35371179039301315</v>
      </c>
      <c r="S15" s="4">
        <v>-0.67092798675618504</v>
      </c>
      <c r="T15" s="4">
        <v>2.0114394661582491E-2</v>
      </c>
      <c r="U15" s="4">
        <v>-0.2102098758559261</v>
      </c>
      <c r="V15" s="4">
        <v>8.3072645116440746E-2</v>
      </c>
      <c r="W15" s="4">
        <v>5.9610329364465864E-2</v>
      </c>
      <c r="X15" s="4">
        <v>7.3437500000000044E-2</v>
      </c>
      <c r="Y15" s="4">
        <v>-4.2389210019267876E-2</v>
      </c>
      <c r="Z15" s="4">
        <v>3.8229376257545411E-2</v>
      </c>
      <c r="AA15" s="4">
        <v>3.2051282051282159E-2</v>
      </c>
      <c r="AB15" s="4">
        <v>8.3596214511041156E-2</v>
      </c>
      <c r="AC15" s="4">
        <v>5.7018734727125597E-3</v>
      </c>
      <c r="AD15" s="4">
        <v>1.9875292283709989E-2</v>
      </c>
      <c r="AE15" s="4">
        <v>0.11976047904191622</v>
      </c>
    </row>
    <row r="16" spans="1:31">
      <c r="A16" s="25" t="s">
        <v>216</v>
      </c>
      <c r="B16" s="4">
        <v>-3.4391534391534417E-2</v>
      </c>
      <c r="C16" s="4">
        <v>-3.8043086677714499E-2</v>
      </c>
      <c r="D16" s="4">
        <v>2.9810298102981081E-2</v>
      </c>
      <c r="E16" s="10">
        <v>-2.2058823529411797E-2</v>
      </c>
      <c r="F16" s="4">
        <v>0.15123859191655797</v>
      </c>
      <c r="G16" s="4">
        <v>2.4000000000000021E-2</v>
      </c>
      <c r="H16" s="4">
        <v>1.3333333333333419E-2</v>
      </c>
      <c r="I16">
        <v>8.1656606304493673E-2</v>
      </c>
      <c r="J16" s="4">
        <v>-3.6724201248627963E-4</v>
      </c>
      <c r="K16">
        <v>0.10655822094100698</v>
      </c>
      <c r="L16" s="4">
        <v>-0.11210762331838564</v>
      </c>
      <c r="M16" s="4">
        <v>-1.6232595050862164E-2</v>
      </c>
      <c r="N16" s="4">
        <v>-0.79729729729729726</v>
      </c>
      <c r="O16" s="4">
        <v>-2.2058823529411797E-2</v>
      </c>
      <c r="P16" s="4">
        <v>-5.8430717863104942E-3</v>
      </c>
      <c r="Q16" s="4">
        <v>2.4000000000000021E-2</v>
      </c>
      <c r="R16" s="4">
        <v>-0.76</v>
      </c>
      <c r="S16" s="4">
        <v>-0.69941307993292345</v>
      </c>
      <c r="T16" s="4">
        <v>1.3550135501354976E-2</v>
      </c>
      <c r="U16" s="4">
        <v>-0.19419186579262704</v>
      </c>
      <c r="V16" s="4">
        <v>5.7445442875481367E-2</v>
      </c>
      <c r="W16" s="4">
        <v>-5.034658883619092E-3</v>
      </c>
      <c r="X16" s="4">
        <v>-2.4745269286754024E-2</v>
      </c>
      <c r="Y16" s="4">
        <v>-3.2193158953722323E-2</v>
      </c>
      <c r="Z16" s="4">
        <v>3.7790697674418672E-2</v>
      </c>
      <c r="AA16" s="4">
        <v>-2.4844720496894457E-2</v>
      </c>
      <c r="AB16" s="4">
        <v>4.6875E-2</v>
      </c>
      <c r="AC16" s="4">
        <v>-2.6997840172786614E-3</v>
      </c>
      <c r="AD16" s="4">
        <v>6.4959877722583492E-3</v>
      </c>
      <c r="AE16" s="4">
        <v>-7.8979843685726081E-2</v>
      </c>
    </row>
    <row r="17" spans="1:31">
      <c r="A17" s="25" t="s">
        <v>215</v>
      </c>
      <c r="B17" s="4">
        <v>7.0928462709284545E-2</v>
      </c>
      <c r="C17" s="4">
        <v>7.3777245150176141E-2</v>
      </c>
      <c r="D17" s="4">
        <v>9.210526315789469E-2</v>
      </c>
      <c r="E17" s="10">
        <v>-9.7744360902255689E-2</v>
      </c>
      <c r="F17" s="4">
        <v>4.9263873159683058E-2</v>
      </c>
      <c r="G17" s="4">
        <v>7.8125E-2</v>
      </c>
      <c r="H17" s="4">
        <v>1.2195121951219523E-2</v>
      </c>
      <c r="I17">
        <v>-4.185397612773234E-2</v>
      </c>
      <c r="J17" s="4">
        <v>1.3684790595150709E-2</v>
      </c>
      <c r="K17">
        <v>-4.614812058057316E-2</v>
      </c>
      <c r="L17" s="4">
        <v>0.19444444444444464</v>
      </c>
      <c r="M17" s="4">
        <v>6.7321795247873073E-2</v>
      </c>
      <c r="N17" s="4">
        <v>5.3333333333333339</v>
      </c>
      <c r="O17" s="4">
        <v>-9.7744360902255689E-2</v>
      </c>
      <c r="P17" s="4">
        <v>4.4500419815281189E-2</v>
      </c>
      <c r="Q17" s="4">
        <v>7.8125E-2</v>
      </c>
      <c r="R17" s="4">
        <v>0.25</v>
      </c>
      <c r="S17" s="4">
        <v>3.5439330543933059</v>
      </c>
      <c r="T17" s="4">
        <v>-0.11967545638945232</v>
      </c>
      <c r="U17" s="4">
        <v>8.6424072778166661E-2</v>
      </c>
      <c r="V17" s="4">
        <v>2.0030349013656856E-2</v>
      </c>
      <c r="W17" s="4">
        <v>6.7321795247873073E-2</v>
      </c>
      <c r="X17" s="4">
        <v>5.9701492537313383E-2</v>
      </c>
      <c r="Y17" s="4">
        <v>-2.2869022869022815E-2</v>
      </c>
      <c r="Z17" s="4">
        <v>5.5088702147525703E-2</v>
      </c>
      <c r="AA17" s="4">
        <v>3.8216560509554132E-2</v>
      </c>
      <c r="AB17" s="4">
        <v>2.6011560693641744E-2</v>
      </c>
      <c r="AC17" s="4">
        <v>9.4206821873308089E-2</v>
      </c>
      <c r="AD17" s="4">
        <v>9.1116173120728838E-3</v>
      </c>
      <c r="AE17" s="4">
        <v>5.1808843233586366E-2</v>
      </c>
    </row>
    <row r="18" spans="1:31">
      <c r="A18" s="25" t="s">
        <v>214</v>
      </c>
      <c r="B18" s="4">
        <v>6.2535531552017076E-3</v>
      </c>
      <c r="C18" s="4">
        <v>2.5948660714285809E-2</v>
      </c>
      <c r="D18" s="4">
        <v>7.2289156626506035E-2</v>
      </c>
      <c r="E18" s="10">
        <v>-0.11611111111111116</v>
      </c>
      <c r="F18" s="4">
        <v>6.7997841338370169E-2</v>
      </c>
      <c r="G18" s="4">
        <v>5.7971014492753659E-2</v>
      </c>
      <c r="H18" s="4">
        <v>1.1363636363636465E-2</v>
      </c>
      <c r="I18">
        <v>4.9021193981556577E-2</v>
      </c>
      <c r="J18" s="4">
        <v>-3.3976624082631135E-2</v>
      </c>
      <c r="K18">
        <v>2.9165040967616074E-2</v>
      </c>
      <c r="L18" s="4">
        <v>0.24524312896405909</v>
      </c>
      <c r="M18" s="14">
        <v>1.0375154596674596E-2</v>
      </c>
      <c r="N18" s="4">
        <v>-0.94736842105263164</v>
      </c>
      <c r="O18" s="4">
        <v>-0.11611111111111116</v>
      </c>
      <c r="P18" s="4">
        <v>2.6527331189710512E-2</v>
      </c>
      <c r="Q18" s="4">
        <v>5.7971014492753659E-2</v>
      </c>
      <c r="R18" s="4">
        <v>-1.1538461538461537</v>
      </c>
      <c r="S18" s="4">
        <v>-0.63791692244730924</v>
      </c>
      <c r="T18" s="4">
        <v>4.0846250523669969E-2</v>
      </c>
      <c r="U18" s="4">
        <v>-0.15539452495974238</v>
      </c>
      <c r="V18" s="4">
        <v>-9.8185063969056241E-3</v>
      </c>
      <c r="W18" s="4">
        <v>1.0512573862855534E-2</v>
      </c>
      <c r="X18" s="4">
        <v>4.2253521126760507E-2</v>
      </c>
      <c r="Y18" s="4">
        <v>3.8297872340425476E-2</v>
      </c>
      <c r="Z18" s="4">
        <v>5.486725663716796E-2</v>
      </c>
      <c r="AA18" s="4">
        <v>2.4539877300613577E-2</v>
      </c>
      <c r="AB18" s="4">
        <v>6.8027210884353817E-3</v>
      </c>
      <c r="AC18" s="4">
        <v>2.671944581890151E-2</v>
      </c>
      <c r="AD18" s="4">
        <v>2.5583145221971471E-2</v>
      </c>
      <c r="AE18" s="4">
        <v>1.7409766454352438E-2</v>
      </c>
    </row>
    <row r="19" spans="1:31">
      <c r="A19" s="25" t="s">
        <v>213</v>
      </c>
      <c r="B19" s="4">
        <v>5.9604519774011377E-2</v>
      </c>
      <c r="C19" s="4">
        <v>8.2336143595322264E-2</v>
      </c>
      <c r="D19" s="4">
        <v>3.4831460674157322E-2</v>
      </c>
      <c r="E19" s="10">
        <v>0.15084852294154616</v>
      </c>
      <c r="F19" s="4">
        <v>-4.9519959575543226E-2</v>
      </c>
      <c r="G19" s="4">
        <v>0</v>
      </c>
      <c r="H19" s="4">
        <v>1.2087912087912045E-2</v>
      </c>
      <c r="I19">
        <v>2.467612584824197E-3</v>
      </c>
      <c r="J19" s="4">
        <v>-1.7820296379665868E-3</v>
      </c>
      <c r="K19">
        <v>7.1462420623637612E-2</v>
      </c>
      <c r="L19" s="4">
        <v>4.2444821731748794E-2</v>
      </c>
      <c r="M19" s="4">
        <v>7.0452227133627865E-2</v>
      </c>
      <c r="N19" s="4">
        <v>2.4000000000000004</v>
      </c>
      <c r="O19" s="4">
        <v>0.15084852294154616</v>
      </c>
      <c r="P19" s="4">
        <v>-1.4095536413469056E-2</v>
      </c>
      <c r="Q19" s="4">
        <v>0</v>
      </c>
      <c r="R19" s="4">
        <v>0.70000000000000018</v>
      </c>
      <c r="S19" s="4">
        <v>-2.771686917208251</v>
      </c>
      <c r="T19" s="4">
        <v>3.8840813040853295E-2</v>
      </c>
      <c r="U19" s="4">
        <v>-0.20533841754051474</v>
      </c>
      <c r="V19" s="4">
        <v>9.0144230769229061E-4</v>
      </c>
      <c r="W19" s="4">
        <v>5.4735840076154396E-2</v>
      </c>
      <c r="X19" s="4">
        <v>-3.1081081081081097E-2</v>
      </c>
      <c r="Y19" s="4">
        <v>-9.2213114754098324E-2</v>
      </c>
      <c r="Z19" s="4">
        <v>4.1946308724831738E-3</v>
      </c>
      <c r="AA19" s="4">
        <v>-3.5928143712574911E-2</v>
      </c>
      <c r="AB19" s="4">
        <v>-2.7137042062415184E-2</v>
      </c>
      <c r="AC19" s="4">
        <v>-0.11228915662650596</v>
      </c>
      <c r="AD19" s="4">
        <v>3.668378576668907E-4</v>
      </c>
      <c r="AE19" s="4">
        <v>-2.7963272120200333E-2</v>
      </c>
    </row>
    <row r="20" spans="1:31">
      <c r="A20" s="25" t="s">
        <v>212</v>
      </c>
      <c r="B20" s="4">
        <v>0.11676886163689693</v>
      </c>
      <c r="C20" s="4">
        <v>5.1824863370814711E-2</v>
      </c>
      <c r="D20" s="4">
        <v>9.7719869706840434E-3</v>
      </c>
      <c r="E20" s="10">
        <v>-0.33424358274167121</v>
      </c>
      <c r="F20" s="4">
        <v>9.3567251461988299E-2</v>
      </c>
      <c r="G20" s="4">
        <v>-6.849315068492956E-3</v>
      </c>
      <c r="H20" s="4">
        <v>1.0869565217391353E-2</v>
      </c>
      <c r="I20">
        <v>-4.5230769230769186E-2</v>
      </c>
      <c r="J20" s="4">
        <v>-1.3530019731278764E-2</v>
      </c>
      <c r="K20">
        <v>-4.8208757187085394E-2</v>
      </c>
      <c r="L20" s="4">
        <v>0.13355048859934859</v>
      </c>
      <c r="M20" s="4">
        <v>6.4227177434724725E-2</v>
      </c>
      <c r="N20" s="4">
        <v>1.9411764705882351</v>
      </c>
      <c r="O20" s="4">
        <v>-0.33424358274167121</v>
      </c>
      <c r="P20" s="4">
        <v>7.9428117553614896E-4</v>
      </c>
      <c r="Q20" s="4">
        <v>-6.849315068492956E-3</v>
      </c>
      <c r="R20" s="4">
        <v>-0.56140350877192979</v>
      </c>
      <c r="S20" s="4">
        <v>-2.1033492822966506</v>
      </c>
      <c r="T20" s="4">
        <v>3.2932971716389092E-2</v>
      </c>
      <c r="U20" s="4">
        <v>0.50347888675623809</v>
      </c>
      <c r="V20" s="4">
        <v>0.11888321825277703</v>
      </c>
      <c r="W20" s="4">
        <v>7.9938112429087216E-2</v>
      </c>
      <c r="X20" s="4">
        <v>1.8131101813110284E-2</v>
      </c>
      <c r="Y20" s="4">
        <v>-9.0293453724604955E-2</v>
      </c>
      <c r="Z20" s="4">
        <v>2.0050125313283207E-2</v>
      </c>
      <c r="AA20" s="4">
        <v>0</v>
      </c>
      <c r="AB20" s="4">
        <v>-1.3679890560875929E-3</v>
      </c>
      <c r="AC20" s="4">
        <v>-3.0673181324647358E-2</v>
      </c>
      <c r="AD20" s="4">
        <v>-2.7136046938027181E-2</v>
      </c>
      <c r="AE20" s="4">
        <v>-7.0416487762988367E-2</v>
      </c>
    </row>
    <row r="21" spans="1:31">
      <c r="A21" s="25" t="s">
        <v>211</v>
      </c>
      <c r="B21" s="4">
        <v>-1.0742420625447724E-2</v>
      </c>
      <c r="C21" s="4">
        <v>1.0332059245102609E-2</v>
      </c>
      <c r="D21" s="4">
        <v>7.5268817204301008E-2</v>
      </c>
      <c r="E21" s="10">
        <v>-0.46513535684987695</v>
      </c>
      <c r="F21" s="4">
        <v>-1.5070491006319853E-2</v>
      </c>
      <c r="G21" s="4">
        <v>5.5172413793103336E-2</v>
      </c>
      <c r="H21" s="4">
        <v>2.0408163265306145E-2</v>
      </c>
      <c r="I21">
        <v>7.0899129874315125E-2</v>
      </c>
      <c r="J21" s="4">
        <v>2.3907038765596633E-2</v>
      </c>
      <c r="K21">
        <v>-1.2267657992565018E-2</v>
      </c>
      <c r="L21" s="4">
        <v>2.2988505747126409E-2</v>
      </c>
      <c r="M21" s="14">
        <v>1.3013371537726748E-2</v>
      </c>
      <c r="N21" s="4">
        <v>2.1999999999999997</v>
      </c>
      <c r="O21" s="4">
        <v>-0.46513535684987695</v>
      </c>
      <c r="P21" s="4">
        <v>-3.1746031746030523E-3</v>
      </c>
      <c r="Q21" s="4">
        <v>5.5172413793103336E-2</v>
      </c>
      <c r="R21" s="4">
        <v>0.25984251968503935</v>
      </c>
      <c r="S21" s="4">
        <v>1.9004047412546985</v>
      </c>
      <c r="T21" s="4">
        <v>-1.0783945986496679E-2</v>
      </c>
      <c r="U21" s="4">
        <v>-2.8325221415463231E-2</v>
      </c>
      <c r="V21" s="4">
        <v>-1.0464180305876036E-2</v>
      </c>
      <c r="W21" s="4">
        <v>1.3013371537726748E-2</v>
      </c>
      <c r="X21" s="4">
        <v>4.1095890410958846E-2</v>
      </c>
      <c r="Y21" s="4">
        <v>-0.1017369727047146</v>
      </c>
      <c r="Z21" s="4">
        <v>-1.6380016380017626E-3</v>
      </c>
      <c r="AA21" s="4">
        <v>3.7267080745341685E-2</v>
      </c>
      <c r="AB21" s="4">
        <v>0</v>
      </c>
      <c r="AC21" s="4">
        <v>-1.8482217866143791E-2</v>
      </c>
      <c r="AD21" s="4">
        <v>-1.3946475687900528E-2</v>
      </c>
      <c r="AE21" s="4">
        <v>5.127020785219405E-2</v>
      </c>
    </row>
    <row r="22" spans="1:31">
      <c r="A22" s="25" t="s">
        <v>210</v>
      </c>
      <c r="B22" s="4">
        <v>9.94208494208495E-2</v>
      </c>
      <c r="C22" s="4">
        <v>7.400839392327252E-2</v>
      </c>
      <c r="D22" s="4">
        <v>0</v>
      </c>
      <c r="E22" s="10">
        <v>-0.88496932515337423</v>
      </c>
      <c r="F22" s="4">
        <v>3.2082922013820347E-2</v>
      </c>
      <c r="G22" s="4">
        <v>-6.5359477124182774E-3</v>
      </c>
      <c r="H22" s="4">
        <v>1.0101010101010166E-2</v>
      </c>
      <c r="I22">
        <v>8.2907011736382819E-2</v>
      </c>
      <c r="J22" s="4">
        <v>-1.8604651162790198E-4</v>
      </c>
      <c r="K22">
        <v>-8.4493789988709045E-2</v>
      </c>
      <c r="L22" s="4">
        <v>0.17766853932584259</v>
      </c>
      <c r="M22" s="4">
        <v>8.2321744254566953E-2</v>
      </c>
      <c r="N22" s="4">
        <v>-0.375</v>
      </c>
      <c r="O22" s="4">
        <v>-0.88496932515337423</v>
      </c>
      <c r="P22" s="4">
        <v>2.9458598726114671E-2</v>
      </c>
      <c r="Q22" s="4">
        <v>-6.5359477124182774E-3</v>
      </c>
      <c r="R22" s="4">
        <v>0.1049723756906078</v>
      </c>
      <c r="S22" s="4">
        <v>-0.10316471467729871</v>
      </c>
      <c r="T22" s="4">
        <v>-2.6827187411128994E-2</v>
      </c>
      <c r="U22" s="4">
        <v>-7.5053374938413575E-2</v>
      </c>
      <c r="V22" s="4">
        <v>0.12744034707158347</v>
      </c>
      <c r="W22" s="4">
        <v>8.5327047731290628E-2</v>
      </c>
      <c r="X22" s="4">
        <v>0</v>
      </c>
      <c r="Y22" s="4">
        <v>-0.17679558011049723</v>
      </c>
      <c r="Z22" s="4">
        <v>1.8867924528301883E-2</v>
      </c>
      <c r="AA22" s="4">
        <v>-1.7964071856287345E-2</v>
      </c>
      <c r="AB22" s="4">
        <v>1.3175230566535578E-3</v>
      </c>
      <c r="AC22" s="4">
        <v>0.14522111269614846</v>
      </c>
      <c r="AD22" s="4">
        <v>1.6055045871559592E-2</v>
      </c>
      <c r="AE22" s="4">
        <v>-4.3497363796133559E-2</v>
      </c>
    </row>
    <row r="23" spans="1:31">
      <c r="A23" s="25" t="s">
        <v>209</v>
      </c>
      <c r="B23" s="4">
        <v>4.7190517998244141E-2</v>
      </c>
      <c r="C23" s="4">
        <v>8.0907039462820851E-3</v>
      </c>
      <c r="D23" s="4">
        <v>1.8999999999999906E-2</v>
      </c>
      <c r="E23" s="10">
        <v>3.84</v>
      </c>
      <c r="F23" s="4">
        <v>-3.8737446197991354E-2</v>
      </c>
      <c r="G23" s="4">
        <v>-1.9736842105263164E-2</v>
      </c>
      <c r="H23" s="4">
        <v>1.8999999999999906E-2</v>
      </c>
      <c r="I23">
        <v>0.220786438793942</v>
      </c>
      <c r="J23" s="4">
        <v>5.1172311127651859E-3</v>
      </c>
      <c r="K23">
        <v>1.3566289825282629E-2</v>
      </c>
      <c r="L23" s="4">
        <v>-2.2659511031604018E-2</v>
      </c>
      <c r="M23" s="4">
        <v>2.8856100615233249E-3</v>
      </c>
      <c r="N23" s="4">
        <v>0.39500000000000002</v>
      </c>
      <c r="O23" s="4">
        <v>3.84</v>
      </c>
      <c r="P23" s="4">
        <v>1.3921113689095099E-2</v>
      </c>
      <c r="Q23" s="4">
        <v>-1.9736842105263164E-2</v>
      </c>
      <c r="R23" s="4">
        <v>6.083650190114076E-2</v>
      </c>
      <c r="S23" s="4">
        <v>-0.19283134203945551</v>
      </c>
      <c r="T23" s="4">
        <v>5.0652639781804121E-2</v>
      </c>
      <c r="U23" s="4">
        <v>-4.9893465909090939E-2</v>
      </c>
      <c r="V23" s="4">
        <v>-1.370851370851367E-2</v>
      </c>
      <c r="W23" s="4">
        <v>1.0858942339009303E-4</v>
      </c>
      <c r="X23" s="4">
        <v>-3.9473684210525883E-3</v>
      </c>
      <c r="Y23" s="4">
        <v>-7.0469798657718075E-2</v>
      </c>
      <c r="Z23" s="4">
        <v>4.2673107890499162E-2</v>
      </c>
      <c r="AA23" s="4">
        <v>-1.8292682926829396E-2</v>
      </c>
      <c r="AB23" s="4">
        <v>1.2032085561497263E-2</v>
      </c>
      <c r="AC23" s="4">
        <v>-3.8863976083707064E-2</v>
      </c>
      <c r="AD23" s="4">
        <v>7.1482317531978978E-3</v>
      </c>
      <c r="AE23" s="4">
        <v>-9.6463022508038732E-3</v>
      </c>
    </row>
    <row r="24" spans="1:31">
      <c r="A24" s="25" t="s">
        <v>208</v>
      </c>
      <c r="B24" s="4">
        <v>8.5935862502620086E-2</v>
      </c>
      <c r="C24" s="4">
        <v>7.1958943000655307E-2</v>
      </c>
      <c r="D24" s="4">
        <v>5.0049067713444639E-2</v>
      </c>
      <c r="E24" s="10">
        <v>-0.10468319559228645</v>
      </c>
      <c r="F24" s="4">
        <v>0.10248756218905464</v>
      </c>
      <c r="G24" s="4">
        <v>2.6845637583892579E-2</v>
      </c>
      <c r="H24" s="4">
        <v>1.904761904761898E-2</v>
      </c>
      <c r="I24">
        <v>0.27896653767357149</v>
      </c>
      <c r="J24" s="4">
        <v>-1.7402573359252105E-2</v>
      </c>
      <c r="K24">
        <v>1.5007097951733828E-2</v>
      </c>
      <c r="L24" s="4">
        <v>-3.5387431360585753E-2</v>
      </c>
      <c r="M24" s="14">
        <v>7.0738327904451781E-2</v>
      </c>
      <c r="N24" s="4">
        <v>-1.1792114695340501</v>
      </c>
      <c r="O24" s="4">
        <v>-0.10468319559228645</v>
      </c>
      <c r="P24" s="4">
        <v>3.8138825324181003E-3</v>
      </c>
      <c r="Q24" s="4">
        <v>2.6845637583892579E-2</v>
      </c>
      <c r="R24" s="4">
        <v>-1.9615384615384617</v>
      </c>
      <c r="S24" s="4">
        <v>-1.1801032702237522</v>
      </c>
      <c r="T24" s="4">
        <v>-6.4991655850176189E-2</v>
      </c>
      <c r="U24" s="4">
        <v>0.16623061110072879</v>
      </c>
      <c r="V24" s="4">
        <v>5.5840039014874332E-2</v>
      </c>
      <c r="W24" s="4">
        <v>7.0738327904451781E-2</v>
      </c>
      <c r="X24" s="4">
        <v>-3.566710700132103E-2</v>
      </c>
      <c r="Y24" s="4">
        <v>0.10469314079422376</v>
      </c>
      <c r="Z24" s="4">
        <v>4.6332046332046462E-2</v>
      </c>
      <c r="AA24" s="4">
        <v>-5.5900621118012306E-2</v>
      </c>
      <c r="AB24" s="4">
        <v>-2.732240437158473E-3</v>
      </c>
      <c r="AC24" s="4">
        <v>-0.17055469155002589</v>
      </c>
      <c r="AD24" s="4">
        <v>-1.0085917071348538E-2</v>
      </c>
      <c r="AE24" s="4">
        <v>-2.2263450834879461E-2</v>
      </c>
    </row>
    <row r="25" spans="1:31">
      <c r="A25" s="25" t="s">
        <v>207</v>
      </c>
      <c r="B25" s="4">
        <v>-3.1075082030496026E-2</v>
      </c>
      <c r="C25" s="4">
        <v>-4.548232657634721E-2</v>
      </c>
      <c r="D25" s="4">
        <v>-4.6728971962616828E-2</v>
      </c>
      <c r="E25" s="10">
        <v>-0.3323076923076923</v>
      </c>
      <c r="F25" s="4">
        <v>4.2870036101082976E-2</v>
      </c>
      <c r="G25" s="4">
        <v>-4.5751633986928164E-2</v>
      </c>
      <c r="H25" s="4">
        <v>9.9009900990099098E-3</v>
      </c>
      <c r="I25">
        <v>0.26341550235828071</v>
      </c>
      <c r="J25" s="4">
        <v>1.6580310880829119E-2</v>
      </c>
      <c r="K25">
        <v>2.6473526473526521E-2</v>
      </c>
      <c r="L25" s="4">
        <v>4.4908285895003175E-2</v>
      </c>
      <c r="M25" s="4">
        <v>-4.831922121381127E-2</v>
      </c>
      <c r="N25" s="4">
        <v>4.8</v>
      </c>
      <c r="O25" s="4">
        <v>-0.3323076923076923</v>
      </c>
      <c r="P25" s="4">
        <v>3.5714285714285809E-2</v>
      </c>
      <c r="Q25" s="4">
        <v>-4.5751633986928164E-2</v>
      </c>
      <c r="R25" s="4">
        <v>-0.34707903780068727</v>
      </c>
      <c r="S25" s="4">
        <v>-5.1701070336391437</v>
      </c>
      <c r="T25" s="4">
        <v>-7.1393158155677039E-3</v>
      </c>
      <c r="U25" s="4">
        <v>-5.9850973479689151E-2</v>
      </c>
      <c r="V25" s="4">
        <v>-6.9976905311778137E-2</v>
      </c>
      <c r="W25" s="4">
        <v>-1.602190336155751E-2</v>
      </c>
      <c r="X25" s="4">
        <v>6.8493150684931559E-2</v>
      </c>
      <c r="Y25" s="4">
        <v>5.8823529411764719E-2</v>
      </c>
      <c r="Z25" s="4">
        <v>2.7306273062730479E-2</v>
      </c>
      <c r="AA25" s="4">
        <v>3.2894736842105088E-2</v>
      </c>
      <c r="AB25" s="4">
        <v>1.8276762402088753E-2</v>
      </c>
      <c r="AC25" s="4">
        <v>0.1412500000000001</v>
      </c>
      <c r="AD25" s="4">
        <v>1.4716981132075535E-2</v>
      </c>
      <c r="AE25" s="4">
        <v>0.15939278937381407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S85"/>
  <sheetViews>
    <sheetView topLeftCell="K59" zoomScale="60" zoomScaleNormal="60" workbookViewId="0">
      <selection activeCell="AJ60" sqref="AJ60:AJ83"/>
    </sheetView>
  </sheetViews>
  <sheetFormatPr defaultRowHeight="15"/>
  <cols>
    <col min="3" max="3" width="11.5703125" bestFit="1" customWidth="1"/>
    <col min="6" max="6" width="14" customWidth="1"/>
    <col min="7" max="7" width="20" bestFit="1" customWidth="1"/>
    <col min="9" max="9" width="11.85546875" customWidth="1"/>
    <col min="11" max="11" width="9.7109375" customWidth="1"/>
    <col min="17" max="17" width="9.42578125" bestFit="1" customWidth="1"/>
    <col min="23" max="23" width="9.42578125" bestFit="1" customWidth="1"/>
    <col min="27" max="27" width="10.7109375" customWidth="1"/>
    <col min="28" max="28" width="10.28515625" customWidth="1"/>
    <col min="30" max="30" width="11" customWidth="1"/>
    <col min="32" max="32" width="12.5703125" style="34" customWidth="1"/>
    <col min="33" max="33" width="12" customWidth="1"/>
    <col min="34" max="34" width="13.5703125" style="1" customWidth="1"/>
  </cols>
  <sheetData>
    <row r="2" spans="2:41">
      <c r="K2" s="3"/>
      <c r="L2" s="3"/>
      <c r="M2" s="3"/>
      <c r="N2" s="3"/>
      <c r="P2" t="s">
        <v>7</v>
      </c>
      <c r="Q2" s="3" t="s">
        <v>242</v>
      </c>
      <c r="R2" t="s">
        <v>199</v>
      </c>
      <c r="S2" s="3"/>
      <c r="T2" t="s">
        <v>238</v>
      </c>
      <c r="U2" s="3"/>
      <c r="V2" t="s">
        <v>232</v>
      </c>
      <c r="W2" s="3"/>
      <c r="X2" s="3"/>
      <c r="Z2" s="3" t="s">
        <v>252</v>
      </c>
      <c r="AB2" t="s">
        <v>256</v>
      </c>
      <c r="AD2" t="s">
        <v>254</v>
      </c>
    </row>
    <row r="3" spans="2:41" ht="60">
      <c r="B3" t="s">
        <v>245</v>
      </c>
      <c r="C3" t="s">
        <v>10</v>
      </c>
      <c r="D3" s="16" t="s">
        <v>203</v>
      </c>
      <c r="E3" s="16" t="s">
        <v>204</v>
      </c>
      <c r="F3" s="16" t="s">
        <v>236</v>
      </c>
      <c r="G3" s="11" t="s">
        <v>4</v>
      </c>
      <c r="H3" s="11" t="s">
        <v>5</v>
      </c>
      <c r="I3" s="11" t="s">
        <v>235</v>
      </c>
      <c r="J3" s="4" t="s">
        <v>243</v>
      </c>
      <c r="K3" s="3" t="s">
        <v>17</v>
      </c>
      <c r="L3" s="3" t="s">
        <v>202</v>
      </c>
      <c r="M3" s="3" t="s">
        <v>19</v>
      </c>
      <c r="N3" s="3" t="s">
        <v>237</v>
      </c>
      <c r="O3" s="17" t="s">
        <v>246</v>
      </c>
      <c r="P3" s="18">
        <v>0.72</v>
      </c>
      <c r="Q3" s="5"/>
      <c r="R3" s="18">
        <v>3012</v>
      </c>
      <c r="S3" s="5"/>
      <c r="T3" s="18">
        <v>28.93</v>
      </c>
      <c r="U3" s="5"/>
      <c r="V3" s="18">
        <v>1.1599999999999999</v>
      </c>
      <c r="W3" s="5"/>
      <c r="X3" s="17" t="s">
        <v>247</v>
      </c>
      <c r="Y3" s="17" t="s">
        <v>241</v>
      </c>
      <c r="Z3" s="3">
        <v>12.989999999999998</v>
      </c>
      <c r="AA3" s="3" t="s">
        <v>253</v>
      </c>
      <c r="AB3">
        <v>10621</v>
      </c>
      <c r="AC3" s="3" t="s">
        <v>257</v>
      </c>
      <c r="AD3">
        <v>9694</v>
      </c>
      <c r="AE3" s="4" t="s">
        <v>255</v>
      </c>
      <c r="AF3" s="35" t="s">
        <v>342</v>
      </c>
      <c r="AG3" s="5"/>
      <c r="AH3" s="37" t="s">
        <v>343</v>
      </c>
      <c r="AI3" s="5"/>
      <c r="AJ3" s="5" t="s">
        <v>344</v>
      </c>
      <c r="AK3" s="5"/>
      <c r="AL3" s="5"/>
      <c r="AM3" s="5"/>
      <c r="AN3" s="5"/>
      <c r="AO3" s="5"/>
    </row>
    <row r="4" spans="2:41">
      <c r="C4" s="1">
        <v>39727</v>
      </c>
      <c r="D4" s="15">
        <v>34.479999999999997</v>
      </c>
      <c r="E4" s="15">
        <v>32.22</v>
      </c>
      <c r="F4" s="16">
        <v>8.32</v>
      </c>
      <c r="G4" s="11">
        <v>110.34</v>
      </c>
      <c r="H4" s="11">
        <v>104.72</v>
      </c>
      <c r="I4" s="11">
        <v>84.4</v>
      </c>
      <c r="J4" s="4">
        <f>F4/D4-1</f>
        <v>-0.75870069605568446</v>
      </c>
      <c r="K4" s="4">
        <f>H4/G4-1</f>
        <v>-5.0933478339677429E-2</v>
      </c>
      <c r="L4" s="4">
        <f>E4/D4-1</f>
        <v>-6.5545243619489546E-2</v>
      </c>
      <c r="M4" s="4">
        <f>I4/G4-1</f>
        <v>-0.23509153525466742</v>
      </c>
      <c r="N4" s="4">
        <f>F4/D4-1</f>
        <v>-0.75870069605568446</v>
      </c>
      <c r="O4" s="17" t="s">
        <v>230</v>
      </c>
      <c r="P4" s="18">
        <v>0.15</v>
      </c>
      <c r="Q4" s="4">
        <f>P4/P3-1</f>
        <v>-0.79166666666666663</v>
      </c>
      <c r="R4" s="18">
        <v>2495</v>
      </c>
      <c r="S4" s="4">
        <f>R4/R3-1</f>
        <v>-0.17164674634794153</v>
      </c>
      <c r="T4" s="18">
        <v>5.46</v>
      </c>
      <c r="U4" s="4">
        <f>T4/T3-1</f>
        <v>-0.81126857932941587</v>
      </c>
      <c r="V4" s="18">
        <v>1.06</v>
      </c>
      <c r="W4" s="4">
        <f>V4/V3-1</f>
        <v>-8.6206896551723977E-2</v>
      </c>
      <c r="X4" s="2">
        <v>0.65</v>
      </c>
      <c r="Y4" s="4">
        <f>P4/X4-1</f>
        <v>-0.76923076923076927</v>
      </c>
      <c r="Z4">
        <v>4.4799999999999995</v>
      </c>
      <c r="AA4" s="4">
        <f>Z4/Z3-1</f>
        <v>-0.65511932255581218</v>
      </c>
      <c r="AB4">
        <v>11642</v>
      </c>
      <c r="AC4" s="4">
        <f>AB4/AB3-1</f>
        <v>9.6130307880613941E-2</v>
      </c>
      <c r="AD4">
        <v>7979</v>
      </c>
      <c r="AE4" s="4">
        <f>AD4/AD3-1</f>
        <v>-0.17691355477615023</v>
      </c>
      <c r="AF4" s="36">
        <v>39724</v>
      </c>
      <c r="AG4">
        <v>93.91</v>
      </c>
      <c r="AH4" s="1">
        <v>39828</v>
      </c>
      <c r="AI4">
        <v>35.409999999999997</v>
      </c>
      <c r="AJ4" s="4">
        <v>-0.6229368544350975</v>
      </c>
    </row>
    <row r="5" spans="2:41">
      <c r="C5" s="1">
        <v>39829</v>
      </c>
      <c r="D5" s="15">
        <v>8.32</v>
      </c>
      <c r="E5" s="15">
        <v>7.18</v>
      </c>
      <c r="F5" s="15">
        <v>10.6</v>
      </c>
      <c r="G5" s="11">
        <v>84.4</v>
      </c>
      <c r="H5" s="11">
        <v>85.06</v>
      </c>
      <c r="I5" s="11">
        <v>87.08</v>
      </c>
      <c r="J5" s="4">
        <f t="shared" ref="J5:J27" si="0">F5/D5-1</f>
        <v>0.27403846153846145</v>
      </c>
      <c r="K5" s="4">
        <f t="shared" ref="K5:K28" si="1">H5/G5-1</f>
        <v>7.8199052132701397E-3</v>
      </c>
      <c r="L5" s="4">
        <f t="shared" ref="L5:L28" si="2">E5/D5-1</f>
        <v>-0.13701923076923084</v>
      </c>
      <c r="M5" s="4">
        <f t="shared" ref="M5:M26" si="3">I5/G5-1</f>
        <v>3.1753554502369497E-2</v>
      </c>
      <c r="N5" s="4">
        <f t="shared" ref="N5:N27" si="4">F5/D5-1</f>
        <v>0.27403846153846145</v>
      </c>
      <c r="O5" s="17" t="s">
        <v>229</v>
      </c>
      <c r="P5" s="18">
        <v>-0.48199999999999998</v>
      </c>
      <c r="Q5" s="14">
        <f>(P4-P5)/P4</f>
        <v>4.2133333333333338</v>
      </c>
      <c r="R5" s="18">
        <v>8444</v>
      </c>
      <c r="S5" s="4">
        <f t="shared" ref="S5:S28" si="5">R5/R4-1</f>
        <v>2.3843687374749498</v>
      </c>
      <c r="T5" s="18">
        <v>7.22</v>
      </c>
      <c r="U5" s="4">
        <f t="shared" ref="U5:U28" si="6">T5/T4-1</f>
        <v>0.32234432234432231</v>
      </c>
      <c r="V5" s="18">
        <v>-1.1299999999999999</v>
      </c>
      <c r="W5" s="4">
        <f t="shared" ref="W5:W28" si="7">V5/V4-1</f>
        <v>-2.0660377358490565</v>
      </c>
      <c r="X5" s="2">
        <v>5.5E-2</v>
      </c>
      <c r="Y5" s="4">
        <f t="shared" ref="Y5:Y28" si="8">P5/X5-1</f>
        <v>-9.7636363636363637</v>
      </c>
      <c r="Z5">
        <v>-11.799999999999999</v>
      </c>
      <c r="AA5" s="4">
        <f t="shared" ref="AA5:AA28" si="9">Z5/Z4-1</f>
        <v>-3.6339285714285716</v>
      </c>
      <c r="AB5">
        <v>13106</v>
      </c>
      <c r="AC5" s="4">
        <f t="shared" ref="AC5:AC28" si="10">AB5/AB4-1</f>
        <v>0.12575158907404216</v>
      </c>
      <c r="AD5">
        <v>2574</v>
      </c>
      <c r="AE5" s="4">
        <f t="shared" ref="AE5:AE28" si="11">AD5/AD4-1</f>
        <v>-0.67740318335631033</v>
      </c>
      <c r="AF5" s="36">
        <v>39828</v>
      </c>
      <c r="AG5">
        <v>35.409999999999997</v>
      </c>
      <c r="AH5" s="1">
        <v>39920</v>
      </c>
      <c r="AI5">
        <v>50.36</v>
      </c>
      <c r="AJ5" s="4">
        <v>0.42219711945778049</v>
      </c>
    </row>
    <row r="6" spans="2:41">
      <c r="C6" s="1">
        <v>39923</v>
      </c>
      <c r="D6" s="15">
        <v>10.6</v>
      </c>
      <c r="E6" s="15">
        <v>8.02</v>
      </c>
      <c r="F6" s="15">
        <v>13.17</v>
      </c>
      <c r="G6" s="11">
        <v>87.08</v>
      </c>
      <c r="H6" s="11">
        <v>83.43</v>
      </c>
      <c r="I6" s="11">
        <v>93.11</v>
      </c>
      <c r="J6" s="4">
        <f t="shared" si="0"/>
        <v>0.24245283018867925</v>
      </c>
      <c r="K6" s="4">
        <f t="shared" si="1"/>
        <v>-4.1915480018373863E-2</v>
      </c>
      <c r="L6" s="4">
        <f t="shared" si="2"/>
        <v>-0.2433962264150944</v>
      </c>
      <c r="M6" s="4">
        <f t="shared" si="3"/>
        <v>6.9246669728984855E-2</v>
      </c>
      <c r="N6" s="4">
        <f t="shared" si="4"/>
        <v>0.24245283018867925</v>
      </c>
      <c r="O6" s="17" t="s">
        <v>228</v>
      </c>
      <c r="P6" s="18">
        <v>0.44</v>
      </c>
      <c r="Q6" s="4">
        <f>P6/P5-1</f>
        <v>-1.9128630705394192</v>
      </c>
      <c r="R6" s="18">
        <v>4558</v>
      </c>
      <c r="S6" s="4">
        <f t="shared" si="5"/>
        <v>-0.46020843202273809</v>
      </c>
      <c r="T6" s="18">
        <v>8</v>
      </c>
      <c r="U6" s="4">
        <f t="shared" si="6"/>
        <v>0.10803324099723</v>
      </c>
      <c r="V6" s="18">
        <v>0.94000000000000006</v>
      </c>
      <c r="W6" s="4">
        <f t="shared" si="7"/>
        <v>-1.8318584070796462</v>
      </c>
      <c r="X6" s="2">
        <v>4.7E-2</v>
      </c>
      <c r="Y6" s="4">
        <f t="shared" si="8"/>
        <v>8.3617021276595747</v>
      </c>
      <c r="Z6">
        <v>27.939999999999998</v>
      </c>
      <c r="AA6" s="4">
        <f t="shared" si="9"/>
        <v>-3.3677966101694916</v>
      </c>
      <c r="AB6">
        <v>12497</v>
      </c>
      <c r="AC6" s="4">
        <f t="shared" si="10"/>
        <v>-4.6467266900656168E-2</v>
      </c>
      <c r="AD6">
        <v>23261</v>
      </c>
      <c r="AE6" s="4">
        <f t="shared" si="11"/>
        <v>8.0369075369075365</v>
      </c>
      <c r="AF6" s="36">
        <v>39920</v>
      </c>
      <c r="AG6">
        <v>50.36</v>
      </c>
      <c r="AH6" s="1">
        <v>40010</v>
      </c>
      <c r="AI6">
        <v>62.07</v>
      </c>
      <c r="AJ6" s="4">
        <v>0.23252581413820494</v>
      </c>
    </row>
    <row r="7" spans="2:41">
      <c r="C7" s="1">
        <v>40011</v>
      </c>
      <c r="D7" s="15">
        <v>13.17</v>
      </c>
      <c r="E7" s="15">
        <v>12.89</v>
      </c>
      <c r="F7" s="15">
        <v>18.100000000000001</v>
      </c>
      <c r="G7" s="11">
        <v>93.11</v>
      </c>
      <c r="H7" s="11">
        <v>94.13</v>
      </c>
      <c r="I7" s="11">
        <v>109.71</v>
      </c>
      <c r="J7" s="4">
        <f t="shared" si="0"/>
        <v>0.37433561123766146</v>
      </c>
      <c r="K7" s="4">
        <f t="shared" si="1"/>
        <v>1.0954784663301353E-2</v>
      </c>
      <c r="L7" s="4">
        <f t="shared" si="2"/>
        <v>-2.1260440394836655E-2</v>
      </c>
      <c r="M7" s="4">
        <f t="shared" si="3"/>
        <v>0.17828375040274946</v>
      </c>
      <c r="N7" s="4">
        <f t="shared" si="4"/>
        <v>0.37433561123766146</v>
      </c>
      <c r="O7" s="17" t="s">
        <v>227</v>
      </c>
      <c r="P7" s="18">
        <v>0.33</v>
      </c>
      <c r="Q7" s="4">
        <f t="shared" ref="Q7:Q28" si="12">P7/P6-1</f>
        <v>-0.25</v>
      </c>
      <c r="R7" s="18">
        <v>5086</v>
      </c>
      <c r="S7" s="4">
        <f t="shared" si="5"/>
        <v>0.11584028082492326</v>
      </c>
      <c r="T7" s="18">
        <v>9.0299999999999994</v>
      </c>
      <c r="U7" s="4">
        <f t="shared" si="6"/>
        <v>0.12874999999999992</v>
      </c>
      <c r="V7" s="18">
        <v>0.9900000000000001</v>
      </c>
      <c r="W7" s="4">
        <f t="shared" si="7"/>
        <v>5.319148936170226E-2</v>
      </c>
      <c r="X7" s="9">
        <v>0.33</v>
      </c>
      <c r="Y7" s="4">
        <f t="shared" si="8"/>
        <v>0</v>
      </c>
      <c r="Z7">
        <v>60.97</v>
      </c>
      <c r="AA7" s="4">
        <f t="shared" si="9"/>
        <v>1.1821760916249104</v>
      </c>
      <c r="AB7">
        <v>11630</v>
      </c>
      <c r="AC7" s="4">
        <f t="shared" si="10"/>
        <v>-6.9376650396095085E-2</v>
      </c>
      <c r="AD7">
        <v>21144</v>
      </c>
      <c r="AE7" s="4">
        <f t="shared" si="11"/>
        <v>-9.1010704612871307E-2</v>
      </c>
      <c r="AF7" s="36">
        <v>40010</v>
      </c>
      <c r="AG7">
        <v>62.07</v>
      </c>
      <c r="AH7" s="1">
        <v>40101</v>
      </c>
      <c r="AI7">
        <v>77.55</v>
      </c>
      <c r="AJ7" s="4">
        <v>0.24939584340261001</v>
      </c>
    </row>
    <row r="8" spans="2:41">
      <c r="C8" s="1">
        <v>40102</v>
      </c>
      <c r="D8" s="15">
        <v>18.100000000000001</v>
      </c>
      <c r="E8" s="15">
        <v>17.260000000000002</v>
      </c>
      <c r="F8" s="15">
        <v>16.32</v>
      </c>
      <c r="G8" s="11">
        <v>109.71</v>
      </c>
      <c r="H8" s="11">
        <v>108.89</v>
      </c>
      <c r="I8" s="11">
        <v>115.06</v>
      </c>
      <c r="J8" s="4">
        <f t="shared" si="0"/>
        <v>-9.8342541436464148E-2</v>
      </c>
      <c r="K8" s="4">
        <f t="shared" si="1"/>
        <v>-7.4742502962354962E-3</v>
      </c>
      <c r="L8" s="4">
        <f t="shared" si="2"/>
        <v>-4.6408839779005562E-2</v>
      </c>
      <c r="M8" s="4">
        <f t="shared" si="3"/>
        <v>4.8764925713244089E-2</v>
      </c>
      <c r="N8" s="4">
        <f t="shared" si="4"/>
        <v>-9.8342541436464148E-2</v>
      </c>
      <c r="O8" s="17" t="s">
        <v>226</v>
      </c>
      <c r="P8" s="18">
        <v>-0.26</v>
      </c>
      <c r="Q8" s="14">
        <f t="shared" si="12"/>
        <v>-1.7878787878787878</v>
      </c>
      <c r="R8" s="18">
        <v>6111</v>
      </c>
      <c r="S8" s="4">
        <f t="shared" si="5"/>
        <v>0.20153362170664568</v>
      </c>
      <c r="T8" s="18">
        <v>9.51</v>
      </c>
      <c r="U8" s="4">
        <f t="shared" si="6"/>
        <v>5.315614617940212E-2</v>
      </c>
      <c r="V8" s="18">
        <v>1.03</v>
      </c>
      <c r="W8" s="4">
        <f t="shared" si="7"/>
        <v>4.040404040404022E-2</v>
      </c>
      <c r="X8" s="2">
        <v>-9.5000000000000001E-2</v>
      </c>
      <c r="Y8" s="4">
        <f t="shared" si="8"/>
        <v>1.736842105263158</v>
      </c>
      <c r="Z8">
        <v>-50.93</v>
      </c>
      <c r="AA8" s="4">
        <f t="shared" si="9"/>
        <v>-1.8353288502542235</v>
      </c>
      <c r="AB8">
        <v>11423</v>
      </c>
      <c r="AC8" s="4">
        <f t="shared" si="10"/>
        <v>-1.7798796216681012E-2</v>
      </c>
      <c r="AD8">
        <v>14612</v>
      </c>
      <c r="AE8" s="4">
        <f t="shared" si="11"/>
        <v>-0.30892924706772606</v>
      </c>
      <c r="AF8" s="36">
        <v>40101</v>
      </c>
      <c r="AG8">
        <v>77.55</v>
      </c>
      <c r="AH8" s="1">
        <v>40197</v>
      </c>
      <c r="AI8">
        <v>78.98</v>
      </c>
      <c r="AJ8" s="4">
        <v>1.8439716312056875E-2</v>
      </c>
    </row>
    <row r="9" spans="2:41">
      <c r="C9" s="1">
        <v>40198</v>
      </c>
      <c r="D9" s="15">
        <v>16.32</v>
      </c>
      <c r="E9" s="15">
        <v>16.489999999999998</v>
      </c>
      <c r="F9" s="15">
        <v>19.48</v>
      </c>
      <c r="G9" s="11">
        <v>115.06</v>
      </c>
      <c r="H9" s="11">
        <v>113.89</v>
      </c>
      <c r="I9" s="11">
        <v>121.29</v>
      </c>
      <c r="J9" s="4">
        <f t="shared" si="0"/>
        <v>0.19362745098039214</v>
      </c>
      <c r="K9" s="4">
        <f t="shared" si="1"/>
        <v>-1.0168607682948028E-2</v>
      </c>
      <c r="L9" s="4">
        <f t="shared" si="2"/>
        <v>1.0416666666666519E-2</v>
      </c>
      <c r="M9" s="4">
        <f t="shared" si="3"/>
        <v>5.4145663132278754E-2</v>
      </c>
      <c r="N9" s="4">
        <f t="shared" si="4"/>
        <v>0.19362745098039214</v>
      </c>
      <c r="O9" s="17" t="s">
        <v>225</v>
      </c>
      <c r="P9" s="18">
        <v>-0.60099999999999998</v>
      </c>
      <c r="Q9" s="22">
        <f>P9/P8*-1</f>
        <v>-2.3115384615384613</v>
      </c>
      <c r="R9" s="18">
        <v>5913</v>
      </c>
      <c r="S9" s="4">
        <f t="shared" si="5"/>
        <v>-3.2400589101620025E-2</v>
      </c>
      <c r="T9" s="18">
        <v>8.8000000000000007</v>
      </c>
      <c r="U9" s="4">
        <f t="shared" si="6"/>
        <v>-7.465825446897989E-2</v>
      </c>
      <c r="V9" s="18">
        <v>0.91</v>
      </c>
      <c r="W9" s="4">
        <f t="shared" si="7"/>
        <v>-0.11650485436893199</v>
      </c>
      <c r="X9" s="2">
        <v>-0.53400000000000003</v>
      </c>
      <c r="Y9" s="4">
        <f t="shared" si="8"/>
        <v>0.12546816479400746</v>
      </c>
      <c r="Z9">
        <v>-36.770000000000003</v>
      </c>
      <c r="AA9" s="4">
        <f t="shared" si="9"/>
        <v>-0.27802866679756522</v>
      </c>
      <c r="AB9">
        <v>11559</v>
      </c>
      <c r="AC9" s="4">
        <f t="shared" si="10"/>
        <v>1.1905804079488824E-2</v>
      </c>
      <c r="AD9">
        <v>13517</v>
      </c>
      <c r="AE9" s="4">
        <f t="shared" si="11"/>
        <v>-7.4938406788940592E-2</v>
      </c>
      <c r="AF9" s="36">
        <v>40197</v>
      </c>
      <c r="AG9">
        <v>78.98</v>
      </c>
      <c r="AH9" s="1">
        <v>40283</v>
      </c>
      <c r="AI9">
        <v>85.25</v>
      </c>
      <c r="AJ9" s="4">
        <v>7.9387186629526374E-2</v>
      </c>
    </row>
    <row r="10" spans="2:41">
      <c r="C10" s="1">
        <v>40284</v>
      </c>
      <c r="D10" s="15">
        <v>19.48</v>
      </c>
      <c r="E10" s="15">
        <v>18.41</v>
      </c>
      <c r="F10" s="15">
        <v>15.39</v>
      </c>
      <c r="G10" s="11">
        <v>121.29</v>
      </c>
      <c r="H10" s="11">
        <v>119.36</v>
      </c>
      <c r="I10" s="11">
        <v>109.68</v>
      </c>
      <c r="J10" s="4">
        <f t="shared" si="0"/>
        <v>-0.20995893223819295</v>
      </c>
      <c r="K10" s="4">
        <f t="shared" si="1"/>
        <v>-1.5912276362437194E-2</v>
      </c>
      <c r="L10" s="4">
        <f t="shared" si="2"/>
        <v>-5.4928131416837833E-2</v>
      </c>
      <c r="M10" s="4">
        <f t="shared" si="3"/>
        <v>-9.5720999257976724E-2</v>
      </c>
      <c r="N10" s="4">
        <f t="shared" si="4"/>
        <v>-0.20995893223819295</v>
      </c>
      <c r="O10" s="17" t="s">
        <v>224</v>
      </c>
      <c r="P10" s="18">
        <v>0.28000000000000003</v>
      </c>
      <c r="Q10" s="4">
        <f>(P9-P10)/P9</f>
        <v>1.4658901830282862</v>
      </c>
      <c r="R10" s="18">
        <v>5330</v>
      </c>
      <c r="S10" s="4">
        <f t="shared" si="5"/>
        <v>-9.8596313208185404E-2</v>
      </c>
      <c r="T10" s="18">
        <v>9.4600000000000009</v>
      </c>
      <c r="U10" s="4">
        <f t="shared" si="6"/>
        <v>7.4999999999999956E-2</v>
      </c>
      <c r="V10" s="18">
        <v>0.83</v>
      </c>
      <c r="W10" s="4">
        <f t="shared" si="7"/>
        <v>-8.7912087912087933E-2</v>
      </c>
      <c r="X10" s="2">
        <v>8.4000000000000005E-2</v>
      </c>
      <c r="Y10" s="4">
        <f t="shared" si="8"/>
        <v>2.3333333333333335</v>
      </c>
      <c r="Z10">
        <v>114.57</v>
      </c>
      <c r="AA10" s="4">
        <f t="shared" si="9"/>
        <v>-4.1158553168343754</v>
      </c>
      <c r="AB10">
        <v>13749</v>
      </c>
      <c r="AC10" s="4">
        <f t="shared" si="10"/>
        <v>0.18946275629379694</v>
      </c>
      <c r="AD10">
        <v>18220</v>
      </c>
      <c r="AE10" s="4">
        <f t="shared" si="11"/>
        <v>0.34793223348376112</v>
      </c>
      <c r="AF10" s="36">
        <v>40283</v>
      </c>
      <c r="AG10">
        <v>85.25</v>
      </c>
      <c r="AH10" s="1">
        <v>40374</v>
      </c>
      <c r="AI10">
        <v>76.67</v>
      </c>
      <c r="AJ10" s="4">
        <v>-0.10064516129032253</v>
      </c>
    </row>
    <row r="11" spans="2:41">
      <c r="C11" s="1">
        <v>40375</v>
      </c>
      <c r="D11" s="15">
        <v>15.39</v>
      </c>
      <c r="E11" s="15">
        <v>13.98</v>
      </c>
      <c r="F11" s="15">
        <v>12.34</v>
      </c>
      <c r="G11" s="11">
        <v>109.68</v>
      </c>
      <c r="H11" s="11">
        <v>106.66</v>
      </c>
      <c r="I11" s="11">
        <v>118.28</v>
      </c>
      <c r="J11" s="4">
        <f t="shared" si="0"/>
        <v>-0.19818063677712805</v>
      </c>
      <c r="K11" s="4">
        <f t="shared" si="1"/>
        <v>-2.75346462436179E-2</v>
      </c>
      <c r="L11" s="4">
        <f t="shared" si="2"/>
        <v>-9.1617933723196932E-2</v>
      </c>
      <c r="M11" s="4">
        <f t="shared" si="3"/>
        <v>7.8409919766593728E-2</v>
      </c>
      <c r="N11" s="4">
        <f t="shared" si="4"/>
        <v>-0.19818063677712805</v>
      </c>
      <c r="O11" s="17" t="s">
        <v>223</v>
      </c>
      <c r="P11" s="18">
        <v>0.27</v>
      </c>
      <c r="Q11" s="14">
        <f t="shared" si="12"/>
        <v>-3.5714285714285698E-2</v>
      </c>
      <c r="R11" s="18">
        <v>3989</v>
      </c>
      <c r="S11" s="4">
        <f t="shared" si="5"/>
        <v>-0.2515947467166979</v>
      </c>
      <c r="T11" s="18">
        <v>10.32</v>
      </c>
      <c r="U11" s="4">
        <f t="shared" si="6"/>
        <v>9.0909090909090828E-2</v>
      </c>
      <c r="V11" s="18">
        <v>1</v>
      </c>
      <c r="W11" s="4">
        <f t="shared" si="7"/>
        <v>0.20481927710843384</v>
      </c>
      <c r="X11" s="2">
        <v>0.23499999999999999</v>
      </c>
      <c r="Y11" s="4">
        <f t="shared" si="8"/>
        <v>0.14893617021276606</v>
      </c>
      <c r="Z11">
        <v>102.27999999999999</v>
      </c>
      <c r="AA11" s="4">
        <f t="shared" si="9"/>
        <v>-0.107270664222746</v>
      </c>
      <c r="AB11">
        <v>12900</v>
      </c>
      <c r="AC11" s="4">
        <f t="shared" si="10"/>
        <v>-6.1749945450578214E-2</v>
      </c>
      <c r="AD11">
        <v>16253</v>
      </c>
      <c r="AE11" s="4">
        <f t="shared" si="11"/>
        <v>-0.10795828759604831</v>
      </c>
      <c r="AF11" s="36">
        <v>40374</v>
      </c>
      <c r="AG11">
        <v>76.67</v>
      </c>
      <c r="AH11" s="1">
        <v>40469</v>
      </c>
      <c r="AI11">
        <v>83.06</v>
      </c>
      <c r="AJ11" s="4">
        <v>8.3344202425981395E-2</v>
      </c>
    </row>
    <row r="12" spans="2:41">
      <c r="C12" s="1">
        <v>40470</v>
      </c>
      <c r="D12" s="15">
        <v>12.34</v>
      </c>
      <c r="E12" s="15">
        <v>11.8</v>
      </c>
      <c r="F12" s="15">
        <v>14.54</v>
      </c>
      <c r="G12" s="11">
        <v>118.28</v>
      </c>
      <c r="H12" s="11">
        <v>116.73</v>
      </c>
      <c r="I12" s="11">
        <v>128.08000000000001</v>
      </c>
      <c r="J12" s="4">
        <f t="shared" si="0"/>
        <v>0.17828200972447328</v>
      </c>
      <c r="K12" s="4">
        <f t="shared" si="1"/>
        <v>-1.3104497801826098E-2</v>
      </c>
      <c r="L12" s="4">
        <f t="shared" si="2"/>
        <v>-4.3760129659643376E-2</v>
      </c>
      <c r="M12" s="4">
        <f t="shared" si="3"/>
        <v>8.2854244166384872E-2</v>
      </c>
      <c r="N12" s="4">
        <f t="shared" si="4"/>
        <v>0.17828200972447328</v>
      </c>
      <c r="O12" s="17" t="s">
        <v>222</v>
      </c>
      <c r="P12" s="18">
        <v>-0.77</v>
      </c>
      <c r="Q12" s="4">
        <f t="shared" si="12"/>
        <v>-3.8518518518518516</v>
      </c>
      <c r="R12" s="18">
        <v>3445</v>
      </c>
      <c r="S12" s="4">
        <f t="shared" si="5"/>
        <v>-0.13637503133617446</v>
      </c>
      <c r="T12" s="18">
        <v>11.35</v>
      </c>
      <c r="U12" s="4">
        <f t="shared" si="6"/>
        <v>9.9806201550387552E-2</v>
      </c>
      <c r="V12" s="18">
        <v>1.0900000000000001</v>
      </c>
      <c r="W12" s="4">
        <f t="shared" si="7"/>
        <v>9.000000000000008E-2</v>
      </c>
      <c r="X12" s="2">
        <v>0.155</v>
      </c>
      <c r="Y12" s="4">
        <f t="shared" si="8"/>
        <v>-5.967741935483871</v>
      </c>
      <c r="Z12">
        <v>-163.9</v>
      </c>
      <c r="AA12" s="4">
        <f t="shared" si="9"/>
        <v>-2.6024638247946816</v>
      </c>
      <c r="AB12">
        <v>12435</v>
      </c>
      <c r="AC12" s="4">
        <f t="shared" si="10"/>
        <v>-3.6046511627906952E-2</v>
      </c>
      <c r="AD12">
        <v>14265</v>
      </c>
      <c r="AE12" s="4">
        <f t="shared" si="11"/>
        <v>-0.122315880145204</v>
      </c>
      <c r="AF12" s="36">
        <v>40469</v>
      </c>
      <c r="AG12">
        <v>83.06</v>
      </c>
      <c r="AH12" s="1">
        <v>40563</v>
      </c>
      <c r="AI12">
        <v>88.56</v>
      </c>
      <c r="AJ12" s="4">
        <v>6.6217192391042623E-2</v>
      </c>
    </row>
    <row r="13" spans="2:41">
      <c r="C13" s="1">
        <v>40564</v>
      </c>
      <c r="D13" s="15">
        <v>14.54</v>
      </c>
      <c r="E13" s="15">
        <v>14.25</v>
      </c>
      <c r="F13" s="15">
        <v>13.13</v>
      </c>
      <c r="G13" s="11">
        <v>128.08000000000001</v>
      </c>
      <c r="H13" s="11">
        <v>128.37</v>
      </c>
      <c r="I13" s="11">
        <v>131.56</v>
      </c>
      <c r="J13" s="4">
        <f t="shared" si="0"/>
        <v>-9.6973865199449727E-2</v>
      </c>
      <c r="K13" s="4">
        <f t="shared" si="1"/>
        <v>2.2642098688319123E-3</v>
      </c>
      <c r="L13" s="4">
        <f t="shared" si="2"/>
        <v>-1.9944979367262694E-2</v>
      </c>
      <c r="M13" s="4">
        <f t="shared" si="3"/>
        <v>2.7170518425983614E-2</v>
      </c>
      <c r="N13" s="4">
        <f t="shared" si="4"/>
        <v>-9.6973865199449727E-2</v>
      </c>
      <c r="O13" s="17" t="s">
        <v>221</v>
      </c>
      <c r="P13" s="18">
        <v>-0.156</v>
      </c>
      <c r="Q13" s="22">
        <f>(P12+P13)/P12</f>
        <v>1.2025974025974027</v>
      </c>
      <c r="R13" s="18">
        <v>2989</v>
      </c>
      <c r="S13" s="4">
        <f t="shared" si="5"/>
        <v>-0.13236574746008711</v>
      </c>
      <c r="T13" s="18">
        <v>11.18</v>
      </c>
      <c r="U13" s="4">
        <f t="shared" si="6"/>
        <v>-1.4977973568281899E-2</v>
      </c>
      <c r="V13" s="18">
        <v>1.0999999999999999</v>
      </c>
      <c r="W13" s="4">
        <f t="shared" si="7"/>
        <v>9.1743119266052275E-3</v>
      </c>
      <c r="X13" s="2">
        <v>0.19400000000000001</v>
      </c>
      <c r="Y13" s="4">
        <f t="shared" si="8"/>
        <v>-1.8041237113402062</v>
      </c>
      <c r="Z13">
        <v>-100.47</v>
      </c>
      <c r="AA13" s="4">
        <f t="shared" si="9"/>
        <v>-0.38700427089688838</v>
      </c>
      <c r="AB13">
        <v>12439</v>
      </c>
      <c r="AC13" s="4">
        <f t="shared" si="10"/>
        <v>3.2167269802974019E-4</v>
      </c>
      <c r="AD13">
        <v>9959</v>
      </c>
      <c r="AE13" s="4">
        <f t="shared" si="11"/>
        <v>-0.30185769365580095</v>
      </c>
      <c r="AF13" s="36">
        <v>40563</v>
      </c>
      <c r="AG13">
        <v>88.56</v>
      </c>
      <c r="AH13" s="1">
        <v>40647</v>
      </c>
      <c r="AI13">
        <v>107.73</v>
      </c>
      <c r="AJ13" s="4">
        <v>0.21646341463414642</v>
      </c>
    </row>
    <row r="14" spans="2:41">
      <c r="C14" s="1">
        <v>40648</v>
      </c>
      <c r="D14" s="15">
        <v>13.13</v>
      </c>
      <c r="E14" s="15">
        <v>12.82</v>
      </c>
      <c r="F14" s="15">
        <v>9.7200000000000006</v>
      </c>
      <c r="G14" s="11">
        <v>131.56</v>
      </c>
      <c r="H14" s="11">
        <v>132.04</v>
      </c>
      <c r="I14" s="11">
        <v>130.61000000000001</v>
      </c>
      <c r="J14" s="4">
        <f t="shared" si="0"/>
        <v>-0.25971058644325973</v>
      </c>
      <c r="K14" s="4">
        <f t="shared" si="1"/>
        <v>3.6485253876556989E-3</v>
      </c>
      <c r="L14" s="4">
        <f t="shared" si="2"/>
        <v>-2.3610053313023682E-2</v>
      </c>
      <c r="M14" s="4">
        <f t="shared" si="3"/>
        <v>-7.2210398297354317E-3</v>
      </c>
      <c r="N14" s="4">
        <f t="shared" si="4"/>
        <v>-0.25971058644325973</v>
      </c>
      <c r="O14" s="17" t="s">
        <v>220</v>
      </c>
      <c r="P14" s="18">
        <v>0.17</v>
      </c>
      <c r="Q14" s="14">
        <f>(P13-P14)/P13</f>
        <v>2.0897435897435899</v>
      </c>
      <c r="R14" s="18">
        <v>2210</v>
      </c>
      <c r="S14" s="4">
        <f t="shared" si="5"/>
        <v>-0.26062228169956503</v>
      </c>
      <c r="T14" s="18">
        <v>11.38</v>
      </c>
      <c r="U14" s="4">
        <f t="shared" si="6"/>
        <v>1.7889087656529634E-2</v>
      </c>
      <c r="V14" s="18">
        <v>1.2</v>
      </c>
      <c r="W14" s="4">
        <f t="shared" si="7"/>
        <v>9.090909090909105E-2</v>
      </c>
      <c r="X14" s="2">
        <v>0.27300000000000002</v>
      </c>
      <c r="Y14" s="4">
        <f t="shared" si="8"/>
        <v>-0.37728937728937728</v>
      </c>
      <c r="Z14">
        <v>78.149999999999991</v>
      </c>
      <c r="AA14" s="4">
        <f t="shared" si="9"/>
        <v>-1.7778441325768886</v>
      </c>
      <c r="AB14">
        <v>12179</v>
      </c>
      <c r="AC14" s="4">
        <f t="shared" si="10"/>
        <v>-2.0902001768630885E-2</v>
      </c>
      <c r="AD14">
        <v>14698</v>
      </c>
      <c r="AE14" s="4">
        <f t="shared" si="11"/>
        <v>0.47585098905512591</v>
      </c>
      <c r="AF14" s="36">
        <v>40647</v>
      </c>
      <c r="AG14">
        <v>107.73</v>
      </c>
      <c r="AH14" s="1">
        <v>40742</v>
      </c>
      <c r="AI14">
        <v>95.94</v>
      </c>
      <c r="AJ14" s="4">
        <v>-0.10944026733500423</v>
      </c>
    </row>
    <row r="15" spans="2:41">
      <c r="C15" s="1">
        <v>40743</v>
      </c>
      <c r="D15" s="15">
        <v>9.7200000000000006</v>
      </c>
      <c r="E15" s="15">
        <v>9.57</v>
      </c>
      <c r="F15" s="15">
        <v>6.19</v>
      </c>
      <c r="G15" s="11">
        <v>130.61000000000001</v>
      </c>
      <c r="H15" s="11">
        <v>132.72999999999999</v>
      </c>
      <c r="I15" s="11">
        <v>122.57</v>
      </c>
      <c r="J15" s="4">
        <f t="shared" si="0"/>
        <v>-0.36316872427983538</v>
      </c>
      <c r="K15" s="4">
        <f t="shared" si="1"/>
        <v>1.6231528979404164E-2</v>
      </c>
      <c r="L15" s="4">
        <f t="shared" si="2"/>
        <v>-1.5432098765432167E-2</v>
      </c>
      <c r="M15" s="4">
        <f t="shared" si="3"/>
        <v>-6.1557308016231715E-2</v>
      </c>
      <c r="N15" s="4">
        <f t="shared" si="4"/>
        <v>-0.36316872427983538</v>
      </c>
      <c r="O15" s="17" t="s">
        <v>219</v>
      </c>
      <c r="P15" s="18">
        <v>-0.9</v>
      </c>
      <c r="Q15" s="4">
        <f t="shared" si="12"/>
        <v>-6.2941176470588234</v>
      </c>
      <c r="R15" s="18">
        <v>1838</v>
      </c>
      <c r="S15" s="4">
        <f t="shared" si="5"/>
        <v>-0.16832579185520358</v>
      </c>
      <c r="T15" s="18">
        <v>11.12</v>
      </c>
      <c r="U15" s="4">
        <f t="shared" si="6"/>
        <v>-2.2847100175747093E-2</v>
      </c>
      <c r="V15" s="18">
        <v>1.26</v>
      </c>
      <c r="W15" s="4">
        <f t="shared" si="7"/>
        <v>5.0000000000000044E-2</v>
      </c>
      <c r="X15" s="2">
        <v>-0.90700000000000003</v>
      </c>
      <c r="Y15" s="4">
        <f t="shared" si="8"/>
        <v>-7.717750826901848E-3</v>
      </c>
      <c r="Z15">
        <v>-368.59000000000003</v>
      </c>
      <c r="AA15" s="4">
        <f t="shared" si="9"/>
        <v>-5.7164427383237371</v>
      </c>
      <c r="AB15">
        <v>11246</v>
      </c>
      <c r="AC15" s="4">
        <f t="shared" si="10"/>
        <v>-7.6607274817308446E-2</v>
      </c>
      <c r="AD15">
        <v>1990</v>
      </c>
      <c r="AE15" s="4">
        <f t="shared" si="11"/>
        <v>-0.86460742958225612</v>
      </c>
      <c r="AF15" s="36">
        <v>40742</v>
      </c>
      <c r="AG15">
        <v>95.94</v>
      </c>
      <c r="AH15" s="1">
        <v>40833</v>
      </c>
      <c r="AI15">
        <v>86.38</v>
      </c>
      <c r="AJ15" s="4">
        <v>-9.9645611840733839E-2</v>
      </c>
    </row>
    <row r="16" spans="2:41">
      <c r="C16" s="1">
        <v>40834</v>
      </c>
      <c r="D16" s="15">
        <v>6.19</v>
      </c>
      <c r="E16" s="15">
        <v>6.64</v>
      </c>
      <c r="F16" s="15">
        <v>6.61</v>
      </c>
      <c r="G16" s="11">
        <v>122.57</v>
      </c>
      <c r="H16" s="11">
        <v>122.58</v>
      </c>
      <c r="I16" s="11">
        <v>128.84</v>
      </c>
      <c r="J16" s="4">
        <f t="shared" si="0"/>
        <v>6.7851373182552521E-2</v>
      </c>
      <c r="K16" s="4">
        <f t="shared" si="1"/>
        <v>8.1586032471214764E-5</v>
      </c>
      <c r="L16" s="4">
        <f t="shared" si="2"/>
        <v>7.2697899838449098E-2</v>
      </c>
      <c r="M16" s="4">
        <f t="shared" si="3"/>
        <v>5.1154442359468089E-2</v>
      </c>
      <c r="N16" s="4">
        <f t="shared" si="4"/>
        <v>6.7851373182552521E-2</v>
      </c>
      <c r="O16" s="17" t="s">
        <v>218</v>
      </c>
      <c r="P16" s="18">
        <v>0.56000000000000005</v>
      </c>
      <c r="Q16" s="4">
        <f>(P15-P16)/P15</f>
        <v>1.6222222222222222</v>
      </c>
      <c r="R16" s="18">
        <v>1811</v>
      </c>
      <c r="S16" s="4">
        <f t="shared" si="5"/>
        <v>-1.4689880304678993E-2</v>
      </c>
      <c r="T16" s="18">
        <v>12.15</v>
      </c>
      <c r="U16" s="4">
        <f t="shared" si="6"/>
        <v>9.2625899280575741E-2</v>
      </c>
      <c r="V16" s="18">
        <v>1.26</v>
      </c>
      <c r="W16" s="4">
        <f t="shared" si="7"/>
        <v>0</v>
      </c>
      <c r="X16" s="2">
        <v>0.20100000000000001</v>
      </c>
      <c r="Y16" s="4">
        <f t="shared" si="8"/>
        <v>1.7860696517412937</v>
      </c>
      <c r="Z16">
        <v>217.45999999999998</v>
      </c>
      <c r="AA16" s="4">
        <f t="shared" si="9"/>
        <v>-1.5899780243631134</v>
      </c>
      <c r="AB16">
        <v>10490</v>
      </c>
      <c r="AC16" s="4">
        <f t="shared" si="10"/>
        <v>-6.7223901831762412E-2</v>
      </c>
      <c r="AD16">
        <v>17963</v>
      </c>
      <c r="AE16" s="4">
        <f t="shared" si="11"/>
        <v>8.0266331658291463</v>
      </c>
      <c r="AF16" s="36">
        <v>40833</v>
      </c>
      <c r="AG16">
        <v>86.38</v>
      </c>
      <c r="AH16" s="1">
        <v>40926</v>
      </c>
      <c r="AI16">
        <v>100.61</v>
      </c>
      <c r="AJ16" s="4">
        <v>0.16473720768696465</v>
      </c>
    </row>
    <row r="17" spans="2:45">
      <c r="C17" s="1">
        <v>40927</v>
      </c>
      <c r="D17" s="15">
        <v>6.61</v>
      </c>
      <c r="E17" s="15">
        <v>6.96</v>
      </c>
      <c r="F17" s="15">
        <v>8.92</v>
      </c>
      <c r="G17" s="11">
        <v>128.84</v>
      </c>
      <c r="H17" s="11">
        <v>131.46</v>
      </c>
      <c r="I17" s="11">
        <v>138.61000000000001</v>
      </c>
      <c r="J17" s="4">
        <f t="shared" si="0"/>
        <v>0.34947049924357021</v>
      </c>
      <c r="K17" s="4">
        <f t="shared" si="1"/>
        <v>2.0335299596398571E-2</v>
      </c>
      <c r="L17" s="4">
        <f t="shared" si="2"/>
        <v>5.2950075642965055E-2</v>
      </c>
      <c r="M17" s="4">
        <f t="shared" si="3"/>
        <v>7.5830487426265192E-2</v>
      </c>
      <c r="N17" s="4">
        <f t="shared" si="4"/>
        <v>0.34947049924357021</v>
      </c>
      <c r="O17" s="17" t="s">
        <v>217</v>
      </c>
      <c r="P17" s="18">
        <v>0.14799999999999999</v>
      </c>
      <c r="Q17" s="14">
        <f t="shared" si="12"/>
        <v>-0.73571428571428577</v>
      </c>
      <c r="R17" s="18">
        <v>2040</v>
      </c>
      <c r="S17" s="4">
        <f t="shared" si="5"/>
        <v>0.12644947542794038</v>
      </c>
      <c r="T17" s="18">
        <v>11.98</v>
      </c>
      <c r="U17" s="4">
        <f t="shared" si="6"/>
        <v>-1.3991769547325061E-2</v>
      </c>
      <c r="V17" s="18">
        <v>1.25</v>
      </c>
      <c r="W17" s="4">
        <f t="shared" si="7"/>
        <v>-7.9365079365079083E-3</v>
      </c>
      <c r="X17" s="2">
        <v>0.22900000000000001</v>
      </c>
      <c r="Y17" s="4">
        <f t="shared" si="8"/>
        <v>-0.35371179039301315</v>
      </c>
      <c r="Z17">
        <v>71.56</v>
      </c>
      <c r="AA17" s="4">
        <f t="shared" si="9"/>
        <v>-0.67092798675618504</v>
      </c>
      <c r="AB17">
        <v>10701</v>
      </c>
      <c r="AC17" s="4">
        <f t="shared" si="10"/>
        <v>2.0114394661582491E-2</v>
      </c>
      <c r="AD17">
        <v>14187</v>
      </c>
      <c r="AE17" s="4">
        <f t="shared" si="11"/>
        <v>-0.2102098758559261</v>
      </c>
      <c r="AF17" s="36">
        <v>40926</v>
      </c>
      <c r="AG17">
        <v>100.61</v>
      </c>
      <c r="AH17" s="1">
        <v>41017</v>
      </c>
      <c r="AI17">
        <v>102.65</v>
      </c>
      <c r="AJ17" s="4">
        <v>2.0276314481662006E-2</v>
      </c>
    </row>
    <row r="18" spans="2:45">
      <c r="C18" s="1">
        <v>41018</v>
      </c>
      <c r="D18" s="15">
        <v>8.92</v>
      </c>
      <c r="E18" s="15">
        <v>8.77</v>
      </c>
      <c r="F18" s="15">
        <v>7.92</v>
      </c>
      <c r="G18" s="11">
        <v>138.61000000000001</v>
      </c>
      <c r="H18" s="11">
        <v>137.72</v>
      </c>
      <c r="I18" s="11">
        <v>136.36000000000001</v>
      </c>
      <c r="J18" s="4">
        <f t="shared" si="0"/>
        <v>-0.11210762331838564</v>
      </c>
      <c r="K18" s="4">
        <f t="shared" si="1"/>
        <v>-6.4208931534522895E-3</v>
      </c>
      <c r="L18" s="4">
        <f t="shared" si="2"/>
        <v>-1.6816143497757841E-2</v>
      </c>
      <c r="M18" s="4">
        <f t="shared" si="3"/>
        <v>-1.6232595050862164E-2</v>
      </c>
      <c r="N18" s="4">
        <f t="shared" si="4"/>
        <v>-0.11210762331838564</v>
      </c>
      <c r="O18" s="17" t="s">
        <v>216</v>
      </c>
      <c r="P18" s="18">
        <v>0.03</v>
      </c>
      <c r="Q18" s="4">
        <f t="shared" si="12"/>
        <v>-0.79729729729729726</v>
      </c>
      <c r="R18" s="18">
        <v>1995</v>
      </c>
      <c r="S18" s="4">
        <f t="shared" si="5"/>
        <v>-2.2058823529411797E-2</v>
      </c>
      <c r="T18" s="18">
        <v>11.91</v>
      </c>
      <c r="U18" s="4">
        <f t="shared" si="6"/>
        <v>-5.8430717863104942E-3</v>
      </c>
      <c r="V18" s="18">
        <v>1.28</v>
      </c>
      <c r="W18" s="4">
        <f t="shared" si="7"/>
        <v>2.4000000000000021E-2</v>
      </c>
      <c r="X18" s="2">
        <v>0.125</v>
      </c>
      <c r="Y18" s="4">
        <f t="shared" si="8"/>
        <v>-0.76</v>
      </c>
      <c r="Z18">
        <v>21.51</v>
      </c>
      <c r="AA18" s="4">
        <f t="shared" si="9"/>
        <v>-0.69941307993292345</v>
      </c>
      <c r="AB18">
        <v>10846</v>
      </c>
      <c r="AC18" s="4">
        <f t="shared" si="10"/>
        <v>1.3550135501354976E-2</v>
      </c>
      <c r="AD18">
        <v>11432</v>
      </c>
      <c r="AE18" s="4">
        <f t="shared" si="11"/>
        <v>-0.19419186579262704</v>
      </c>
      <c r="AF18" s="36">
        <v>41017</v>
      </c>
      <c r="AG18">
        <v>102.65</v>
      </c>
      <c r="AH18" s="1">
        <v>41107</v>
      </c>
      <c r="AI18">
        <v>89.07</v>
      </c>
      <c r="AJ18" s="4">
        <v>-0.13229420360448141</v>
      </c>
    </row>
    <row r="19" spans="2:45">
      <c r="C19" s="1">
        <v>41108</v>
      </c>
      <c r="D19" s="15">
        <v>7.92</v>
      </c>
      <c r="E19" s="15">
        <v>7.53</v>
      </c>
      <c r="F19" s="15">
        <v>9.4600000000000009</v>
      </c>
      <c r="G19" s="11">
        <v>136.36000000000001</v>
      </c>
      <c r="H19" s="11">
        <v>137.37</v>
      </c>
      <c r="I19" s="11">
        <v>145.54</v>
      </c>
      <c r="J19" s="4">
        <f t="shared" si="0"/>
        <v>0.19444444444444464</v>
      </c>
      <c r="K19" s="4">
        <f t="shared" si="1"/>
        <v>7.4068641830447035E-3</v>
      </c>
      <c r="L19" s="4">
        <f t="shared" si="2"/>
        <v>-4.9242424242424199E-2</v>
      </c>
      <c r="M19" s="4">
        <f t="shared" si="3"/>
        <v>6.7321795247873073E-2</v>
      </c>
      <c r="N19" s="4">
        <f t="shared" si="4"/>
        <v>0.19444444444444464</v>
      </c>
      <c r="O19" s="17" t="s">
        <v>215</v>
      </c>
      <c r="P19" s="18">
        <v>0.19</v>
      </c>
      <c r="Q19" s="4">
        <f t="shared" si="12"/>
        <v>5.3333333333333339</v>
      </c>
      <c r="R19" s="18">
        <v>1800</v>
      </c>
      <c r="S19" s="4">
        <f t="shared" si="5"/>
        <v>-9.7744360902255689E-2</v>
      </c>
      <c r="T19" s="18">
        <v>12.44</v>
      </c>
      <c r="U19" s="4">
        <f t="shared" si="6"/>
        <v>4.4500419815281189E-2</v>
      </c>
      <c r="V19" s="18">
        <v>1.38</v>
      </c>
      <c r="W19" s="4">
        <f t="shared" si="7"/>
        <v>7.8125E-2</v>
      </c>
      <c r="X19" s="2">
        <v>0.152</v>
      </c>
      <c r="Y19" s="4">
        <f t="shared" si="8"/>
        <v>0.25</v>
      </c>
      <c r="Z19">
        <v>97.740000000000009</v>
      </c>
      <c r="AA19" s="4">
        <f t="shared" si="9"/>
        <v>3.5439330543933059</v>
      </c>
      <c r="AB19">
        <v>9548</v>
      </c>
      <c r="AC19" s="4">
        <f t="shared" si="10"/>
        <v>-0.11967545638945232</v>
      </c>
      <c r="AD19">
        <v>12420</v>
      </c>
      <c r="AE19" s="4">
        <f t="shared" si="11"/>
        <v>8.6424072778166661E-2</v>
      </c>
      <c r="AF19" s="36">
        <v>41107</v>
      </c>
      <c r="AG19">
        <v>89.07</v>
      </c>
      <c r="AH19" s="1">
        <v>41198</v>
      </c>
      <c r="AI19">
        <v>92.07</v>
      </c>
      <c r="AJ19" s="4">
        <v>3.3681374200067449E-2</v>
      </c>
    </row>
    <row r="20" spans="2:45">
      <c r="C20" s="1">
        <v>41199</v>
      </c>
      <c r="D20" s="15">
        <v>9.4600000000000009</v>
      </c>
      <c r="E20" s="15">
        <v>9.44</v>
      </c>
      <c r="F20" s="15">
        <v>11.78</v>
      </c>
      <c r="G20" s="11">
        <v>145.54</v>
      </c>
      <c r="H20" s="11">
        <v>146.19999999999999</v>
      </c>
      <c r="I20" s="11">
        <v>147.05000000000001</v>
      </c>
      <c r="J20" s="4">
        <f t="shared" si="0"/>
        <v>0.24524312896405909</v>
      </c>
      <c r="K20" s="4">
        <f t="shared" si="1"/>
        <v>4.5348357839769537E-3</v>
      </c>
      <c r="L20" s="4">
        <f t="shared" si="2"/>
        <v>-2.1141649048627142E-3</v>
      </c>
      <c r="M20" s="4">
        <f t="shared" si="3"/>
        <v>1.0375154596674596E-2</v>
      </c>
      <c r="N20" s="4">
        <f t="shared" si="4"/>
        <v>0.24524312896405909</v>
      </c>
      <c r="O20" s="17" t="s">
        <v>214</v>
      </c>
      <c r="P20" s="21">
        <v>0.01</v>
      </c>
      <c r="Q20" s="14">
        <f t="shared" si="12"/>
        <v>-0.94736842105263164</v>
      </c>
      <c r="R20" s="18">
        <v>1591</v>
      </c>
      <c r="S20" s="4">
        <f t="shared" si="5"/>
        <v>-0.11611111111111116</v>
      </c>
      <c r="T20" s="18">
        <v>12.77</v>
      </c>
      <c r="U20" s="4">
        <f t="shared" si="6"/>
        <v>2.6527331189710512E-2</v>
      </c>
      <c r="V20" s="18">
        <v>1.46</v>
      </c>
      <c r="W20" s="4">
        <f t="shared" si="7"/>
        <v>5.7971014492753659E-2</v>
      </c>
      <c r="X20" s="2">
        <v>-6.5000000000000002E-2</v>
      </c>
      <c r="Y20" s="4">
        <f t="shared" si="8"/>
        <v>-1.1538461538461537</v>
      </c>
      <c r="Z20">
        <v>35.39</v>
      </c>
      <c r="AA20" s="4">
        <f t="shared" si="9"/>
        <v>-0.63791692244730924</v>
      </c>
      <c r="AB20">
        <v>9938</v>
      </c>
      <c r="AC20" s="4">
        <f t="shared" si="10"/>
        <v>4.0846250523669969E-2</v>
      </c>
      <c r="AD20">
        <v>10490</v>
      </c>
      <c r="AE20" s="4">
        <f t="shared" si="11"/>
        <v>-0.15539452495974238</v>
      </c>
      <c r="AF20" s="36">
        <v>41198</v>
      </c>
      <c r="AG20">
        <v>92.07</v>
      </c>
      <c r="AH20" s="1">
        <v>41290</v>
      </c>
      <c r="AI20">
        <v>94.28</v>
      </c>
      <c r="AJ20" s="4">
        <v>2.4003475616378944E-2</v>
      </c>
    </row>
    <row r="21" spans="2:45">
      <c r="C21" s="1">
        <v>41291</v>
      </c>
      <c r="D21" s="15">
        <v>11.78</v>
      </c>
      <c r="E21" s="15">
        <v>11.28</v>
      </c>
      <c r="F21" s="15">
        <v>12.28</v>
      </c>
      <c r="G21" s="11">
        <v>147.05000000000001</v>
      </c>
      <c r="H21" s="11">
        <v>148</v>
      </c>
      <c r="I21" s="11">
        <v>157.41</v>
      </c>
      <c r="J21" s="4">
        <f t="shared" si="0"/>
        <v>4.2444821731748794E-2</v>
      </c>
      <c r="K21" s="4">
        <f t="shared" si="1"/>
        <v>6.460387623257402E-3</v>
      </c>
      <c r="L21" s="4">
        <f t="shared" si="2"/>
        <v>-4.2444821731748683E-2</v>
      </c>
      <c r="M21" s="4">
        <f t="shared" si="3"/>
        <v>7.0452227133627865E-2</v>
      </c>
      <c r="N21" s="4">
        <f t="shared" si="4"/>
        <v>4.2444821731748794E-2</v>
      </c>
      <c r="O21" s="17" t="s">
        <v>213</v>
      </c>
      <c r="P21" s="18">
        <v>3.4000000000000002E-2</v>
      </c>
      <c r="Q21" s="4">
        <f t="shared" si="12"/>
        <v>2.4000000000000004</v>
      </c>
      <c r="R21" s="18">
        <v>1831</v>
      </c>
      <c r="S21" s="4">
        <f t="shared" si="5"/>
        <v>0.15084852294154616</v>
      </c>
      <c r="T21" s="18">
        <v>12.59</v>
      </c>
      <c r="U21" s="4">
        <f t="shared" si="6"/>
        <v>-1.4095536413469056E-2</v>
      </c>
      <c r="V21" s="18">
        <v>1.46</v>
      </c>
      <c r="W21" s="4">
        <f t="shared" si="7"/>
        <v>0</v>
      </c>
      <c r="X21" s="2">
        <v>0.02</v>
      </c>
      <c r="Y21" s="4">
        <f t="shared" si="8"/>
        <v>0.70000000000000018</v>
      </c>
      <c r="Z21">
        <v>-62.7</v>
      </c>
      <c r="AA21" s="4">
        <f t="shared" si="9"/>
        <v>-2.771686917208251</v>
      </c>
      <c r="AB21">
        <v>10324</v>
      </c>
      <c r="AC21" s="4">
        <f t="shared" si="10"/>
        <v>3.8840813040853295E-2</v>
      </c>
      <c r="AD21">
        <v>8336</v>
      </c>
      <c r="AE21" s="4">
        <f t="shared" si="11"/>
        <v>-0.20533841754051474</v>
      </c>
      <c r="AF21" s="36">
        <v>41290</v>
      </c>
      <c r="AG21">
        <v>94.28</v>
      </c>
      <c r="AH21" s="1">
        <v>41380</v>
      </c>
      <c r="AI21">
        <v>88.73</v>
      </c>
      <c r="AJ21" s="4">
        <v>-5.8867204072974078E-2</v>
      </c>
    </row>
    <row r="22" spans="2:45">
      <c r="C22" s="1">
        <v>41381</v>
      </c>
      <c r="D22" s="15">
        <v>12.28</v>
      </c>
      <c r="E22" s="15">
        <v>11.7</v>
      </c>
      <c r="F22" s="15">
        <v>13.92</v>
      </c>
      <c r="G22" s="11">
        <v>157.41</v>
      </c>
      <c r="H22" s="11">
        <v>155.11000000000001</v>
      </c>
      <c r="I22" s="11">
        <v>167.52</v>
      </c>
      <c r="J22" s="4">
        <f t="shared" si="0"/>
        <v>0.13355048859934859</v>
      </c>
      <c r="K22" s="4">
        <f t="shared" si="1"/>
        <v>-1.4611524045486157E-2</v>
      </c>
      <c r="L22" s="4">
        <f t="shared" si="2"/>
        <v>-4.723127035830621E-2</v>
      </c>
      <c r="M22" s="4">
        <f t="shared" si="3"/>
        <v>6.4227177434724725E-2</v>
      </c>
      <c r="N22" s="4">
        <f t="shared" si="4"/>
        <v>0.13355048859934859</v>
      </c>
      <c r="O22" s="17" t="s">
        <v>212</v>
      </c>
      <c r="P22" s="18">
        <v>0.1</v>
      </c>
      <c r="Q22" s="4">
        <f t="shared" si="12"/>
        <v>1.9411764705882351</v>
      </c>
      <c r="R22" s="18">
        <v>1219</v>
      </c>
      <c r="S22" s="4">
        <f t="shared" si="5"/>
        <v>-0.33424358274167121</v>
      </c>
      <c r="T22" s="18">
        <v>12.6</v>
      </c>
      <c r="U22" s="4">
        <f t="shared" si="6"/>
        <v>7.9428117553614896E-4</v>
      </c>
      <c r="V22" s="18">
        <v>1.4500000000000002</v>
      </c>
      <c r="W22" s="4">
        <f t="shared" si="7"/>
        <v>-6.849315068492956E-3</v>
      </c>
      <c r="X22" s="2">
        <v>0.22800000000000001</v>
      </c>
      <c r="Y22" s="4">
        <f t="shared" si="8"/>
        <v>-0.56140350877192979</v>
      </c>
      <c r="Z22">
        <v>69.179999999999993</v>
      </c>
      <c r="AA22" s="4">
        <f t="shared" si="9"/>
        <v>-2.1033492822966506</v>
      </c>
      <c r="AB22">
        <v>10664</v>
      </c>
      <c r="AC22" s="4">
        <f t="shared" si="10"/>
        <v>3.2932971716389092E-2</v>
      </c>
      <c r="AD22">
        <v>12533</v>
      </c>
      <c r="AE22" s="4">
        <f t="shared" si="11"/>
        <v>0.50347888675623809</v>
      </c>
      <c r="AF22" s="36">
        <v>41380</v>
      </c>
      <c r="AG22">
        <v>88.73</v>
      </c>
      <c r="AH22" s="1">
        <v>41471</v>
      </c>
      <c r="AI22">
        <v>105.88</v>
      </c>
      <c r="AJ22" s="4">
        <v>0.19328299335061416</v>
      </c>
    </row>
    <row r="23" spans="2:45">
      <c r="C23" s="1">
        <v>41472</v>
      </c>
      <c r="D23" s="15">
        <v>13.92</v>
      </c>
      <c r="E23" s="15">
        <v>14.31</v>
      </c>
      <c r="F23" s="15">
        <v>14.24</v>
      </c>
      <c r="G23" s="11">
        <v>167.52</v>
      </c>
      <c r="H23" s="11">
        <v>167.95</v>
      </c>
      <c r="I23" s="11">
        <v>169.7</v>
      </c>
      <c r="J23" s="4">
        <f t="shared" si="0"/>
        <v>2.2988505747126409E-2</v>
      </c>
      <c r="K23" s="4">
        <f t="shared" si="1"/>
        <v>2.5668576886339611E-3</v>
      </c>
      <c r="L23" s="4">
        <f t="shared" si="2"/>
        <v>2.8017241379310276E-2</v>
      </c>
      <c r="M23" s="4">
        <f t="shared" si="3"/>
        <v>1.3013371537726748E-2</v>
      </c>
      <c r="N23" s="4">
        <f t="shared" si="4"/>
        <v>2.2988505747126409E-2</v>
      </c>
      <c r="O23" s="17" t="s">
        <v>211</v>
      </c>
      <c r="P23" s="18">
        <v>0.32</v>
      </c>
      <c r="Q23" s="14">
        <f t="shared" si="12"/>
        <v>2.1999999999999997</v>
      </c>
      <c r="R23" s="18">
        <v>652</v>
      </c>
      <c r="S23" s="4">
        <f t="shared" si="5"/>
        <v>-0.46513535684987695</v>
      </c>
      <c r="T23" s="18">
        <v>12.56</v>
      </c>
      <c r="U23" s="4">
        <f t="shared" si="6"/>
        <v>-3.1746031746030523E-3</v>
      </c>
      <c r="V23" s="18">
        <v>1.53</v>
      </c>
      <c r="W23" s="4">
        <f t="shared" si="7"/>
        <v>5.5172413793103336E-2</v>
      </c>
      <c r="X23" s="2">
        <v>0.254</v>
      </c>
      <c r="Y23" s="4">
        <f t="shared" si="8"/>
        <v>0.25984251968503935</v>
      </c>
      <c r="Z23">
        <v>200.65</v>
      </c>
      <c r="AA23" s="4">
        <f t="shared" si="9"/>
        <v>1.9004047412546985</v>
      </c>
      <c r="AB23">
        <v>10549</v>
      </c>
      <c r="AC23" s="4">
        <f t="shared" si="10"/>
        <v>-1.0783945986496679E-2</v>
      </c>
      <c r="AD23">
        <v>12178</v>
      </c>
      <c r="AE23" s="4">
        <f t="shared" si="11"/>
        <v>-2.8325221415463231E-2</v>
      </c>
      <c r="AF23" s="36">
        <v>41471</v>
      </c>
      <c r="AG23">
        <v>105.88</v>
      </c>
      <c r="AH23" s="1">
        <v>41562</v>
      </c>
      <c r="AI23">
        <v>101.15</v>
      </c>
      <c r="AJ23" s="4">
        <v>-4.4673214960332386E-2</v>
      </c>
    </row>
    <row r="24" spans="2:45">
      <c r="C24" s="8">
        <v>41563</v>
      </c>
      <c r="D24" s="15">
        <v>14.24</v>
      </c>
      <c r="E24" s="15">
        <v>14.56</v>
      </c>
      <c r="F24" s="15">
        <v>16.77</v>
      </c>
      <c r="G24" s="11">
        <v>169.7</v>
      </c>
      <c r="H24" s="11">
        <v>172.07</v>
      </c>
      <c r="I24" s="11">
        <v>183.67</v>
      </c>
      <c r="J24" s="4">
        <f t="shared" si="0"/>
        <v>0.17766853932584259</v>
      </c>
      <c r="K24" s="4">
        <f t="shared" si="1"/>
        <v>1.3965822038892295E-2</v>
      </c>
      <c r="L24" s="4">
        <f t="shared" si="2"/>
        <v>2.2471910112359605E-2</v>
      </c>
      <c r="M24" s="4">
        <f t="shared" si="3"/>
        <v>8.2321744254566953E-2</v>
      </c>
      <c r="N24" s="4">
        <f t="shared" si="4"/>
        <v>0.17766853932584259</v>
      </c>
      <c r="O24" s="17" t="s">
        <v>210</v>
      </c>
      <c r="P24" s="18">
        <v>0.2</v>
      </c>
      <c r="Q24" s="4">
        <f t="shared" si="12"/>
        <v>-0.375</v>
      </c>
      <c r="R24" s="18">
        <v>75</v>
      </c>
      <c r="S24" s="4">
        <f t="shared" si="5"/>
        <v>-0.88496932515337423</v>
      </c>
      <c r="T24" s="18">
        <v>12.93</v>
      </c>
      <c r="U24" s="4">
        <f t="shared" si="6"/>
        <v>2.9458598726114671E-2</v>
      </c>
      <c r="V24" s="18">
        <v>1.52</v>
      </c>
      <c r="W24" s="4">
        <f t="shared" si="7"/>
        <v>-6.5359477124182774E-3</v>
      </c>
      <c r="X24" s="2">
        <v>0.18099999999999999</v>
      </c>
      <c r="Y24" s="4">
        <f t="shared" si="8"/>
        <v>0.1049723756906078</v>
      </c>
      <c r="Z24">
        <v>179.95000000000002</v>
      </c>
      <c r="AA24" s="4">
        <f t="shared" si="9"/>
        <v>-0.10316471467729871</v>
      </c>
      <c r="AB24">
        <v>10266</v>
      </c>
      <c r="AC24" s="4">
        <f t="shared" si="10"/>
        <v>-2.6827187411128994E-2</v>
      </c>
      <c r="AD24">
        <v>11264</v>
      </c>
      <c r="AE24" s="4">
        <f t="shared" si="11"/>
        <v>-7.5053374938413575E-2</v>
      </c>
      <c r="AF24" s="36">
        <v>41562</v>
      </c>
      <c r="AG24">
        <v>101.15</v>
      </c>
      <c r="AH24" s="1">
        <v>41653</v>
      </c>
      <c r="AI24">
        <v>92.15</v>
      </c>
      <c r="AJ24" s="4">
        <v>-8.8976767177459171E-2</v>
      </c>
    </row>
    <row r="25" spans="2:45">
      <c r="C25" s="1">
        <v>41654</v>
      </c>
      <c r="D25" s="15">
        <v>16.77</v>
      </c>
      <c r="E25" s="15">
        <v>17.149999999999999</v>
      </c>
      <c r="F25" s="15">
        <v>16.39</v>
      </c>
      <c r="G25" s="11">
        <v>183.67</v>
      </c>
      <c r="H25" s="11">
        <v>184.66</v>
      </c>
      <c r="I25" s="11">
        <v>184.2</v>
      </c>
      <c r="J25" s="4">
        <f t="shared" si="0"/>
        <v>-2.2659511031604018E-2</v>
      </c>
      <c r="K25" s="4">
        <f t="shared" si="1"/>
        <v>5.3901018130342315E-3</v>
      </c>
      <c r="L25" s="4">
        <f t="shared" si="2"/>
        <v>2.2659511031603907E-2</v>
      </c>
      <c r="M25" s="4">
        <f t="shared" si="3"/>
        <v>2.8856100615233249E-3</v>
      </c>
      <c r="N25" s="4">
        <f t="shared" si="4"/>
        <v>-2.2659511031604018E-2</v>
      </c>
      <c r="O25" s="17" t="s">
        <v>209</v>
      </c>
      <c r="P25" s="18">
        <v>0.27900000000000003</v>
      </c>
      <c r="Q25" s="4">
        <f t="shared" si="12"/>
        <v>0.39500000000000002</v>
      </c>
      <c r="R25" s="18">
        <v>363</v>
      </c>
      <c r="S25" s="4">
        <f t="shared" si="5"/>
        <v>3.84</v>
      </c>
      <c r="T25" s="18">
        <v>13.11</v>
      </c>
      <c r="U25" s="4">
        <f t="shared" si="6"/>
        <v>1.3921113689095099E-2</v>
      </c>
      <c r="V25" s="18">
        <v>1.49</v>
      </c>
      <c r="W25" s="4">
        <f t="shared" si="7"/>
        <v>-1.9736842105263164E-2</v>
      </c>
      <c r="X25" s="2">
        <v>0.26300000000000001</v>
      </c>
      <c r="Y25" s="4">
        <f t="shared" si="8"/>
        <v>6.083650190114076E-2</v>
      </c>
      <c r="Z25">
        <v>145.25</v>
      </c>
      <c r="AA25" s="4">
        <f t="shared" si="9"/>
        <v>-0.19283134203945551</v>
      </c>
      <c r="AB25">
        <v>10786</v>
      </c>
      <c r="AC25" s="4">
        <f t="shared" si="10"/>
        <v>5.0652639781804121E-2</v>
      </c>
      <c r="AD25">
        <v>10702</v>
      </c>
      <c r="AE25" s="4">
        <f t="shared" si="11"/>
        <v>-4.9893465909090939E-2</v>
      </c>
      <c r="AF25" s="36">
        <v>41653</v>
      </c>
      <c r="AG25">
        <v>92.15</v>
      </c>
      <c r="AH25" s="1">
        <v>41744</v>
      </c>
      <c r="AI25">
        <v>103.7</v>
      </c>
      <c r="AJ25" s="4">
        <v>0.12533912099837208</v>
      </c>
    </row>
    <row r="26" spans="2:45">
      <c r="C26" s="1">
        <v>41745</v>
      </c>
      <c r="D26" s="15">
        <v>16.39</v>
      </c>
      <c r="E26" s="15">
        <v>16.13</v>
      </c>
      <c r="F26" s="15">
        <v>15.81</v>
      </c>
      <c r="G26" s="11">
        <v>184.2</v>
      </c>
      <c r="H26" s="11">
        <v>186.13</v>
      </c>
      <c r="I26" s="11">
        <v>197.23</v>
      </c>
      <c r="J26" s="4">
        <f t="shared" si="0"/>
        <v>-3.5387431360585753E-2</v>
      </c>
      <c r="K26" s="4">
        <f t="shared" si="1"/>
        <v>1.0477741585233513E-2</v>
      </c>
      <c r="L26" s="4">
        <f t="shared" si="2"/>
        <v>-1.5863331299572958E-2</v>
      </c>
      <c r="M26" s="4">
        <f t="shared" si="3"/>
        <v>7.0738327904451781E-2</v>
      </c>
      <c r="N26" s="4">
        <f t="shared" si="4"/>
        <v>-3.5387431360585753E-2</v>
      </c>
      <c r="O26" s="17" t="s">
        <v>208</v>
      </c>
      <c r="P26" s="18">
        <v>-0.05</v>
      </c>
      <c r="Q26" s="14">
        <f t="shared" si="12"/>
        <v>-1.1792114695340501</v>
      </c>
      <c r="R26" s="18">
        <v>325</v>
      </c>
      <c r="S26" s="4">
        <f t="shared" si="5"/>
        <v>-0.10468319559228645</v>
      </c>
      <c r="T26" s="18">
        <v>13.16</v>
      </c>
      <c r="U26" s="4">
        <f t="shared" si="6"/>
        <v>3.8138825324181003E-3</v>
      </c>
      <c r="V26" s="18">
        <v>1.53</v>
      </c>
      <c r="W26" s="4">
        <f t="shared" si="7"/>
        <v>2.6845637583892579E-2</v>
      </c>
      <c r="X26" s="2">
        <v>5.1999999999999998E-2</v>
      </c>
      <c r="Y26" s="4">
        <f t="shared" si="8"/>
        <v>-1.9615384615384617</v>
      </c>
      <c r="Z26">
        <v>-26.16</v>
      </c>
      <c r="AA26" s="4">
        <f t="shared" si="9"/>
        <v>-1.1801032702237522</v>
      </c>
      <c r="AB26">
        <v>10085</v>
      </c>
      <c r="AC26" s="4">
        <f t="shared" si="10"/>
        <v>-6.4991655850176189E-2</v>
      </c>
      <c r="AD26">
        <v>12481</v>
      </c>
      <c r="AE26" s="4">
        <f t="shared" si="11"/>
        <v>0.16623061110072879</v>
      </c>
      <c r="AF26" s="36">
        <v>41744</v>
      </c>
      <c r="AG26">
        <v>103.7</v>
      </c>
      <c r="AH26" s="1">
        <v>41835</v>
      </c>
      <c r="AI26">
        <v>100.56</v>
      </c>
      <c r="AJ26" s="4">
        <v>-3.0279652844744431E-2</v>
      </c>
    </row>
    <row r="27" spans="2:45">
      <c r="C27" s="1">
        <v>41836</v>
      </c>
      <c r="D27" s="15">
        <v>15.81</v>
      </c>
      <c r="E27" s="15">
        <v>15.51</v>
      </c>
      <c r="F27" s="15">
        <v>16.52</v>
      </c>
      <c r="G27" s="11">
        <v>197.23</v>
      </c>
      <c r="H27" s="11">
        <v>197.96</v>
      </c>
      <c r="I27" s="11">
        <v>187.7</v>
      </c>
      <c r="J27" s="4">
        <f t="shared" si="0"/>
        <v>4.4908285895003175E-2</v>
      </c>
      <c r="K27" s="4">
        <f t="shared" si="1"/>
        <v>3.7012624854231291E-3</v>
      </c>
      <c r="L27" s="4">
        <f t="shared" si="2"/>
        <v>-1.8975332068311257E-2</v>
      </c>
      <c r="M27" s="4">
        <f>I27/G27-1</f>
        <v>-4.831922121381127E-2</v>
      </c>
      <c r="N27" s="4">
        <f t="shared" si="4"/>
        <v>4.4908285895003175E-2</v>
      </c>
      <c r="O27" s="17" t="s">
        <v>207</v>
      </c>
      <c r="P27" s="18">
        <v>0.19</v>
      </c>
      <c r="Q27" s="4">
        <f>(P26-P27)/P26</f>
        <v>4.8</v>
      </c>
      <c r="R27" s="18">
        <v>217</v>
      </c>
      <c r="S27" s="4">
        <f t="shared" si="5"/>
        <v>-0.3323076923076923</v>
      </c>
      <c r="T27" s="18">
        <v>13.63</v>
      </c>
      <c r="U27" s="4">
        <f t="shared" si="6"/>
        <v>3.5714285714285809E-2</v>
      </c>
      <c r="V27" s="18">
        <v>1.46</v>
      </c>
      <c r="W27" s="4">
        <f t="shared" si="7"/>
        <v>-4.5751633986928164E-2</v>
      </c>
      <c r="X27" s="2">
        <v>0.29099999999999998</v>
      </c>
      <c r="Y27" s="4">
        <f t="shared" si="8"/>
        <v>-0.34707903780068727</v>
      </c>
      <c r="Z27">
        <v>109.09</v>
      </c>
      <c r="AA27" s="4">
        <f t="shared" si="9"/>
        <v>-5.1701070336391437</v>
      </c>
      <c r="AB27">
        <v>10013</v>
      </c>
      <c r="AC27" s="4">
        <f t="shared" si="10"/>
        <v>-7.1393158155677039E-3</v>
      </c>
      <c r="AD27">
        <v>11734</v>
      </c>
      <c r="AE27" s="4">
        <f t="shared" si="11"/>
        <v>-5.9850973479689151E-2</v>
      </c>
      <c r="AF27" s="36">
        <v>41835</v>
      </c>
      <c r="AG27">
        <v>100.56</v>
      </c>
      <c r="AH27" s="1">
        <v>41926</v>
      </c>
      <c r="AI27">
        <v>81.72</v>
      </c>
      <c r="AJ27" s="4">
        <v>-0.18735083532219576</v>
      </c>
    </row>
    <row r="28" spans="2:45">
      <c r="C28" s="1">
        <v>41927</v>
      </c>
      <c r="D28" s="15">
        <v>16.52</v>
      </c>
      <c r="E28" s="15">
        <v>15.76</v>
      </c>
      <c r="F28" s="15"/>
      <c r="G28" s="11">
        <v>187.7</v>
      </c>
      <c r="H28" s="11">
        <v>186.43</v>
      </c>
      <c r="I28" s="11"/>
      <c r="J28" s="4"/>
      <c r="K28" s="4">
        <f t="shared" si="1"/>
        <v>-6.7661161427808869E-3</v>
      </c>
      <c r="L28" s="4">
        <f t="shared" si="2"/>
        <v>-4.6004842615012143E-2</v>
      </c>
      <c r="M28" s="4"/>
      <c r="O28" s="17" t="s">
        <v>206</v>
      </c>
      <c r="P28" s="18">
        <v>-0.04</v>
      </c>
      <c r="Q28" s="4">
        <f t="shared" si="12"/>
        <v>-1.2105263157894737</v>
      </c>
      <c r="R28" s="18">
        <v>368</v>
      </c>
      <c r="S28" s="4">
        <f t="shared" si="5"/>
        <v>0.69585253456221197</v>
      </c>
      <c r="T28" s="18">
        <v>13.49</v>
      </c>
      <c r="U28" s="4">
        <f t="shared" si="6"/>
        <v>-1.0271460014673606E-2</v>
      </c>
      <c r="V28" s="18">
        <v>1.4200000000000002</v>
      </c>
      <c r="W28" s="4">
        <f t="shared" si="7"/>
        <v>-2.739726027397249E-2</v>
      </c>
      <c r="X28" s="2">
        <v>-9.2999999999999999E-2</v>
      </c>
      <c r="Y28" s="4">
        <f t="shared" si="8"/>
        <v>-0.56989247311827951</v>
      </c>
      <c r="Z28" s="18">
        <v>17.130000000000003</v>
      </c>
      <c r="AA28" s="4">
        <f t="shared" si="9"/>
        <v>-0.84297369144742873</v>
      </c>
      <c r="AB28" s="18">
        <v>10219</v>
      </c>
      <c r="AC28" s="4">
        <f t="shared" si="10"/>
        <v>2.0573254768800453E-2</v>
      </c>
      <c r="AD28" s="18">
        <v>10990</v>
      </c>
      <c r="AE28" s="4">
        <f t="shared" si="11"/>
        <v>-6.3405488324526971E-2</v>
      </c>
      <c r="AF28" s="36">
        <v>41926</v>
      </c>
      <c r="AG28">
        <v>81.72</v>
      </c>
      <c r="AJ28" s="4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2:45">
      <c r="C29" s="1"/>
      <c r="D29" s="15"/>
      <c r="E29" s="15"/>
      <c r="F29" s="15"/>
      <c r="G29" s="11"/>
      <c r="H29" s="11"/>
      <c r="I29" s="1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6"/>
      <c r="AJ29" s="4"/>
      <c r="AK29" s="18"/>
      <c r="AL29" s="18"/>
      <c r="AM29" s="18"/>
      <c r="AN29" s="18"/>
      <c r="AO29" s="18"/>
    </row>
    <row r="30" spans="2:45">
      <c r="P30" s="7" t="s">
        <v>7</v>
      </c>
      <c r="R30" t="s">
        <v>199</v>
      </c>
      <c r="T30" t="s">
        <v>238</v>
      </c>
      <c r="V30" t="s">
        <v>232</v>
      </c>
      <c r="Z30" s="3" t="s">
        <v>252</v>
      </c>
      <c r="AB30" t="s">
        <v>256</v>
      </c>
      <c r="AD30" t="s">
        <v>254</v>
      </c>
      <c r="AF30" s="36"/>
      <c r="AJ30" s="4"/>
    </row>
    <row r="31" spans="2:45" ht="60">
      <c r="B31" t="s">
        <v>244</v>
      </c>
      <c r="C31" t="s">
        <v>0</v>
      </c>
      <c r="D31" s="12" t="s">
        <v>1</v>
      </c>
      <c r="E31" s="12" t="s">
        <v>2</v>
      </c>
      <c r="F31" s="12" t="s">
        <v>3</v>
      </c>
      <c r="G31" s="11" t="s">
        <v>4</v>
      </c>
      <c r="H31" s="11" t="s">
        <v>5</v>
      </c>
      <c r="I31" s="11" t="s">
        <v>6</v>
      </c>
      <c r="J31" s="20" t="s">
        <v>243</v>
      </c>
      <c r="K31" s="3" t="s">
        <v>17</v>
      </c>
      <c r="L31" s="3" t="s">
        <v>18</v>
      </c>
      <c r="M31" s="3" t="s">
        <v>19</v>
      </c>
      <c r="N31" s="3" t="s">
        <v>20</v>
      </c>
      <c r="P31" s="3">
        <v>0.53</v>
      </c>
      <c r="Q31" s="3" t="s">
        <v>234</v>
      </c>
      <c r="R31" s="3">
        <v>3012</v>
      </c>
      <c r="S31" s="3" t="s">
        <v>233</v>
      </c>
      <c r="T31" s="3">
        <v>10.25</v>
      </c>
      <c r="U31" s="3" t="s">
        <v>239</v>
      </c>
      <c r="V31" s="3">
        <v>1.1599999999999999</v>
      </c>
      <c r="W31" s="3" t="s">
        <v>231</v>
      </c>
      <c r="X31" s="3" t="s">
        <v>240</v>
      </c>
      <c r="Y31" s="3" t="s">
        <v>241</v>
      </c>
      <c r="Z31" s="3">
        <v>17</v>
      </c>
      <c r="AA31" s="3" t="s">
        <v>253</v>
      </c>
      <c r="AB31">
        <v>6278</v>
      </c>
      <c r="AC31" s="3" t="s">
        <v>257</v>
      </c>
      <c r="AD31">
        <v>5182</v>
      </c>
      <c r="AE31" t="s">
        <v>255</v>
      </c>
      <c r="AF31" s="36" t="e">
        <v>#VALUE!</v>
      </c>
      <c r="AG31" t="e">
        <v>#VALUE!</v>
      </c>
      <c r="AI31" t="e">
        <v>#N/A</v>
      </c>
      <c r="AJ31" s="4" t="e">
        <v>#N/A</v>
      </c>
    </row>
    <row r="32" spans="2:45">
      <c r="C32" s="1">
        <v>39736</v>
      </c>
      <c r="D32" s="13">
        <v>33.520000000000003</v>
      </c>
      <c r="E32" s="12">
        <v>33.35</v>
      </c>
      <c r="F32" s="12">
        <v>16.190000000000001</v>
      </c>
      <c r="G32" s="11">
        <v>99.85</v>
      </c>
      <c r="H32" s="11">
        <v>90.02</v>
      </c>
      <c r="I32" s="11">
        <v>84.53</v>
      </c>
      <c r="J32" s="4">
        <f>F32/D32-1</f>
        <v>-0.51700477326968974</v>
      </c>
      <c r="K32" s="4">
        <f>H32/G32-1</f>
        <v>-9.8447671507260859E-2</v>
      </c>
      <c r="L32" s="4">
        <f t="shared" ref="L32:L56" si="13">E32/D32-1</f>
        <v>-5.0715990453461535E-3</v>
      </c>
      <c r="M32" s="4">
        <f>I32/G32-1</f>
        <v>-0.15343014521782672</v>
      </c>
      <c r="N32" s="4">
        <f>F32/D32-1</f>
        <v>-0.51700477326968974</v>
      </c>
      <c r="O32" s="5" t="s">
        <v>230</v>
      </c>
      <c r="P32" s="5">
        <v>0.49</v>
      </c>
      <c r="Q32" s="4">
        <f>P32/P31-1</f>
        <v>-7.5471698113207641E-2</v>
      </c>
      <c r="R32">
        <v>2495</v>
      </c>
      <c r="S32" s="4">
        <f>R32/R31-1</f>
        <v>-0.17164674634794153</v>
      </c>
      <c r="T32" s="6">
        <v>3.84</v>
      </c>
      <c r="U32" s="4">
        <f>T32/T31-1</f>
        <v>-0.62536585365853659</v>
      </c>
      <c r="V32">
        <v>1.06</v>
      </c>
      <c r="W32" s="4">
        <f>V32/V31-1</f>
        <v>-8.6206896551723977E-2</v>
      </c>
      <c r="X32" s="2">
        <v>0.49</v>
      </c>
      <c r="Y32" s="4">
        <f>P32/X32-1</f>
        <v>0</v>
      </c>
      <c r="Z32">
        <v>12.29</v>
      </c>
      <c r="AA32" s="4">
        <f>Z32/Z31-1</f>
        <v>-0.2770588235294118</v>
      </c>
      <c r="AB32">
        <v>6381</v>
      </c>
      <c r="AC32" s="4">
        <f>AB32/AB31-1</f>
        <v>1.6406498884995235E-2</v>
      </c>
      <c r="AD32">
        <v>3996</v>
      </c>
      <c r="AE32" s="4">
        <f>AD32/AD31-1</f>
        <v>-0.2288691624855268</v>
      </c>
      <c r="AF32" s="36">
        <v>39735</v>
      </c>
      <c r="AG32">
        <v>78.69</v>
      </c>
      <c r="AH32" s="1">
        <v>39840</v>
      </c>
      <c r="AI32">
        <v>41.67</v>
      </c>
      <c r="AJ32" s="4">
        <v>-0.47045367899351886</v>
      </c>
    </row>
    <row r="33" spans="3:36">
      <c r="C33" s="1">
        <v>39841</v>
      </c>
      <c r="D33" s="13">
        <v>16.190000000000001</v>
      </c>
      <c r="E33" s="12">
        <v>21.19</v>
      </c>
      <c r="F33" s="13">
        <v>18.809999999999999</v>
      </c>
      <c r="G33" s="11">
        <v>84.53</v>
      </c>
      <c r="H33" s="11">
        <v>87.39</v>
      </c>
      <c r="I33" s="11">
        <v>85.06</v>
      </c>
      <c r="J33" s="4">
        <f t="shared" ref="J33:J55" si="14">F33/D33-1</f>
        <v>0.16182828906732527</v>
      </c>
      <c r="K33" s="4">
        <f t="shared" ref="K33:K56" si="15">H33/G33-1</f>
        <v>3.3834141724831346E-2</v>
      </c>
      <c r="L33" s="4">
        <f t="shared" si="13"/>
        <v>0.30883261272390361</v>
      </c>
      <c r="M33" s="4">
        <f t="shared" ref="M33:M55" si="16">I33/G33-1</f>
        <v>6.2699633266296573E-3</v>
      </c>
      <c r="N33" s="4">
        <f t="shared" ref="N33:N55" si="17">F33/D33-1</f>
        <v>0.16182828906732527</v>
      </c>
      <c r="O33" s="5" t="s">
        <v>229</v>
      </c>
      <c r="P33">
        <v>-0.84299999999999997</v>
      </c>
      <c r="Q33" s="4">
        <f t="shared" ref="Q33:Q56" si="18">P33/P32-1</f>
        <v>-2.7204081632653061</v>
      </c>
      <c r="R33">
        <v>8444</v>
      </c>
      <c r="S33" s="4">
        <f t="shared" ref="S33:S56" si="19">R33/R32-1</f>
        <v>2.3843687374749498</v>
      </c>
      <c r="T33" s="6">
        <v>8.06</v>
      </c>
      <c r="U33" s="4">
        <f t="shared" ref="U33:U56" si="20">T33/T32-1</f>
        <v>1.0989583333333335</v>
      </c>
      <c r="V33">
        <v>-1.1299999999999999</v>
      </c>
      <c r="W33" s="4">
        <f t="shared" ref="W33:W56" si="21">V33/V32-1</f>
        <v>-2.0660377358490565</v>
      </c>
      <c r="X33" s="2">
        <v>-0.79</v>
      </c>
      <c r="Y33" s="4">
        <f t="shared" ref="Y33:Y56" si="22">P33/X33-1</f>
        <v>6.7088607594936622E-2</v>
      </c>
      <c r="Z33">
        <v>-22.1</v>
      </c>
      <c r="AA33" s="4">
        <f t="shared" ref="AA33:AA56" si="23">Z33/Z32-1</f>
        <v>-2.798209926769732</v>
      </c>
      <c r="AB33">
        <v>6724</v>
      </c>
      <c r="AC33" s="4">
        <f t="shared" ref="AC33:AC56" si="24">AB33/AB32-1</f>
        <v>5.3753330199028282E-2</v>
      </c>
      <c r="AD33">
        <v>2753</v>
      </c>
      <c r="AE33" s="4">
        <f t="shared" ref="AE33:AE56" si="25">AD33/AD32-1</f>
        <v>-0.31106106106106102</v>
      </c>
      <c r="AF33" s="36">
        <v>39840</v>
      </c>
      <c r="AG33">
        <v>41.67</v>
      </c>
      <c r="AH33" s="1">
        <v>39924</v>
      </c>
      <c r="AI33">
        <v>46.65</v>
      </c>
      <c r="AJ33" s="4">
        <v>0.1195104391648667</v>
      </c>
    </row>
    <row r="34" spans="3:36">
      <c r="C34" s="1">
        <v>39925</v>
      </c>
      <c r="D34" s="13">
        <v>18.809999999999999</v>
      </c>
      <c r="E34" s="12">
        <v>18.18</v>
      </c>
      <c r="F34" s="13">
        <v>25.35</v>
      </c>
      <c r="G34" s="11">
        <v>85.06</v>
      </c>
      <c r="H34" s="11">
        <v>84.54</v>
      </c>
      <c r="I34" s="11">
        <v>95.57</v>
      </c>
      <c r="J34" s="4">
        <f t="shared" si="14"/>
        <v>0.34768740031897938</v>
      </c>
      <c r="K34" s="4">
        <f t="shared" si="15"/>
        <v>-6.1133317658123021E-3</v>
      </c>
      <c r="L34" s="4">
        <f t="shared" si="13"/>
        <v>-3.349282296650713E-2</v>
      </c>
      <c r="M34" s="4">
        <f t="shared" si="16"/>
        <v>0.12355984011286147</v>
      </c>
      <c r="N34" s="4">
        <f t="shared" si="17"/>
        <v>0.34768740031897938</v>
      </c>
      <c r="O34" s="5" t="s">
        <v>228</v>
      </c>
      <c r="P34">
        <v>0.56000000000000005</v>
      </c>
      <c r="Q34" s="14">
        <f>(P33-P34)/P33</f>
        <v>1.6642941874258601</v>
      </c>
      <c r="R34">
        <v>4558</v>
      </c>
      <c r="S34" s="4">
        <f t="shared" si="19"/>
        <v>-0.46020843202273809</v>
      </c>
      <c r="T34" s="6">
        <v>7.37</v>
      </c>
      <c r="U34" s="4">
        <f t="shared" si="20"/>
        <v>-8.560794044665021E-2</v>
      </c>
      <c r="V34">
        <v>0.94000000000000006</v>
      </c>
      <c r="W34" s="14">
        <f>(V33-V34)/V33</f>
        <v>1.831858407079646</v>
      </c>
      <c r="X34" s="2">
        <v>0.56000000000000005</v>
      </c>
      <c r="Y34" s="4">
        <f t="shared" si="22"/>
        <v>0</v>
      </c>
      <c r="Z34">
        <v>23.69</v>
      </c>
      <c r="AA34" s="4">
        <f t="shared" si="23"/>
        <v>-2.0719457013574658</v>
      </c>
      <c r="AB34">
        <v>11376</v>
      </c>
      <c r="AC34" s="4">
        <f t="shared" si="24"/>
        <v>0.69185008923259961</v>
      </c>
      <c r="AD34">
        <v>9641</v>
      </c>
      <c r="AE34" s="4">
        <f t="shared" si="25"/>
        <v>2.5019978205593896</v>
      </c>
      <c r="AF34" s="36">
        <v>39924</v>
      </c>
      <c r="AG34">
        <v>46.65</v>
      </c>
      <c r="AH34" s="1">
        <v>40015</v>
      </c>
      <c r="AI34">
        <v>64.81</v>
      </c>
      <c r="AJ34" s="4">
        <v>0.38928188638799588</v>
      </c>
    </row>
    <row r="35" spans="3:36">
      <c r="C35" s="1">
        <v>40016</v>
      </c>
      <c r="D35" s="13">
        <v>25.35</v>
      </c>
      <c r="E35" s="12">
        <v>24.45</v>
      </c>
      <c r="F35" s="13">
        <v>30.46</v>
      </c>
      <c r="G35" s="11">
        <v>95.57</v>
      </c>
      <c r="H35" s="11">
        <v>95.55</v>
      </c>
      <c r="I35" s="11">
        <v>109.21</v>
      </c>
      <c r="J35" s="4">
        <f t="shared" si="14"/>
        <v>0.20157790927021701</v>
      </c>
      <c r="K35" s="4">
        <f t="shared" si="15"/>
        <v>-2.0927069163956258E-4</v>
      </c>
      <c r="L35" s="4">
        <f t="shared" si="13"/>
        <v>-3.5502958579881727E-2</v>
      </c>
      <c r="M35" s="4">
        <f t="shared" si="16"/>
        <v>0.14272261169823164</v>
      </c>
      <c r="N35" s="4">
        <f t="shared" si="17"/>
        <v>0.20157790927021701</v>
      </c>
      <c r="O35" s="5" t="s">
        <v>227</v>
      </c>
      <c r="P35">
        <v>0.57999999999999996</v>
      </c>
      <c r="Q35" s="4">
        <f t="shared" si="18"/>
        <v>3.5714285714285587E-2</v>
      </c>
      <c r="R35">
        <v>5086</v>
      </c>
      <c r="S35" s="4">
        <f t="shared" si="19"/>
        <v>0.11584028082492326</v>
      </c>
      <c r="T35" s="6">
        <v>8.91</v>
      </c>
      <c r="U35" s="4">
        <f t="shared" si="20"/>
        <v>0.20895522388059695</v>
      </c>
      <c r="V35">
        <v>0.9900000000000001</v>
      </c>
      <c r="W35" s="10">
        <f t="shared" si="21"/>
        <v>5.319148936170226E-2</v>
      </c>
      <c r="X35" s="2">
        <v>0.56999999999999995</v>
      </c>
      <c r="Y35" s="4">
        <f t="shared" si="22"/>
        <v>1.7543859649122862E-2</v>
      </c>
      <c r="Z35">
        <v>35.28</v>
      </c>
      <c r="AA35" s="4">
        <f t="shared" si="23"/>
        <v>0.4892359645420008</v>
      </c>
      <c r="AB35">
        <v>11764</v>
      </c>
      <c r="AC35" s="4">
        <f t="shared" si="24"/>
        <v>3.4106891701828346E-2</v>
      </c>
      <c r="AD35">
        <v>10743</v>
      </c>
      <c r="AE35" s="4">
        <f t="shared" si="25"/>
        <v>0.11430349548801999</v>
      </c>
      <c r="AF35" s="36">
        <v>40015</v>
      </c>
      <c r="AG35">
        <v>64.81</v>
      </c>
      <c r="AH35" s="1">
        <v>40106</v>
      </c>
      <c r="AI35">
        <v>78.87</v>
      </c>
      <c r="AJ35" s="4">
        <v>0.21694182996451161</v>
      </c>
    </row>
    <row r="36" spans="3:36">
      <c r="C36" s="1">
        <v>40107</v>
      </c>
      <c r="D36" s="13">
        <v>30.46</v>
      </c>
      <c r="E36" s="12">
        <v>28.9</v>
      </c>
      <c r="F36" s="13">
        <v>28.28</v>
      </c>
      <c r="G36" s="11">
        <v>109.21</v>
      </c>
      <c r="H36" s="11">
        <v>108.23</v>
      </c>
      <c r="I36" s="11">
        <v>115.06</v>
      </c>
      <c r="J36" s="4">
        <f t="shared" si="14"/>
        <v>-7.1569271175311866E-2</v>
      </c>
      <c r="K36" s="4">
        <f t="shared" si="15"/>
        <v>-8.9735372218660014E-3</v>
      </c>
      <c r="L36" s="4">
        <f t="shared" si="13"/>
        <v>-5.1214707813525995E-2</v>
      </c>
      <c r="M36" s="4">
        <f t="shared" si="16"/>
        <v>5.3566523212160044E-2</v>
      </c>
      <c r="N36" s="4">
        <f t="shared" si="17"/>
        <v>-7.1569271175311866E-2</v>
      </c>
      <c r="O36" s="5" t="s">
        <v>226</v>
      </c>
      <c r="P36">
        <v>0.56000000000000005</v>
      </c>
      <c r="Q36" s="4">
        <f t="shared" si="18"/>
        <v>-3.4482758620689502E-2</v>
      </c>
      <c r="R36">
        <v>6111</v>
      </c>
      <c r="S36" s="4">
        <f t="shared" si="19"/>
        <v>0.20153362170664568</v>
      </c>
      <c r="T36" s="6">
        <v>10.87</v>
      </c>
      <c r="U36" s="4">
        <f t="shared" si="20"/>
        <v>0.21997755331088653</v>
      </c>
      <c r="V36">
        <v>1.03</v>
      </c>
      <c r="W36" s="10">
        <f t="shared" si="21"/>
        <v>4.040404040404022E-2</v>
      </c>
      <c r="X36" s="2">
        <v>0.56000000000000005</v>
      </c>
      <c r="Y36" s="4">
        <f t="shared" si="22"/>
        <v>0</v>
      </c>
      <c r="Z36">
        <v>52.92</v>
      </c>
      <c r="AA36" s="4">
        <f t="shared" si="23"/>
        <v>0.5</v>
      </c>
      <c r="AB36">
        <v>11684</v>
      </c>
      <c r="AC36" s="4">
        <f t="shared" si="24"/>
        <v>-6.8004080244814524E-3</v>
      </c>
      <c r="AD36">
        <v>10782</v>
      </c>
      <c r="AE36" s="4">
        <f t="shared" si="25"/>
        <v>3.6302708740574285E-3</v>
      </c>
      <c r="AF36" s="36">
        <v>40106</v>
      </c>
      <c r="AG36">
        <v>78.87</v>
      </c>
      <c r="AH36" s="1">
        <v>40197</v>
      </c>
      <c r="AI36">
        <v>78.98</v>
      </c>
      <c r="AJ36" s="4">
        <v>1.3947001394700731E-3</v>
      </c>
    </row>
    <row r="37" spans="3:36">
      <c r="C37" s="1">
        <v>40198</v>
      </c>
      <c r="D37" s="13">
        <v>28.28</v>
      </c>
      <c r="E37" s="12">
        <v>27.82</v>
      </c>
      <c r="F37" s="13">
        <v>33.69</v>
      </c>
      <c r="G37" s="11">
        <v>115.06</v>
      </c>
      <c r="H37" s="11">
        <v>113.89</v>
      </c>
      <c r="I37" s="11">
        <v>120.88</v>
      </c>
      <c r="J37" s="4">
        <f t="shared" si="14"/>
        <v>0.19130127298444122</v>
      </c>
      <c r="K37" s="4">
        <f t="shared" si="15"/>
        <v>-1.0168607682948028E-2</v>
      </c>
      <c r="L37" s="4">
        <f t="shared" si="13"/>
        <v>-1.6265912305516328E-2</v>
      </c>
      <c r="M37" s="4">
        <f t="shared" si="16"/>
        <v>5.0582304884408069E-2</v>
      </c>
      <c r="N37" s="4">
        <f t="shared" si="17"/>
        <v>0.19130127298444122</v>
      </c>
      <c r="O37" s="5" t="s">
        <v>225</v>
      </c>
      <c r="P37">
        <v>8.3000000000000004E-2</v>
      </c>
      <c r="Q37" s="4">
        <f t="shared" si="18"/>
        <v>-0.85178571428571426</v>
      </c>
      <c r="R37">
        <v>5913</v>
      </c>
      <c r="S37" s="4">
        <f t="shared" si="19"/>
        <v>-3.2400589101620025E-2</v>
      </c>
      <c r="T37" s="6">
        <v>11.85</v>
      </c>
      <c r="U37" s="4">
        <f t="shared" si="20"/>
        <v>9.0156393744250218E-2</v>
      </c>
      <c r="V37">
        <v>0.91</v>
      </c>
      <c r="W37" s="10">
        <f t="shared" si="21"/>
        <v>-0.11650485436893199</v>
      </c>
      <c r="X37" s="2">
        <v>0.08</v>
      </c>
      <c r="Y37" s="4">
        <f t="shared" si="22"/>
        <v>3.7500000000000089E-2</v>
      </c>
      <c r="Z37">
        <v>67.11</v>
      </c>
      <c r="AA37" s="4">
        <f t="shared" si="23"/>
        <v>0.26814058956916087</v>
      </c>
      <c r="AB37">
        <v>11500</v>
      </c>
      <c r="AC37" s="4">
        <f t="shared" si="24"/>
        <v>-1.5748031496062964E-2</v>
      </c>
      <c r="AD37">
        <v>11196</v>
      </c>
      <c r="AE37" s="4">
        <f t="shared" si="25"/>
        <v>3.8397328881469184E-2</v>
      </c>
      <c r="AF37" s="36">
        <v>40197</v>
      </c>
      <c r="AG37">
        <v>78.98</v>
      </c>
      <c r="AH37" s="1">
        <v>40288</v>
      </c>
      <c r="AI37">
        <v>82.98</v>
      </c>
      <c r="AJ37" s="4">
        <v>5.06457330969865E-2</v>
      </c>
    </row>
    <row r="38" spans="3:36">
      <c r="C38" s="1">
        <v>40289</v>
      </c>
      <c r="D38" s="13">
        <v>33.69</v>
      </c>
      <c r="E38" s="12">
        <v>33.01</v>
      </c>
      <c r="F38" s="13">
        <v>25.91</v>
      </c>
      <c r="G38" s="11">
        <v>120.88</v>
      </c>
      <c r="H38" s="11">
        <v>120.66</v>
      </c>
      <c r="I38" s="11">
        <v>108.48</v>
      </c>
      <c r="J38" s="4">
        <f t="shared" si="14"/>
        <v>-0.23092905906797268</v>
      </c>
      <c r="K38" s="4">
        <f t="shared" si="15"/>
        <v>-1.8199867637326284E-3</v>
      </c>
      <c r="L38" s="4">
        <f t="shared" si="13"/>
        <v>-2.0184030869694225E-2</v>
      </c>
      <c r="M38" s="4">
        <f t="shared" si="16"/>
        <v>-0.1025810721376571</v>
      </c>
      <c r="N38" s="4">
        <f t="shared" si="17"/>
        <v>-0.23092905906797268</v>
      </c>
      <c r="O38" s="5" t="s">
        <v>224</v>
      </c>
      <c r="P38">
        <v>0.46</v>
      </c>
      <c r="Q38" s="4">
        <f t="shared" si="18"/>
        <v>4.5421686746987948</v>
      </c>
      <c r="R38">
        <v>5330</v>
      </c>
      <c r="S38" s="4">
        <f t="shared" si="19"/>
        <v>-9.8596313208185404E-2</v>
      </c>
      <c r="T38" s="6">
        <v>12.57</v>
      </c>
      <c r="U38" s="4">
        <f t="shared" si="20"/>
        <v>6.0759493670886178E-2</v>
      </c>
      <c r="V38">
        <v>0.83</v>
      </c>
      <c r="W38" s="10">
        <f t="shared" si="21"/>
        <v>-8.7912087912087933E-2</v>
      </c>
      <c r="X38" s="2">
        <v>0.45</v>
      </c>
      <c r="Y38" s="4">
        <f t="shared" si="22"/>
        <v>2.2222222222222143E-2</v>
      </c>
      <c r="Z38">
        <v>50.760000000000005</v>
      </c>
      <c r="AA38" s="4">
        <f t="shared" si="23"/>
        <v>-0.24362986142154663</v>
      </c>
      <c r="AB38">
        <v>11147</v>
      </c>
      <c r="AC38" s="4">
        <f t="shared" si="24"/>
        <v>-3.0695652173913013E-2</v>
      </c>
      <c r="AD38">
        <v>10301</v>
      </c>
      <c r="AE38" s="4">
        <f t="shared" si="25"/>
        <v>-7.9939264022865331E-2</v>
      </c>
      <c r="AF38" s="36">
        <v>40288</v>
      </c>
      <c r="AG38">
        <v>82.98</v>
      </c>
      <c r="AH38" s="1">
        <v>40379</v>
      </c>
      <c r="AI38">
        <v>77.319999999999993</v>
      </c>
      <c r="AJ38" s="4">
        <v>-6.8209207037840613E-2</v>
      </c>
    </row>
    <row r="39" spans="3:36">
      <c r="C39" s="1">
        <v>40380</v>
      </c>
      <c r="D39" s="13">
        <v>25.91</v>
      </c>
      <c r="E39" s="12">
        <v>26.06</v>
      </c>
      <c r="F39" s="13">
        <v>24.55</v>
      </c>
      <c r="G39" s="11">
        <v>108.48</v>
      </c>
      <c r="H39" s="11">
        <v>107.07</v>
      </c>
      <c r="I39" s="11">
        <v>116.73</v>
      </c>
      <c r="J39" s="4">
        <f t="shared" si="14"/>
        <v>-5.2489386337321475E-2</v>
      </c>
      <c r="K39" s="4">
        <f t="shared" si="15"/>
        <v>-1.2997787610619538E-2</v>
      </c>
      <c r="L39" s="4">
        <f t="shared" si="13"/>
        <v>5.7892705519104748E-3</v>
      </c>
      <c r="M39" s="4">
        <f t="shared" si="16"/>
        <v>7.6050884955752185E-2</v>
      </c>
      <c r="N39" s="4">
        <f t="shared" si="17"/>
        <v>-5.2489386337321475E-2</v>
      </c>
      <c r="O39" s="5" t="s">
        <v>223</v>
      </c>
      <c r="P39">
        <v>0.55000000000000004</v>
      </c>
      <c r="Q39" s="4">
        <f t="shared" si="18"/>
        <v>0.19565217391304346</v>
      </c>
      <c r="R39">
        <v>3989</v>
      </c>
      <c r="S39" s="4">
        <f t="shared" si="19"/>
        <v>-0.2515947467166979</v>
      </c>
      <c r="T39" s="6">
        <v>13.7</v>
      </c>
      <c r="U39" s="4">
        <f t="shared" si="20"/>
        <v>8.9896579156722334E-2</v>
      </c>
      <c r="V39">
        <v>1</v>
      </c>
      <c r="W39" s="10">
        <f t="shared" si="21"/>
        <v>0.20481927710843384</v>
      </c>
      <c r="X39" s="2">
        <v>0.55000000000000004</v>
      </c>
      <c r="Y39" s="4">
        <f t="shared" si="22"/>
        <v>0</v>
      </c>
      <c r="Z39">
        <v>47.44</v>
      </c>
      <c r="AA39" s="4">
        <f t="shared" si="23"/>
        <v>-6.5405831363278266E-2</v>
      </c>
      <c r="AB39">
        <v>11449</v>
      </c>
      <c r="AC39" s="4">
        <f t="shared" si="24"/>
        <v>2.7092491253251971E-2</v>
      </c>
      <c r="AD39">
        <v>9945</v>
      </c>
      <c r="AE39" s="4">
        <f t="shared" si="25"/>
        <v>-3.4559751480438772E-2</v>
      </c>
      <c r="AF39" s="36">
        <v>40379</v>
      </c>
      <c r="AG39">
        <v>77.319999999999993</v>
      </c>
      <c r="AH39" s="1">
        <v>40470</v>
      </c>
      <c r="AI39">
        <v>79.569999999999993</v>
      </c>
      <c r="AJ39" s="4">
        <v>2.9099844800827723E-2</v>
      </c>
    </row>
    <row r="40" spans="3:36">
      <c r="C40" s="1">
        <v>40471</v>
      </c>
      <c r="D40" s="13">
        <v>24.55</v>
      </c>
      <c r="E40" s="12">
        <v>25.6</v>
      </c>
      <c r="F40" s="13">
        <v>32.49</v>
      </c>
      <c r="G40" s="11">
        <v>116.73</v>
      </c>
      <c r="H40" s="11">
        <v>117.87</v>
      </c>
      <c r="I40" s="11">
        <v>129.52000000000001</v>
      </c>
      <c r="J40" s="4">
        <f t="shared" si="14"/>
        <v>0.32342158859470471</v>
      </c>
      <c r="K40" s="4">
        <f t="shared" si="15"/>
        <v>9.7661269596505118E-3</v>
      </c>
      <c r="L40" s="4">
        <f t="shared" si="13"/>
        <v>4.2769857433808678E-2</v>
      </c>
      <c r="M40" s="4">
        <f t="shared" si="16"/>
        <v>0.10956909106485058</v>
      </c>
      <c r="N40" s="4">
        <f t="shared" si="17"/>
        <v>0.32342158859470471</v>
      </c>
      <c r="O40" s="5" t="s">
        <v>222</v>
      </c>
      <c r="P40">
        <v>0.6</v>
      </c>
      <c r="Q40" s="4">
        <f t="shared" si="18"/>
        <v>9.0909090909090828E-2</v>
      </c>
      <c r="R40">
        <v>3445</v>
      </c>
      <c r="S40" s="4">
        <f t="shared" si="19"/>
        <v>-0.13637503133617446</v>
      </c>
      <c r="T40" s="6">
        <v>14.58</v>
      </c>
      <c r="U40" s="4">
        <f t="shared" si="20"/>
        <v>6.4233576642335866E-2</v>
      </c>
      <c r="V40">
        <v>1.0900000000000001</v>
      </c>
      <c r="W40" s="10">
        <f t="shared" si="21"/>
        <v>9.000000000000008E-2</v>
      </c>
      <c r="X40" s="2">
        <v>0.6</v>
      </c>
      <c r="Y40" s="4">
        <f t="shared" si="22"/>
        <v>0</v>
      </c>
      <c r="Z40">
        <v>50.21</v>
      </c>
      <c r="AA40" s="4">
        <f t="shared" si="23"/>
        <v>5.8389544688027151E-2</v>
      </c>
      <c r="AB40">
        <v>11098</v>
      </c>
      <c r="AC40" s="4">
        <f t="shared" si="24"/>
        <v>-3.0657699362389712E-2</v>
      </c>
      <c r="AD40">
        <v>9776</v>
      </c>
      <c r="AE40" s="4">
        <f t="shared" si="25"/>
        <v>-1.6993464052287632E-2</v>
      </c>
      <c r="AF40" s="36">
        <v>40470</v>
      </c>
      <c r="AG40">
        <v>79.569999999999993</v>
      </c>
      <c r="AH40" s="1">
        <v>40561</v>
      </c>
      <c r="AI40">
        <v>91.38</v>
      </c>
      <c r="AJ40" s="4">
        <v>0.14842277240165891</v>
      </c>
    </row>
    <row r="41" spans="3:36">
      <c r="C41" s="1">
        <v>40562</v>
      </c>
      <c r="D41" s="13">
        <v>32.49</v>
      </c>
      <c r="E41" s="12">
        <v>31.81</v>
      </c>
      <c r="F41" s="13">
        <v>30.07</v>
      </c>
      <c r="G41" s="11">
        <v>129.52000000000001</v>
      </c>
      <c r="H41" s="11">
        <v>128.25</v>
      </c>
      <c r="I41" s="11">
        <v>131.31</v>
      </c>
      <c r="J41" s="4">
        <f t="shared" si="14"/>
        <v>-7.4484456755924966E-2</v>
      </c>
      <c r="K41" s="4">
        <f t="shared" si="15"/>
        <v>-9.805435453984046E-3</v>
      </c>
      <c r="L41" s="4">
        <f t="shared" si="13"/>
        <v>-2.0929516774392254E-2</v>
      </c>
      <c r="M41" s="4">
        <f t="shared" si="16"/>
        <v>1.3820259419394576E-2</v>
      </c>
      <c r="N41" s="4">
        <f t="shared" si="17"/>
        <v>-7.4484456755924966E-2</v>
      </c>
      <c r="O41" s="5" t="s">
        <v>221</v>
      </c>
      <c r="P41">
        <v>0.61499999999999999</v>
      </c>
      <c r="Q41" s="4">
        <f t="shared" si="18"/>
        <v>2.5000000000000133E-2</v>
      </c>
      <c r="R41">
        <v>2989</v>
      </c>
      <c r="S41" s="4">
        <f t="shared" si="19"/>
        <v>-0.13236574746008711</v>
      </c>
      <c r="T41" s="6">
        <v>12.6</v>
      </c>
      <c r="U41" s="4">
        <f t="shared" si="20"/>
        <v>-0.13580246913580252</v>
      </c>
      <c r="V41">
        <v>1.0999999999999999</v>
      </c>
      <c r="W41" s="10">
        <f t="shared" si="21"/>
        <v>9.1743119266052275E-3</v>
      </c>
      <c r="X41" s="2">
        <v>0.61</v>
      </c>
      <c r="Y41" s="4">
        <f t="shared" si="22"/>
        <v>8.1967213114753079E-3</v>
      </c>
      <c r="Z41">
        <v>44.26</v>
      </c>
      <c r="AA41" s="4">
        <f t="shared" si="23"/>
        <v>-0.11850229038040239</v>
      </c>
      <c r="AB41">
        <v>11063</v>
      </c>
      <c r="AC41" s="4">
        <f t="shared" si="24"/>
        <v>-3.1537213912417039E-3</v>
      </c>
      <c r="AD41">
        <v>10431</v>
      </c>
      <c r="AE41" s="4">
        <f t="shared" si="25"/>
        <v>6.7000818330605671E-2</v>
      </c>
      <c r="AF41" s="36">
        <v>40561</v>
      </c>
      <c r="AG41">
        <v>91.38</v>
      </c>
      <c r="AH41" s="1">
        <v>40652</v>
      </c>
      <c r="AI41">
        <v>107.18</v>
      </c>
      <c r="AJ41" s="4">
        <v>0.17290435543882698</v>
      </c>
    </row>
    <row r="42" spans="3:36">
      <c r="C42" s="1">
        <v>40653</v>
      </c>
      <c r="D42" s="13">
        <v>30.07</v>
      </c>
      <c r="E42" s="12">
        <v>28.83</v>
      </c>
      <c r="F42" s="13">
        <v>26.88</v>
      </c>
      <c r="G42" s="11">
        <v>131.31</v>
      </c>
      <c r="H42" s="11">
        <v>133.1</v>
      </c>
      <c r="I42" s="11">
        <v>130.61000000000001</v>
      </c>
      <c r="J42" s="4">
        <f t="shared" si="14"/>
        <v>-0.10608579980046562</v>
      </c>
      <c r="K42" s="4">
        <f t="shared" si="15"/>
        <v>1.3631863529053323E-2</v>
      </c>
      <c r="L42" s="4">
        <f t="shared" si="13"/>
        <v>-4.1237113402061931E-2</v>
      </c>
      <c r="M42" s="4">
        <f t="shared" si="16"/>
        <v>-5.330896352143677E-3</v>
      </c>
      <c r="N42" s="4">
        <f t="shared" si="17"/>
        <v>-0.10608579980046562</v>
      </c>
      <c r="O42" s="5" t="s">
        <v>220</v>
      </c>
      <c r="P42">
        <v>0.68</v>
      </c>
      <c r="Q42" s="4">
        <f t="shared" si="18"/>
        <v>0.10569105691056913</v>
      </c>
      <c r="R42">
        <v>2210</v>
      </c>
      <c r="S42" s="4">
        <f t="shared" si="19"/>
        <v>-0.26062228169956503</v>
      </c>
      <c r="T42" s="6">
        <v>15.04</v>
      </c>
      <c r="U42" s="4">
        <f t="shared" si="20"/>
        <v>0.19365079365079363</v>
      </c>
      <c r="V42">
        <v>1.2</v>
      </c>
      <c r="W42" s="10">
        <f t="shared" si="21"/>
        <v>9.090909090909105E-2</v>
      </c>
      <c r="X42" s="2">
        <v>0.67</v>
      </c>
      <c r="Y42" s="4">
        <f t="shared" si="22"/>
        <v>1.4925373134328401E-2</v>
      </c>
      <c r="Z42">
        <v>44.74</v>
      </c>
      <c r="AA42" s="4">
        <f t="shared" si="23"/>
        <v>1.0845006778129385E-2</v>
      </c>
      <c r="AB42">
        <v>10651</v>
      </c>
      <c r="AC42" s="4">
        <f t="shared" si="24"/>
        <v>-3.7241254632559007E-2</v>
      </c>
      <c r="AD42">
        <v>9678</v>
      </c>
      <c r="AE42" s="4">
        <f t="shared" si="25"/>
        <v>-7.218866839229221E-2</v>
      </c>
      <c r="AF42" s="36">
        <v>40652</v>
      </c>
      <c r="AG42">
        <v>107.18</v>
      </c>
      <c r="AH42" s="1">
        <v>40742</v>
      </c>
      <c r="AI42">
        <v>95.94</v>
      </c>
      <c r="AJ42" s="4">
        <v>-0.10487031162530336</v>
      </c>
    </row>
    <row r="43" spans="3:36">
      <c r="C43" s="1">
        <v>40743</v>
      </c>
      <c r="D43" s="13">
        <v>26.88</v>
      </c>
      <c r="E43" s="12">
        <v>28.41</v>
      </c>
      <c r="F43" s="13">
        <v>26.67</v>
      </c>
      <c r="G43" s="11">
        <v>130.61000000000001</v>
      </c>
      <c r="H43" s="11">
        <v>132.72999999999999</v>
      </c>
      <c r="I43" s="11">
        <v>122.57</v>
      </c>
      <c r="J43" s="4">
        <f t="shared" si="14"/>
        <v>-7.812499999999889E-3</v>
      </c>
      <c r="K43" s="4">
        <f t="shared" si="15"/>
        <v>1.6231528979404164E-2</v>
      </c>
      <c r="L43" s="4">
        <f t="shared" si="13"/>
        <v>5.6919642857142794E-2</v>
      </c>
      <c r="M43" s="4">
        <f t="shared" si="16"/>
        <v>-6.1557308016231715E-2</v>
      </c>
      <c r="N43" s="4">
        <f t="shared" si="17"/>
        <v>-7.812499999999889E-3</v>
      </c>
      <c r="O43" s="5" t="s">
        <v>219</v>
      </c>
      <c r="P43">
        <v>0.7</v>
      </c>
      <c r="Q43" s="4">
        <f t="shared" si="18"/>
        <v>2.9411764705882248E-2</v>
      </c>
      <c r="R43">
        <v>1838</v>
      </c>
      <c r="S43" s="4">
        <f t="shared" si="19"/>
        <v>-0.16832579185520358</v>
      </c>
      <c r="T43" s="6">
        <v>15.86</v>
      </c>
      <c r="U43" s="4">
        <f t="shared" si="20"/>
        <v>5.4521276595744794E-2</v>
      </c>
      <c r="V43">
        <v>1.26</v>
      </c>
      <c r="W43" s="10">
        <f t="shared" si="21"/>
        <v>5.0000000000000044E-2</v>
      </c>
      <c r="X43" s="2">
        <v>0.7</v>
      </c>
      <c r="Y43" s="4">
        <f t="shared" si="22"/>
        <v>0</v>
      </c>
      <c r="Z43">
        <v>56.010000000000005</v>
      </c>
      <c r="AA43" s="4">
        <f t="shared" si="23"/>
        <v>0.25189986589181945</v>
      </c>
      <c r="AB43">
        <v>10678</v>
      </c>
      <c r="AC43" s="4">
        <f t="shared" si="24"/>
        <v>2.5349732419490678E-3</v>
      </c>
      <c r="AD43">
        <v>9708</v>
      </c>
      <c r="AE43" s="4">
        <f t="shared" si="25"/>
        <v>3.0998140111593298E-3</v>
      </c>
      <c r="AF43" s="36">
        <v>40742</v>
      </c>
      <c r="AG43">
        <v>95.94</v>
      </c>
      <c r="AH43" s="1">
        <v>40830</v>
      </c>
      <c r="AI43">
        <v>86.8</v>
      </c>
      <c r="AJ43" s="4">
        <v>-9.5267875755680631E-2</v>
      </c>
    </row>
    <row r="44" spans="3:36">
      <c r="C44" s="1">
        <v>40833</v>
      </c>
      <c r="D44" s="13">
        <v>26.67</v>
      </c>
      <c r="E44" s="12">
        <v>24.42</v>
      </c>
      <c r="F44" s="13">
        <v>29.61</v>
      </c>
      <c r="G44" s="11">
        <v>122.57</v>
      </c>
      <c r="H44" s="11">
        <v>120.23</v>
      </c>
      <c r="I44" s="11">
        <v>128.84</v>
      </c>
      <c r="J44" s="4">
        <f t="shared" si="14"/>
        <v>0.11023622047244075</v>
      </c>
      <c r="K44" s="4">
        <f t="shared" si="15"/>
        <v>-1.909113159827025E-2</v>
      </c>
      <c r="L44" s="4">
        <f t="shared" si="13"/>
        <v>-8.4364454443194625E-2</v>
      </c>
      <c r="M44" s="4">
        <f t="shared" si="16"/>
        <v>5.1154442359468089E-2</v>
      </c>
      <c r="N44" s="4">
        <f t="shared" si="17"/>
        <v>0.11023622047244075</v>
      </c>
      <c r="O44" s="5" t="s">
        <v>218</v>
      </c>
      <c r="P44">
        <v>0.73</v>
      </c>
      <c r="Q44" s="4">
        <f t="shared" si="18"/>
        <v>4.2857142857142927E-2</v>
      </c>
      <c r="R44">
        <v>1811</v>
      </c>
      <c r="S44" s="4">
        <f t="shared" si="19"/>
        <v>-1.4689880304678993E-2</v>
      </c>
      <c r="T44" s="6">
        <v>16.579999999999998</v>
      </c>
      <c r="U44" s="4">
        <f t="shared" si="20"/>
        <v>4.5397225725094525E-2</v>
      </c>
      <c r="V44">
        <v>1.26</v>
      </c>
      <c r="W44" s="10">
        <f t="shared" si="21"/>
        <v>0</v>
      </c>
      <c r="X44" s="2">
        <v>0.72</v>
      </c>
      <c r="Y44" s="4">
        <f t="shared" si="22"/>
        <v>1.388888888888884E-2</v>
      </c>
      <c r="Z44">
        <v>60.27</v>
      </c>
      <c r="AA44" s="4">
        <f t="shared" si="23"/>
        <v>7.6057846813069041E-2</v>
      </c>
      <c r="AB44">
        <v>10542</v>
      </c>
      <c r="AC44" s="4">
        <f t="shared" si="24"/>
        <v>-1.2736467503277726E-2</v>
      </c>
      <c r="AD44">
        <v>9086</v>
      </c>
      <c r="AE44" s="4">
        <f t="shared" si="25"/>
        <v>-6.4070869386073315E-2</v>
      </c>
      <c r="AF44" s="36">
        <v>40830</v>
      </c>
      <c r="AG44">
        <v>86.8</v>
      </c>
      <c r="AH44" s="1">
        <v>40921</v>
      </c>
      <c r="AI44">
        <v>98.69</v>
      </c>
      <c r="AJ44" s="4">
        <v>0.13698156682027651</v>
      </c>
    </row>
    <row r="45" spans="3:36">
      <c r="C45" s="1">
        <v>40925</v>
      </c>
      <c r="D45" s="13">
        <v>29.61</v>
      </c>
      <c r="E45" s="12">
        <v>29.83</v>
      </c>
      <c r="F45" s="13">
        <v>34.020000000000003</v>
      </c>
      <c r="G45" s="11">
        <v>128.84</v>
      </c>
      <c r="H45" s="11">
        <v>129.34</v>
      </c>
      <c r="I45" s="11">
        <v>138.79</v>
      </c>
      <c r="J45" s="4">
        <f t="shared" si="14"/>
        <v>0.14893617021276606</v>
      </c>
      <c r="K45" s="4">
        <f t="shared" si="15"/>
        <v>3.8807823657249774E-3</v>
      </c>
      <c r="L45" s="4">
        <f t="shared" si="13"/>
        <v>7.4299223235392287E-3</v>
      </c>
      <c r="M45" s="4">
        <f t="shared" si="16"/>
        <v>7.722756907792605E-2</v>
      </c>
      <c r="N45" s="4">
        <f t="shared" si="17"/>
        <v>0.14893617021276606</v>
      </c>
      <c r="O45" s="5" t="s">
        <v>217</v>
      </c>
      <c r="P45">
        <v>0.73799999999999999</v>
      </c>
      <c r="Q45" s="4">
        <f t="shared" si="18"/>
        <v>1.0958904109588996E-2</v>
      </c>
      <c r="R45">
        <v>2040</v>
      </c>
      <c r="S45" s="4">
        <f t="shared" si="19"/>
        <v>0.12644947542794038</v>
      </c>
      <c r="T45" s="6">
        <v>15.34</v>
      </c>
      <c r="U45" s="4">
        <f t="shared" si="20"/>
        <v>-7.4788902291917925E-2</v>
      </c>
      <c r="V45">
        <v>1.25</v>
      </c>
      <c r="W45" s="10">
        <f t="shared" si="21"/>
        <v>-7.9365079365079083E-3</v>
      </c>
      <c r="X45" s="2">
        <v>0.72</v>
      </c>
      <c r="Y45" s="4">
        <f t="shared" si="22"/>
        <v>2.5000000000000133E-2</v>
      </c>
      <c r="Z45">
        <v>59.64</v>
      </c>
      <c r="AA45" s="4">
        <f t="shared" si="23"/>
        <v>-1.0452961672473893E-2</v>
      </c>
      <c r="AB45">
        <v>10892</v>
      </c>
      <c r="AC45" s="4">
        <f t="shared" si="24"/>
        <v>3.3200531208499307E-2</v>
      </c>
      <c r="AD45">
        <v>9713</v>
      </c>
      <c r="AE45" s="4">
        <f t="shared" si="25"/>
        <v>6.9007263922518103E-2</v>
      </c>
      <c r="AF45" s="36">
        <v>40921</v>
      </c>
      <c r="AG45">
        <v>98.69</v>
      </c>
      <c r="AH45" s="1">
        <v>41011</v>
      </c>
      <c r="AI45">
        <v>103.69</v>
      </c>
      <c r="AJ45" s="4">
        <v>5.066369439659546E-2</v>
      </c>
    </row>
    <row r="46" spans="3:36">
      <c r="C46" s="1">
        <v>41012</v>
      </c>
      <c r="D46" s="13">
        <v>34.020000000000003</v>
      </c>
      <c r="E46" s="12">
        <v>32.840000000000003</v>
      </c>
      <c r="F46" s="13">
        <v>32.85</v>
      </c>
      <c r="G46" s="11">
        <v>138.79</v>
      </c>
      <c r="H46" s="11">
        <v>137.13999999999999</v>
      </c>
      <c r="I46" s="11">
        <v>133.51</v>
      </c>
      <c r="J46" s="4">
        <f t="shared" si="14"/>
        <v>-3.4391534391534417E-2</v>
      </c>
      <c r="K46" s="4">
        <f>H46/G46-1</f>
        <v>-1.188846458678583E-2</v>
      </c>
      <c r="L46" s="4">
        <f t="shared" si="13"/>
        <v>-3.4685479129923591E-2</v>
      </c>
      <c r="M46" s="4">
        <f t="shared" si="16"/>
        <v>-3.8043086677714499E-2</v>
      </c>
      <c r="N46" s="4">
        <f t="shared" si="17"/>
        <v>-3.4391534391534417E-2</v>
      </c>
      <c r="O46" s="5" t="s">
        <v>216</v>
      </c>
      <c r="P46">
        <v>0.76</v>
      </c>
      <c r="Q46" s="4">
        <f t="shared" si="18"/>
        <v>2.9810298102981081E-2</v>
      </c>
      <c r="R46">
        <v>1995</v>
      </c>
      <c r="S46" s="4">
        <f t="shared" si="19"/>
        <v>-2.2058823529411797E-2</v>
      </c>
      <c r="T46" s="6">
        <v>17.66</v>
      </c>
      <c r="U46" s="4">
        <f t="shared" si="20"/>
        <v>0.15123859191655797</v>
      </c>
      <c r="V46">
        <v>1.28</v>
      </c>
      <c r="W46" s="10">
        <f t="shared" si="21"/>
        <v>2.4000000000000021E-2</v>
      </c>
      <c r="X46" s="2">
        <v>0.75</v>
      </c>
      <c r="Y46" s="4">
        <f t="shared" si="22"/>
        <v>1.3333333333333419E-2</v>
      </c>
      <c r="Z46">
        <v>64.510000000000005</v>
      </c>
      <c r="AA46" s="4">
        <f t="shared" si="23"/>
        <v>8.1656606304493673E-2</v>
      </c>
      <c r="AB46">
        <v>10888</v>
      </c>
      <c r="AC46" s="4">
        <f t="shared" si="24"/>
        <v>-3.6724201248627963E-4</v>
      </c>
      <c r="AD46">
        <v>10748</v>
      </c>
      <c r="AE46" s="4">
        <f t="shared" si="25"/>
        <v>0.10655822094100698</v>
      </c>
      <c r="AF46" s="36">
        <v>41011</v>
      </c>
      <c r="AG46">
        <v>103.69</v>
      </c>
      <c r="AH46" s="1">
        <v>41102</v>
      </c>
      <c r="AI46">
        <v>86.02</v>
      </c>
      <c r="AJ46" s="4">
        <v>-0.17041180441701231</v>
      </c>
    </row>
    <row r="47" spans="3:36">
      <c r="C47" s="1">
        <v>41103</v>
      </c>
      <c r="D47" s="13">
        <v>32.85</v>
      </c>
      <c r="E47" s="12">
        <v>33.909999999999997</v>
      </c>
      <c r="F47" s="13">
        <v>35.18</v>
      </c>
      <c r="G47" s="11">
        <v>133.51</v>
      </c>
      <c r="H47" s="11">
        <v>135.75</v>
      </c>
      <c r="I47" s="11">
        <v>143.36000000000001</v>
      </c>
      <c r="J47" s="4">
        <f t="shared" si="14"/>
        <v>7.0928462709284545E-2</v>
      </c>
      <c r="K47" s="4">
        <f t="shared" si="15"/>
        <v>1.6777769455471603E-2</v>
      </c>
      <c r="L47" s="4">
        <f t="shared" si="13"/>
        <v>3.2267884322678686E-2</v>
      </c>
      <c r="M47" s="4">
        <f t="shared" si="16"/>
        <v>7.3777245150176141E-2</v>
      </c>
      <c r="N47" s="4">
        <f t="shared" si="17"/>
        <v>7.0928462709284545E-2</v>
      </c>
      <c r="O47" s="5" t="s">
        <v>215</v>
      </c>
      <c r="P47">
        <v>0.83</v>
      </c>
      <c r="Q47" s="4">
        <f t="shared" si="18"/>
        <v>9.210526315789469E-2</v>
      </c>
      <c r="R47">
        <v>1800</v>
      </c>
      <c r="S47" s="4">
        <f t="shared" si="19"/>
        <v>-9.7744360902255689E-2</v>
      </c>
      <c r="T47" s="6">
        <v>18.53</v>
      </c>
      <c r="U47" s="4">
        <f t="shared" si="20"/>
        <v>4.9263873159683058E-2</v>
      </c>
      <c r="V47">
        <v>1.38</v>
      </c>
      <c r="W47" s="10">
        <f t="shared" si="21"/>
        <v>7.8125E-2</v>
      </c>
      <c r="X47" s="2">
        <v>0.82</v>
      </c>
      <c r="Y47" s="4">
        <f t="shared" si="22"/>
        <v>1.2195121951219523E-2</v>
      </c>
      <c r="Z47">
        <v>61.809999999999995</v>
      </c>
      <c r="AA47" s="4">
        <f t="shared" si="23"/>
        <v>-4.185397612773234E-2</v>
      </c>
      <c r="AB47">
        <v>11037</v>
      </c>
      <c r="AC47" s="4">
        <f t="shared" si="24"/>
        <v>1.3684790595150709E-2</v>
      </c>
      <c r="AD47">
        <v>10252</v>
      </c>
      <c r="AE47" s="4">
        <f t="shared" si="25"/>
        <v>-4.614812058057316E-2</v>
      </c>
      <c r="AF47" s="36">
        <v>41102</v>
      </c>
      <c r="AG47">
        <v>86.02</v>
      </c>
      <c r="AH47" s="1">
        <v>41193</v>
      </c>
      <c r="AI47">
        <v>92.19</v>
      </c>
      <c r="AJ47" s="4">
        <v>7.1727505231341526E-2</v>
      </c>
    </row>
    <row r="48" spans="3:36">
      <c r="C48" s="1">
        <v>41194</v>
      </c>
      <c r="D48" s="13">
        <v>35.18</v>
      </c>
      <c r="E48" s="12">
        <v>34.25</v>
      </c>
      <c r="F48" s="13">
        <v>35.4</v>
      </c>
      <c r="G48" s="11">
        <v>143.36000000000001</v>
      </c>
      <c r="H48" s="11">
        <v>142.88999999999999</v>
      </c>
      <c r="I48" s="11">
        <v>147.08000000000001</v>
      </c>
      <c r="J48" s="4">
        <f t="shared" si="14"/>
        <v>6.2535531552017076E-3</v>
      </c>
      <c r="K48" s="4">
        <f t="shared" si="15"/>
        <v>-3.2784598214287142E-3</v>
      </c>
      <c r="L48" s="4">
        <f t="shared" si="13"/>
        <v>-2.6435474701534956E-2</v>
      </c>
      <c r="M48" s="4">
        <f t="shared" si="16"/>
        <v>2.5948660714285809E-2</v>
      </c>
      <c r="N48" s="4">
        <f t="shared" si="17"/>
        <v>6.2535531552017076E-3</v>
      </c>
      <c r="O48" s="5" t="s">
        <v>214</v>
      </c>
      <c r="P48">
        <v>0.89</v>
      </c>
      <c r="Q48" s="4">
        <f t="shared" si="18"/>
        <v>7.2289156626506035E-2</v>
      </c>
      <c r="R48">
        <v>1591</v>
      </c>
      <c r="S48" s="4">
        <f t="shared" si="19"/>
        <v>-0.11611111111111116</v>
      </c>
      <c r="T48" s="6">
        <v>19.79</v>
      </c>
      <c r="U48" s="4">
        <f t="shared" si="20"/>
        <v>6.7997841338370169E-2</v>
      </c>
      <c r="V48">
        <v>1.46</v>
      </c>
      <c r="W48" s="10">
        <f t="shared" si="21"/>
        <v>5.7971014492753659E-2</v>
      </c>
      <c r="X48" s="2">
        <v>0.88</v>
      </c>
      <c r="Y48" s="4">
        <f t="shared" si="22"/>
        <v>1.1363636363636465E-2</v>
      </c>
      <c r="Z48">
        <v>64.84</v>
      </c>
      <c r="AA48" s="4">
        <f t="shared" si="23"/>
        <v>4.9021193981556577E-2</v>
      </c>
      <c r="AB48">
        <v>10662</v>
      </c>
      <c r="AC48" s="4">
        <f t="shared" si="24"/>
        <v>-3.3976624082631135E-2</v>
      </c>
      <c r="AD48">
        <v>10551</v>
      </c>
      <c r="AE48" s="4">
        <f t="shared" si="25"/>
        <v>2.9165040967616074E-2</v>
      </c>
      <c r="AF48" s="36">
        <v>41193</v>
      </c>
      <c r="AG48">
        <v>92.19</v>
      </c>
      <c r="AH48" s="1">
        <v>41284</v>
      </c>
      <c r="AI48">
        <v>93.81</v>
      </c>
      <c r="AJ48" s="4">
        <v>1.757240481614053E-2</v>
      </c>
    </row>
    <row r="49" spans="2:36">
      <c r="C49" s="1">
        <v>41285</v>
      </c>
      <c r="D49" s="13">
        <v>35.4</v>
      </c>
      <c r="E49" s="12">
        <v>35.1</v>
      </c>
      <c r="F49" s="13">
        <v>37.51</v>
      </c>
      <c r="G49" s="11">
        <v>147.08000000000001</v>
      </c>
      <c r="H49" s="11">
        <v>147.07</v>
      </c>
      <c r="I49" s="11">
        <v>159.19</v>
      </c>
      <c r="J49" s="4">
        <f t="shared" si="14"/>
        <v>5.9604519774011377E-2</v>
      </c>
      <c r="K49" s="4">
        <f t="shared" si="15"/>
        <v>-6.7990209409951596E-5</v>
      </c>
      <c r="L49" s="4">
        <f t="shared" si="13"/>
        <v>-8.4745762711863071E-3</v>
      </c>
      <c r="M49" s="4">
        <f t="shared" si="16"/>
        <v>8.2336143595322264E-2</v>
      </c>
      <c r="N49" s="4">
        <f t="shared" si="17"/>
        <v>5.9604519774011377E-2</v>
      </c>
      <c r="O49" s="5" t="s">
        <v>213</v>
      </c>
      <c r="P49">
        <v>0.92100000000000004</v>
      </c>
      <c r="Q49" s="4">
        <f t="shared" si="18"/>
        <v>3.4831460674157322E-2</v>
      </c>
      <c r="R49">
        <v>1831</v>
      </c>
      <c r="S49" s="4">
        <f t="shared" si="19"/>
        <v>0.15084852294154616</v>
      </c>
      <c r="T49" s="6">
        <v>18.809999999999999</v>
      </c>
      <c r="U49" s="4">
        <f t="shared" si="20"/>
        <v>-4.9519959575543226E-2</v>
      </c>
      <c r="V49">
        <v>1.46</v>
      </c>
      <c r="W49" s="10">
        <f t="shared" si="21"/>
        <v>0</v>
      </c>
      <c r="X49" s="2">
        <v>0.91</v>
      </c>
      <c r="Y49" s="4">
        <f t="shared" si="22"/>
        <v>1.2087912087912045E-2</v>
      </c>
      <c r="Z49">
        <v>65</v>
      </c>
      <c r="AA49" s="4">
        <f t="shared" si="23"/>
        <v>2.467612584824197E-3</v>
      </c>
      <c r="AB49">
        <v>10643</v>
      </c>
      <c r="AC49" s="4">
        <f t="shared" si="24"/>
        <v>-1.7820296379665868E-3</v>
      </c>
      <c r="AD49">
        <v>11305</v>
      </c>
      <c r="AE49" s="4">
        <f t="shared" si="25"/>
        <v>7.1462420623637612E-2</v>
      </c>
      <c r="AF49" s="36">
        <v>41284</v>
      </c>
      <c r="AG49">
        <v>93.81</v>
      </c>
      <c r="AH49" s="1">
        <v>41375</v>
      </c>
      <c r="AI49">
        <v>93.44</v>
      </c>
      <c r="AJ49" s="4">
        <v>-3.9441424155207683E-3</v>
      </c>
    </row>
    <row r="50" spans="2:36">
      <c r="C50" s="1">
        <v>41376</v>
      </c>
      <c r="D50" s="13">
        <v>37.51</v>
      </c>
      <c r="E50" s="12">
        <v>37.21</v>
      </c>
      <c r="F50" s="13">
        <v>41.89</v>
      </c>
      <c r="G50" s="11">
        <v>159.19</v>
      </c>
      <c r="H50" s="11">
        <v>158.80000000000001</v>
      </c>
      <c r="I50" s="11">
        <v>167.44</v>
      </c>
      <c r="J50" s="4">
        <f t="shared" si="14"/>
        <v>0.11676886163689693</v>
      </c>
      <c r="K50" s="4">
        <f t="shared" si="15"/>
        <v>-2.4499026320747852E-3</v>
      </c>
      <c r="L50" s="4">
        <f t="shared" si="13"/>
        <v>-7.9978672354038549E-3</v>
      </c>
      <c r="M50" s="4">
        <f t="shared" si="16"/>
        <v>5.1824863370814711E-2</v>
      </c>
      <c r="N50" s="4">
        <f t="shared" si="17"/>
        <v>0.11676886163689693</v>
      </c>
      <c r="O50" s="5" t="s">
        <v>212</v>
      </c>
      <c r="P50">
        <v>0.93</v>
      </c>
      <c r="Q50" s="4">
        <f t="shared" si="18"/>
        <v>9.7719869706840434E-3</v>
      </c>
      <c r="R50">
        <v>1219</v>
      </c>
      <c r="S50" s="4">
        <f t="shared" si="19"/>
        <v>-0.33424358274167121</v>
      </c>
      <c r="T50" s="6">
        <v>20.57</v>
      </c>
      <c r="U50" s="4">
        <f t="shared" si="20"/>
        <v>9.3567251461988299E-2</v>
      </c>
      <c r="V50">
        <v>1.4500000000000002</v>
      </c>
      <c r="W50" s="10">
        <f t="shared" si="21"/>
        <v>-6.849315068492956E-3</v>
      </c>
      <c r="X50" s="2">
        <v>0.92</v>
      </c>
      <c r="Y50" s="4">
        <f t="shared" si="22"/>
        <v>1.0869565217391353E-2</v>
      </c>
      <c r="Z50">
        <v>62.06</v>
      </c>
      <c r="AA50" s="4">
        <f t="shared" si="23"/>
        <v>-4.5230769230769186E-2</v>
      </c>
      <c r="AB50">
        <v>10499</v>
      </c>
      <c r="AC50" s="4">
        <f t="shared" si="24"/>
        <v>-1.3530019731278764E-2</v>
      </c>
      <c r="AD50">
        <v>10760</v>
      </c>
      <c r="AE50" s="4">
        <f t="shared" si="25"/>
        <v>-4.8208757187085394E-2</v>
      </c>
      <c r="AF50" s="36">
        <v>41375</v>
      </c>
      <c r="AG50">
        <v>93.44</v>
      </c>
      <c r="AH50" s="1">
        <v>41466</v>
      </c>
      <c r="AI50">
        <v>104.77</v>
      </c>
      <c r="AJ50" s="4">
        <v>0.12125428082191769</v>
      </c>
    </row>
    <row r="51" spans="2:36">
      <c r="C51" s="1">
        <v>41467</v>
      </c>
      <c r="D51" s="13">
        <v>41.89</v>
      </c>
      <c r="E51" s="12">
        <v>42.63</v>
      </c>
      <c r="F51" s="13">
        <v>41.44</v>
      </c>
      <c r="G51" s="11">
        <v>167.44</v>
      </c>
      <c r="H51" s="11">
        <v>167.51</v>
      </c>
      <c r="I51" s="11">
        <v>169.17</v>
      </c>
      <c r="J51" s="4">
        <f t="shared" si="14"/>
        <v>-1.0742420625447724E-2</v>
      </c>
      <c r="K51" s="4">
        <f t="shared" si="15"/>
        <v>4.180602006689238E-4</v>
      </c>
      <c r="L51" s="4">
        <f t="shared" si="13"/>
        <v>1.7665313917402781E-2</v>
      </c>
      <c r="M51" s="4">
        <f t="shared" si="16"/>
        <v>1.0332059245102609E-2</v>
      </c>
      <c r="N51" s="4">
        <f t="shared" si="17"/>
        <v>-1.0742420625447724E-2</v>
      </c>
      <c r="O51" s="5" t="s">
        <v>211</v>
      </c>
      <c r="P51">
        <v>1</v>
      </c>
      <c r="Q51" s="4">
        <f t="shared" si="18"/>
        <v>7.5268817204301008E-2</v>
      </c>
      <c r="R51">
        <v>652</v>
      </c>
      <c r="S51" s="4">
        <f t="shared" si="19"/>
        <v>-0.46513535684987695</v>
      </c>
      <c r="T51" s="6">
        <v>20.260000000000002</v>
      </c>
      <c r="U51" s="4">
        <f t="shared" si="20"/>
        <v>-1.5070491006319853E-2</v>
      </c>
      <c r="V51">
        <v>1.53</v>
      </c>
      <c r="W51" s="10">
        <f t="shared" si="21"/>
        <v>5.5172413793103336E-2</v>
      </c>
      <c r="X51" s="2">
        <v>0.98</v>
      </c>
      <c r="Y51" s="4">
        <f t="shared" si="22"/>
        <v>2.0408163265306145E-2</v>
      </c>
      <c r="Z51">
        <v>66.459999999999994</v>
      </c>
      <c r="AA51" s="4">
        <f t="shared" si="23"/>
        <v>7.0899129874315125E-2</v>
      </c>
      <c r="AB51">
        <v>10750</v>
      </c>
      <c r="AC51" s="4">
        <f t="shared" si="24"/>
        <v>2.3907038765596633E-2</v>
      </c>
      <c r="AD51">
        <v>10628</v>
      </c>
      <c r="AE51" s="4">
        <f t="shared" si="25"/>
        <v>-1.2267657992565018E-2</v>
      </c>
      <c r="AF51" s="36">
        <v>41466</v>
      </c>
      <c r="AG51">
        <v>104.77</v>
      </c>
      <c r="AH51" s="1">
        <v>41557</v>
      </c>
      <c r="AI51">
        <v>103.08</v>
      </c>
      <c r="AJ51" s="4">
        <v>-1.613057172854826E-2</v>
      </c>
    </row>
    <row r="52" spans="2:36">
      <c r="C52" s="1">
        <v>41558</v>
      </c>
      <c r="D52" s="13">
        <v>41.44</v>
      </c>
      <c r="E52" s="12">
        <v>41.43</v>
      </c>
      <c r="F52" s="13">
        <v>45.56</v>
      </c>
      <c r="G52" s="11">
        <v>169.17</v>
      </c>
      <c r="H52" s="11">
        <v>170.26</v>
      </c>
      <c r="I52" s="11">
        <v>181.69</v>
      </c>
      <c r="J52" s="4">
        <f t="shared" si="14"/>
        <v>9.94208494208495E-2</v>
      </c>
      <c r="K52" s="4">
        <f t="shared" si="15"/>
        <v>6.4432227936395137E-3</v>
      </c>
      <c r="L52" s="4">
        <f t="shared" si="13"/>
        <v>-2.4131274131267144E-4</v>
      </c>
      <c r="M52" s="4">
        <f t="shared" si="16"/>
        <v>7.400839392327252E-2</v>
      </c>
      <c r="N52" s="4">
        <f t="shared" si="17"/>
        <v>9.94208494208495E-2</v>
      </c>
      <c r="O52" s="5" t="s">
        <v>210</v>
      </c>
      <c r="P52">
        <v>1</v>
      </c>
      <c r="Q52" s="4">
        <f t="shared" si="18"/>
        <v>0</v>
      </c>
      <c r="R52">
        <v>75</v>
      </c>
      <c r="S52" s="4">
        <f t="shared" si="19"/>
        <v>-0.88496932515337423</v>
      </c>
      <c r="T52" s="6">
        <v>20.91</v>
      </c>
      <c r="U52" s="4">
        <f t="shared" si="20"/>
        <v>3.2082922013820347E-2</v>
      </c>
      <c r="V52">
        <v>1.52</v>
      </c>
      <c r="W52" s="10">
        <f t="shared" si="21"/>
        <v>-6.5359477124182774E-3</v>
      </c>
      <c r="X52" s="2">
        <v>0.99</v>
      </c>
      <c r="Y52" s="4">
        <f t="shared" si="22"/>
        <v>1.0101010101010166E-2</v>
      </c>
      <c r="Z52">
        <v>71.97</v>
      </c>
      <c r="AA52" s="4">
        <f t="shared" si="23"/>
        <v>8.2907011736382819E-2</v>
      </c>
      <c r="AB52">
        <v>10748</v>
      </c>
      <c r="AC52" s="4">
        <f t="shared" si="24"/>
        <v>-1.8604651162790198E-4</v>
      </c>
      <c r="AD52">
        <v>9730</v>
      </c>
      <c r="AE52" s="4">
        <f t="shared" si="25"/>
        <v>-8.4493789988709045E-2</v>
      </c>
      <c r="AF52" s="36">
        <v>41557</v>
      </c>
      <c r="AG52">
        <v>103.08</v>
      </c>
      <c r="AH52" s="1">
        <v>41652</v>
      </c>
      <c r="AI52">
        <v>91.45</v>
      </c>
      <c r="AJ52" s="4">
        <v>-0.112824990298797</v>
      </c>
    </row>
    <row r="53" spans="2:36">
      <c r="C53" s="1">
        <v>41653</v>
      </c>
      <c r="D53" s="13">
        <v>45.56</v>
      </c>
      <c r="E53" s="12">
        <v>45.59</v>
      </c>
      <c r="F53" s="13">
        <v>47.71</v>
      </c>
      <c r="G53" s="11">
        <v>181.69</v>
      </c>
      <c r="H53" s="11">
        <v>183.67</v>
      </c>
      <c r="I53" s="11">
        <v>183.16</v>
      </c>
      <c r="J53" s="4">
        <f t="shared" si="14"/>
        <v>4.7190517998244141E-2</v>
      </c>
      <c r="K53" s="4">
        <f t="shared" si="15"/>
        <v>1.0897682866420677E-2</v>
      </c>
      <c r="L53" s="4">
        <f t="shared" si="13"/>
        <v>6.5847234416160916E-4</v>
      </c>
      <c r="M53" s="4">
        <f t="shared" si="16"/>
        <v>8.0907039462820851E-3</v>
      </c>
      <c r="N53" s="4">
        <f t="shared" si="17"/>
        <v>4.7190517998244141E-2</v>
      </c>
      <c r="O53" s="5" t="s">
        <v>209</v>
      </c>
      <c r="P53">
        <v>1.0189999999999999</v>
      </c>
      <c r="Q53" s="4">
        <f t="shared" si="18"/>
        <v>1.8999999999999906E-2</v>
      </c>
      <c r="R53">
        <v>363</v>
      </c>
      <c r="S53" s="4">
        <f t="shared" si="19"/>
        <v>3.84</v>
      </c>
      <c r="T53" s="6">
        <v>20.100000000000001</v>
      </c>
      <c r="U53" s="4">
        <f t="shared" si="20"/>
        <v>-3.8737446197991354E-2</v>
      </c>
      <c r="V53">
        <v>1.49</v>
      </c>
      <c r="W53" s="10">
        <f t="shared" si="21"/>
        <v>-1.9736842105263164E-2</v>
      </c>
      <c r="X53" s="2">
        <v>1</v>
      </c>
      <c r="Y53" s="4">
        <f t="shared" si="22"/>
        <v>1.8999999999999906E-2</v>
      </c>
      <c r="Z53">
        <v>87.86</v>
      </c>
      <c r="AA53" s="4">
        <f t="shared" si="23"/>
        <v>0.220786438793942</v>
      </c>
      <c r="AB53">
        <v>10803</v>
      </c>
      <c r="AC53" s="4">
        <f t="shared" si="24"/>
        <v>5.1172311127651859E-3</v>
      </c>
      <c r="AD53">
        <v>9862</v>
      </c>
      <c r="AE53" s="4">
        <f t="shared" si="25"/>
        <v>1.3566289825282629E-2</v>
      </c>
      <c r="AF53" s="36">
        <v>41652</v>
      </c>
      <c r="AG53">
        <v>91.45</v>
      </c>
      <c r="AH53" s="1">
        <v>41739</v>
      </c>
      <c r="AI53">
        <v>103.37</v>
      </c>
      <c r="AJ53" s="4">
        <v>0.13034445051940957</v>
      </c>
    </row>
    <row r="54" spans="2:36">
      <c r="C54" s="1">
        <v>41740</v>
      </c>
      <c r="D54" s="13">
        <v>47.71</v>
      </c>
      <c r="E54" s="12">
        <v>48.08</v>
      </c>
      <c r="F54" s="13">
        <v>51.81</v>
      </c>
      <c r="G54" s="11">
        <v>183.16</v>
      </c>
      <c r="H54" s="11">
        <v>181.51</v>
      </c>
      <c r="I54" s="11">
        <v>196.34</v>
      </c>
      <c r="J54" s="4">
        <f t="shared" si="14"/>
        <v>8.5935862502620086E-2</v>
      </c>
      <c r="K54" s="4">
        <f t="shared" si="15"/>
        <v>-9.0085171434811651E-3</v>
      </c>
      <c r="L54" s="4">
        <f t="shared" si="13"/>
        <v>7.755187591699908E-3</v>
      </c>
      <c r="M54" s="4">
        <f t="shared" si="16"/>
        <v>7.1958943000655307E-2</v>
      </c>
      <c r="N54" s="4">
        <f t="shared" si="17"/>
        <v>8.5935862502620086E-2</v>
      </c>
      <c r="O54" s="5" t="s">
        <v>208</v>
      </c>
      <c r="P54">
        <v>1.07</v>
      </c>
      <c r="Q54" s="4">
        <f t="shared" si="18"/>
        <v>5.0049067713444639E-2</v>
      </c>
      <c r="R54">
        <v>325</v>
      </c>
      <c r="S54" s="4">
        <f t="shared" si="19"/>
        <v>-0.10468319559228645</v>
      </c>
      <c r="T54" s="6">
        <v>22.16</v>
      </c>
      <c r="U54" s="4">
        <f t="shared" si="20"/>
        <v>0.10248756218905464</v>
      </c>
      <c r="V54">
        <v>1.53</v>
      </c>
      <c r="W54" s="10">
        <f t="shared" si="21"/>
        <v>2.6845637583892579E-2</v>
      </c>
      <c r="X54" s="2">
        <v>1.05</v>
      </c>
      <c r="Y54" s="4">
        <f t="shared" si="22"/>
        <v>1.904761904761898E-2</v>
      </c>
      <c r="Z54">
        <v>112.36999999999999</v>
      </c>
      <c r="AA54" s="4">
        <f t="shared" si="23"/>
        <v>0.27896653767357149</v>
      </c>
      <c r="AB54">
        <v>10615</v>
      </c>
      <c r="AC54" s="4">
        <f t="shared" si="24"/>
        <v>-1.7402573359252105E-2</v>
      </c>
      <c r="AD54">
        <v>10010</v>
      </c>
      <c r="AE54" s="4">
        <f t="shared" si="25"/>
        <v>1.5007097951733828E-2</v>
      </c>
      <c r="AF54" s="36">
        <v>41739</v>
      </c>
      <c r="AG54">
        <v>103.37</v>
      </c>
      <c r="AH54" s="1">
        <v>41830</v>
      </c>
      <c r="AI54">
        <v>103.61</v>
      </c>
      <c r="AJ54" s="4">
        <v>2.3217567959756824E-3</v>
      </c>
    </row>
    <row r="55" spans="2:36">
      <c r="C55" s="1">
        <v>41831</v>
      </c>
      <c r="D55" s="13">
        <v>51.81</v>
      </c>
      <c r="E55" s="12">
        <v>51.49</v>
      </c>
      <c r="F55" s="13">
        <v>50.2</v>
      </c>
      <c r="G55" s="11">
        <v>196.34</v>
      </c>
      <c r="H55" s="11">
        <v>196.61</v>
      </c>
      <c r="I55" s="11">
        <v>187.41</v>
      </c>
      <c r="J55" s="4">
        <f t="shared" si="14"/>
        <v>-3.1075082030496026E-2</v>
      </c>
      <c r="K55" s="4">
        <f t="shared" si="15"/>
        <v>1.3751655291840414E-3</v>
      </c>
      <c r="L55" s="4">
        <f t="shared" si="13"/>
        <v>-6.17641381972589E-3</v>
      </c>
      <c r="M55" s="4">
        <f t="shared" si="16"/>
        <v>-4.548232657634721E-2</v>
      </c>
      <c r="N55" s="4">
        <f t="shared" si="17"/>
        <v>-3.1075082030496026E-2</v>
      </c>
      <c r="O55" s="5" t="s">
        <v>207</v>
      </c>
      <c r="P55">
        <v>1.02</v>
      </c>
      <c r="Q55" s="4">
        <f t="shared" si="18"/>
        <v>-4.6728971962616828E-2</v>
      </c>
      <c r="R55">
        <v>217</v>
      </c>
      <c r="S55" s="4">
        <f t="shared" si="19"/>
        <v>-0.3323076923076923</v>
      </c>
      <c r="T55" s="6">
        <v>23.11</v>
      </c>
      <c r="U55" s="4">
        <f t="shared" si="20"/>
        <v>4.2870036101082976E-2</v>
      </c>
      <c r="V55">
        <v>1.46</v>
      </c>
      <c r="W55" s="10">
        <f t="shared" si="21"/>
        <v>-4.5751633986928164E-2</v>
      </c>
      <c r="X55" s="2">
        <v>1.01</v>
      </c>
      <c r="Y55" s="4">
        <f t="shared" si="22"/>
        <v>9.9009900990099098E-3</v>
      </c>
      <c r="Z55">
        <v>141.97</v>
      </c>
      <c r="AA55" s="4">
        <f t="shared" si="23"/>
        <v>0.26341550235828071</v>
      </c>
      <c r="AB55">
        <v>10791</v>
      </c>
      <c r="AC55" s="4">
        <f t="shared" si="24"/>
        <v>1.6580310880829119E-2</v>
      </c>
      <c r="AD55">
        <v>10275</v>
      </c>
      <c r="AE55" s="4">
        <f t="shared" si="25"/>
        <v>2.6473526473526521E-2</v>
      </c>
      <c r="AF55" s="36">
        <v>41830</v>
      </c>
      <c r="AG55">
        <v>103.61</v>
      </c>
      <c r="AH55" s="1">
        <v>41925</v>
      </c>
      <c r="AI55">
        <v>85.73</v>
      </c>
      <c r="AJ55" s="4">
        <v>-0.17257021523019012</v>
      </c>
    </row>
    <row r="56" spans="2:36">
      <c r="C56" s="1">
        <v>41926</v>
      </c>
      <c r="D56" s="13">
        <v>50.2</v>
      </c>
      <c r="E56" s="12">
        <v>48.83</v>
      </c>
      <c r="F56" s="12"/>
      <c r="G56" s="11">
        <v>187.41</v>
      </c>
      <c r="H56" s="11">
        <v>187.7</v>
      </c>
      <c r="I56" s="11"/>
      <c r="J56" s="4"/>
      <c r="K56" s="4">
        <f t="shared" si="15"/>
        <v>1.5474094231897606E-3</v>
      </c>
      <c r="L56" s="4">
        <f t="shared" si="13"/>
        <v>-2.7290836653386497E-2</v>
      </c>
      <c r="M56" s="4"/>
      <c r="O56" s="5" t="s">
        <v>206</v>
      </c>
      <c r="P56">
        <v>1.04</v>
      </c>
      <c r="Q56" s="4">
        <f t="shared" si="18"/>
        <v>1.9607843137254832E-2</v>
      </c>
      <c r="R56">
        <v>368</v>
      </c>
      <c r="S56" s="4">
        <f t="shared" si="19"/>
        <v>0.69585253456221197</v>
      </c>
      <c r="T56" s="6">
        <v>22.51</v>
      </c>
      <c r="U56" s="4">
        <f t="shared" si="20"/>
        <v>-2.5962786672436122E-2</v>
      </c>
      <c r="V56">
        <v>1.4200000000000002</v>
      </c>
      <c r="W56" s="10">
        <f t="shared" si="21"/>
        <v>-2.739726027397249E-2</v>
      </c>
      <c r="X56" s="2">
        <v>1.02</v>
      </c>
      <c r="Y56" s="4">
        <f t="shared" si="22"/>
        <v>1.9607843137254832E-2</v>
      </c>
      <c r="Z56">
        <v>238.38</v>
      </c>
      <c r="AA56" s="4">
        <f t="shared" si="23"/>
        <v>0.67908713108403185</v>
      </c>
      <c r="AB56">
        <v>10941</v>
      </c>
      <c r="AC56" s="4">
        <f t="shared" si="24"/>
        <v>1.3900472616068971E-2</v>
      </c>
      <c r="AD56">
        <v>10272</v>
      </c>
      <c r="AE56" s="4">
        <f t="shared" si="25"/>
        <v>-2.9197080291976096E-4</v>
      </c>
      <c r="AF56" s="36">
        <v>41925</v>
      </c>
      <c r="AG56">
        <v>85.73</v>
      </c>
      <c r="AJ56" s="4"/>
    </row>
    <row r="57" spans="2:36">
      <c r="AF57" s="36"/>
      <c r="AJ57" s="4"/>
    </row>
    <row r="58" spans="2:36">
      <c r="P58" s="24" t="s">
        <v>7</v>
      </c>
      <c r="R58" t="s">
        <v>199</v>
      </c>
      <c r="T58" t="s">
        <v>238</v>
      </c>
      <c r="V58" t="s">
        <v>232</v>
      </c>
      <c r="Z58" s="3" t="s">
        <v>252</v>
      </c>
      <c r="AB58" t="s">
        <v>256</v>
      </c>
      <c r="AD58" t="s">
        <v>254</v>
      </c>
      <c r="AF58" s="36"/>
      <c r="AJ58" s="4"/>
    </row>
    <row r="59" spans="2:36" ht="60">
      <c r="B59" t="s">
        <v>251</v>
      </c>
      <c r="C59" t="s">
        <v>0</v>
      </c>
      <c r="D59" s="12" t="s">
        <v>1</v>
      </c>
      <c r="E59" s="12" t="s">
        <v>2</v>
      </c>
      <c r="F59" s="12" t="s">
        <v>3</v>
      </c>
      <c r="G59" s="11" t="s">
        <v>4</v>
      </c>
      <c r="H59" s="11" t="s">
        <v>5</v>
      </c>
      <c r="I59" s="11" t="s">
        <v>6</v>
      </c>
      <c r="J59" s="20" t="s">
        <v>243</v>
      </c>
      <c r="K59" s="3" t="s">
        <v>17</v>
      </c>
      <c r="L59" s="3" t="s">
        <v>18</v>
      </c>
      <c r="M59" s="3" t="s">
        <v>19</v>
      </c>
      <c r="N59" s="3" t="s">
        <v>20</v>
      </c>
      <c r="P59" s="3">
        <v>0.53</v>
      </c>
      <c r="Q59" s="3" t="s">
        <v>234</v>
      </c>
      <c r="R59" s="3">
        <v>596</v>
      </c>
      <c r="S59" s="3" t="s">
        <v>233</v>
      </c>
      <c r="T59" s="3">
        <v>5.26</v>
      </c>
      <c r="U59" s="3" t="s">
        <v>239</v>
      </c>
      <c r="V59" s="3">
        <v>1.5599999999999998</v>
      </c>
      <c r="W59" s="3" t="s">
        <v>231</v>
      </c>
      <c r="X59" s="3" t="s">
        <v>240</v>
      </c>
      <c r="Y59" s="3" t="s">
        <v>241</v>
      </c>
      <c r="Z59" s="3">
        <v>16.23</v>
      </c>
      <c r="AA59" s="3" t="s">
        <v>253</v>
      </c>
      <c r="AB59">
        <v>1875</v>
      </c>
      <c r="AC59" s="3" t="s">
        <v>257</v>
      </c>
      <c r="AD59">
        <v>1892</v>
      </c>
      <c r="AE59" t="s">
        <v>255</v>
      </c>
      <c r="AF59" s="36" t="e">
        <v>#VALUE!</v>
      </c>
      <c r="AG59" t="e">
        <v>#VALUE!</v>
      </c>
      <c r="AJ59" s="4" t="e">
        <v>#VALUE!</v>
      </c>
    </row>
    <row r="60" spans="2:36">
      <c r="C60" s="1">
        <v>39742</v>
      </c>
      <c r="D60" s="2">
        <v>31.12</v>
      </c>
      <c r="E60" s="12">
        <v>30.2</v>
      </c>
      <c r="F60" s="12">
        <v>15.34</v>
      </c>
      <c r="G60" s="11">
        <v>98.81</v>
      </c>
      <c r="H60" s="11">
        <v>95.86</v>
      </c>
      <c r="I60" s="11">
        <v>80.569999999999993</v>
      </c>
      <c r="J60" s="4">
        <f>F60/D60-1</f>
        <v>-0.50706940874035999</v>
      </c>
      <c r="K60" s="4">
        <f>H60/G60-1</f>
        <v>-2.9855277805890146E-2</v>
      </c>
      <c r="L60" s="4">
        <f t="shared" ref="L60:L84" si="26">E60/D60-1</f>
        <v>-2.9562982005141403E-2</v>
      </c>
      <c r="M60" s="4">
        <f>I60/G60-1</f>
        <v>-0.18459670073879175</v>
      </c>
      <c r="N60" s="4">
        <f>F60/D60-1</f>
        <v>-0.50706940874035999</v>
      </c>
      <c r="O60" s="24" t="s">
        <v>230</v>
      </c>
      <c r="P60" s="24">
        <v>0.32</v>
      </c>
      <c r="Q60" s="4">
        <f>P60/P59-1</f>
        <v>-0.39622641509433965</v>
      </c>
      <c r="R60">
        <v>748</v>
      </c>
      <c r="S60" s="4">
        <f>R60/R59-1</f>
        <v>0.25503355704697994</v>
      </c>
      <c r="T60" s="6">
        <v>5.2</v>
      </c>
      <c r="U60" s="4">
        <f>T60/T59-1</f>
        <v>-1.1406844106463754E-2</v>
      </c>
      <c r="V60">
        <v>0.92999999999999994</v>
      </c>
      <c r="W60" s="4">
        <f>V60/V59-1</f>
        <v>-0.40384615384615385</v>
      </c>
      <c r="X60" s="2">
        <v>0.50600000000000001</v>
      </c>
      <c r="Y60" s="4">
        <f>P60/X60-1</f>
        <v>-0.3675889328063241</v>
      </c>
      <c r="Z60">
        <v>9.24</v>
      </c>
      <c r="AA60" s="4">
        <f>Z60/Z59-1</f>
        <v>-0.43068391866913125</v>
      </c>
      <c r="AB60">
        <v>1933</v>
      </c>
      <c r="AC60" s="4">
        <f>AB60/AB59-1</f>
        <v>3.0933333333333257E-2</v>
      </c>
      <c r="AD60">
        <v>1412</v>
      </c>
      <c r="AE60" s="4">
        <f>AD60/AD59-1</f>
        <v>-0.2536997885835095</v>
      </c>
      <c r="AF60" s="36">
        <v>39741</v>
      </c>
      <c r="AG60">
        <v>74.08</v>
      </c>
      <c r="AH60" s="1">
        <v>39833</v>
      </c>
      <c r="AI60">
        <v>38.57</v>
      </c>
      <c r="AJ60" s="4">
        <v>-0.47934665226781858</v>
      </c>
    </row>
    <row r="61" spans="2:36">
      <c r="C61" s="1">
        <v>39834</v>
      </c>
      <c r="D61" s="2">
        <v>15.34</v>
      </c>
      <c r="E61" s="12">
        <v>16.09</v>
      </c>
      <c r="F61" s="13">
        <v>15.94</v>
      </c>
      <c r="G61" s="11">
        <v>80.569999999999993</v>
      </c>
      <c r="H61" s="11">
        <v>84.05</v>
      </c>
      <c r="I61" s="11">
        <v>83.43</v>
      </c>
      <c r="J61" s="4">
        <f t="shared" ref="J61:J73" si="27">F61/D61-1</f>
        <v>3.9113428943937434E-2</v>
      </c>
      <c r="K61" s="4">
        <f t="shared" ref="K61:K84" si="28">H61/G61-1</f>
        <v>4.3192255181829564E-2</v>
      </c>
      <c r="L61" s="4">
        <f t="shared" si="26"/>
        <v>4.8891786179921848E-2</v>
      </c>
      <c r="M61" s="4">
        <f t="shared" ref="M61:M83" si="29">I61/G61-1</f>
        <v>3.5497083281618602E-2</v>
      </c>
      <c r="N61" s="4">
        <f t="shared" ref="N61:N83" si="30">F61/D61-1</f>
        <v>3.9113428943937434E-2</v>
      </c>
      <c r="O61" s="24" t="s">
        <v>229</v>
      </c>
      <c r="P61">
        <v>0.14699999999999999</v>
      </c>
      <c r="Q61" s="4">
        <f t="shared" ref="Q61" si="31">P61/P60-1</f>
        <v>-0.54062500000000002</v>
      </c>
      <c r="R61">
        <v>1267</v>
      </c>
      <c r="S61" s="4">
        <f t="shared" ref="S61:S84" si="32">R61/R60-1</f>
        <v>0.69385026737967914</v>
      </c>
      <c r="T61" s="6">
        <v>3.97</v>
      </c>
      <c r="U61" s="4">
        <f t="shared" ref="U61:U84" si="33">T61/T60-1</f>
        <v>-0.23653846153846148</v>
      </c>
      <c r="V61">
        <v>0.51</v>
      </c>
      <c r="W61" s="4">
        <f t="shared" ref="W61" si="34">V61/V60-1</f>
        <v>-0.45161290322580638</v>
      </c>
      <c r="X61" s="2">
        <v>0.24</v>
      </c>
      <c r="Y61" s="4">
        <f t="shared" ref="Y61:Y84" si="35">P61/X61-1</f>
        <v>-0.38750000000000007</v>
      </c>
      <c r="Z61">
        <v>4.68</v>
      </c>
      <c r="AA61" s="4">
        <f t="shared" ref="AA61:AA84" si="36">Z61/Z60-1</f>
        <v>-0.49350649350649356</v>
      </c>
      <c r="AB61">
        <v>2121</v>
      </c>
      <c r="AC61" s="4">
        <f t="shared" ref="AC61:AC84" si="37">AB61/AB60-1</f>
        <v>9.7258147956544194E-2</v>
      </c>
      <c r="AD61">
        <v>1463</v>
      </c>
      <c r="AE61" s="4">
        <f t="shared" ref="AE61:AE84" si="38">AD61/AD60-1</f>
        <v>3.6118980169971726E-2</v>
      </c>
      <c r="AF61" s="36">
        <v>39833</v>
      </c>
      <c r="AG61">
        <v>38.57</v>
      </c>
      <c r="AH61" s="1">
        <v>39923</v>
      </c>
      <c r="AI61">
        <v>45.82</v>
      </c>
      <c r="AJ61" s="4">
        <v>0.18796992481203012</v>
      </c>
    </row>
    <row r="62" spans="2:36">
      <c r="C62" s="1">
        <v>39924</v>
      </c>
      <c r="D62" s="2">
        <v>15.94</v>
      </c>
      <c r="E62" s="12">
        <v>19.27</v>
      </c>
      <c r="F62" s="13">
        <v>18.27</v>
      </c>
      <c r="G62" s="11">
        <v>83.43</v>
      </c>
      <c r="H62" s="11">
        <v>85.06</v>
      </c>
      <c r="I62" s="11">
        <v>95.57</v>
      </c>
      <c r="J62" s="4">
        <f t="shared" si="27"/>
        <v>0.1461731493099121</v>
      </c>
      <c r="K62" s="4">
        <f t="shared" si="28"/>
        <v>1.9537336689440243E-2</v>
      </c>
      <c r="L62" s="4">
        <f t="shared" si="26"/>
        <v>0.20890840652446685</v>
      </c>
      <c r="M62" s="4">
        <f t="shared" si="29"/>
        <v>0.14551120699988007</v>
      </c>
      <c r="N62" s="4">
        <f t="shared" si="30"/>
        <v>0.1461731493099121</v>
      </c>
      <c r="O62" s="24" t="s">
        <v>228</v>
      </c>
      <c r="P62">
        <v>0.24</v>
      </c>
      <c r="Q62" s="14">
        <f>(P61-P62)/P61</f>
        <v>-0.63265306122448983</v>
      </c>
      <c r="R62">
        <v>1318</v>
      </c>
      <c r="S62" s="4">
        <f t="shared" si="32"/>
        <v>4.0252565114443639E-2</v>
      </c>
      <c r="T62" s="6">
        <v>4.6399999999999997</v>
      </c>
      <c r="U62" s="4">
        <f t="shared" si="33"/>
        <v>0.16876574307304781</v>
      </c>
      <c r="V62">
        <v>0.8</v>
      </c>
      <c r="W62" s="14">
        <f>(V61-V62)/V61</f>
        <v>-0.56862745098039225</v>
      </c>
      <c r="X62" s="2">
        <v>0.21299999999999999</v>
      </c>
      <c r="Y62" s="4">
        <f t="shared" si="35"/>
        <v>0.12676056338028174</v>
      </c>
      <c r="Z62">
        <v>10.17</v>
      </c>
      <c r="AA62" s="4">
        <f t="shared" si="36"/>
        <v>1.1730769230769234</v>
      </c>
      <c r="AB62">
        <v>2047</v>
      </c>
      <c r="AC62" s="4">
        <f t="shared" si="37"/>
        <v>-3.4889203206034836E-2</v>
      </c>
      <c r="AD62">
        <v>1788</v>
      </c>
      <c r="AE62" s="4">
        <f t="shared" si="38"/>
        <v>0.22214627477785376</v>
      </c>
      <c r="AF62" s="36">
        <v>39923</v>
      </c>
      <c r="AG62">
        <v>45.82</v>
      </c>
      <c r="AH62" s="1">
        <v>40015</v>
      </c>
      <c r="AI62">
        <v>64.81</v>
      </c>
      <c r="AJ62" s="4">
        <v>0.41444783937145346</v>
      </c>
    </row>
    <row r="63" spans="2:36">
      <c r="C63" s="1">
        <v>40016</v>
      </c>
      <c r="D63" s="2">
        <v>18.27</v>
      </c>
      <c r="E63" s="12">
        <v>18.96</v>
      </c>
      <c r="F63" s="13">
        <v>23.8</v>
      </c>
      <c r="G63" s="11">
        <v>95.57</v>
      </c>
      <c r="H63" s="11">
        <v>95.55</v>
      </c>
      <c r="I63" s="11">
        <v>109.21</v>
      </c>
      <c r="J63" s="4">
        <f t="shared" si="27"/>
        <v>0.30268199233716486</v>
      </c>
      <c r="K63" s="4">
        <f t="shared" si="28"/>
        <v>-2.0927069163956258E-4</v>
      </c>
      <c r="L63" s="4">
        <f t="shared" si="26"/>
        <v>3.7766830870279211E-2</v>
      </c>
      <c r="M63" s="4">
        <f t="shared" si="29"/>
        <v>0.14272261169823164</v>
      </c>
      <c r="N63" s="4">
        <f t="shared" si="30"/>
        <v>0.30268199233716486</v>
      </c>
      <c r="O63" s="24" t="s">
        <v>227</v>
      </c>
      <c r="P63">
        <v>0.12</v>
      </c>
      <c r="Q63" s="4">
        <f t="shared" ref="Q63:Q84" si="39">P63/P62-1</f>
        <v>-0.5</v>
      </c>
      <c r="R63">
        <v>1395</v>
      </c>
      <c r="S63" s="4">
        <f t="shared" si="32"/>
        <v>5.8421851289833127E-2</v>
      </c>
      <c r="T63" s="6">
        <v>5.89</v>
      </c>
      <c r="U63" s="4">
        <f t="shared" si="33"/>
        <v>0.2693965517241379</v>
      </c>
      <c r="V63">
        <v>0.71000000000000008</v>
      </c>
      <c r="W63" s="10">
        <f t="shared" ref="W63:W84" si="40">V63/V62-1</f>
        <v>-0.11249999999999993</v>
      </c>
      <c r="X63" s="9">
        <v>0.13</v>
      </c>
      <c r="Y63" s="4">
        <f t="shared" si="35"/>
        <v>-7.6923076923076983E-2</v>
      </c>
      <c r="Z63">
        <v>9.89</v>
      </c>
      <c r="AA63" s="4">
        <f t="shared" si="36"/>
        <v>-2.7531956735496466E-2</v>
      </c>
      <c r="AB63">
        <v>2054</v>
      </c>
      <c r="AC63" s="4">
        <f t="shared" si="37"/>
        <v>3.4196384953590897E-3</v>
      </c>
      <c r="AD63">
        <v>2055</v>
      </c>
      <c r="AE63" s="4">
        <f t="shared" si="38"/>
        <v>0.14932885906040272</v>
      </c>
      <c r="AF63" s="36">
        <v>40015</v>
      </c>
      <c r="AG63">
        <v>64.81</v>
      </c>
      <c r="AH63" s="1">
        <v>40106</v>
      </c>
      <c r="AI63">
        <v>78.87</v>
      </c>
      <c r="AJ63" s="4">
        <v>0.21694182996451161</v>
      </c>
    </row>
    <row r="64" spans="2:36">
      <c r="C64" s="1">
        <v>40107</v>
      </c>
      <c r="D64" s="2">
        <v>23.8</v>
      </c>
      <c r="E64" s="12">
        <v>24.43</v>
      </c>
      <c r="F64" s="13">
        <v>24.49</v>
      </c>
      <c r="G64" s="11">
        <v>109.21</v>
      </c>
      <c r="H64" s="11">
        <v>108.23</v>
      </c>
      <c r="I64" s="11">
        <v>115.06</v>
      </c>
      <c r="J64" s="4">
        <f t="shared" si="27"/>
        <v>2.8991596638655359E-2</v>
      </c>
      <c r="K64" s="4">
        <f t="shared" si="28"/>
        <v>-8.9735372218660014E-3</v>
      </c>
      <c r="L64" s="4">
        <f t="shared" si="26"/>
        <v>2.6470588235294024E-2</v>
      </c>
      <c r="M64" s="4">
        <f t="shared" si="29"/>
        <v>5.3566523212160044E-2</v>
      </c>
      <c r="N64" s="4">
        <f t="shared" si="30"/>
        <v>2.8991596638655359E-2</v>
      </c>
      <c r="O64" s="24" t="s">
        <v>226</v>
      </c>
      <c r="P64">
        <v>0.3</v>
      </c>
      <c r="Q64" s="4">
        <f t="shared" si="39"/>
        <v>1.5</v>
      </c>
      <c r="R64">
        <v>1456</v>
      </c>
      <c r="S64" s="4">
        <f t="shared" si="32"/>
        <v>4.3727598566308146E-2</v>
      </c>
      <c r="T64" s="6">
        <v>6.23</v>
      </c>
      <c r="U64" s="4">
        <f t="shared" si="33"/>
        <v>5.7724957555178369E-2</v>
      </c>
      <c r="V64">
        <v>0.91</v>
      </c>
      <c r="W64" s="10">
        <f t="shared" si="40"/>
        <v>0.28169014084507027</v>
      </c>
      <c r="X64" s="2">
        <v>0.26400000000000001</v>
      </c>
      <c r="Y64" s="4">
        <f t="shared" si="35"/>
        <v>0.13636363636363624</v>
      </c>
      <c r="Z64">
        <v>10.879999999999999</v>
      </c>
      <c r="AA64" s="4">
        <f t="shared" si="36"/>
        <v>0.10010111223458029</v>
      </c>
      <c r="AB64">
        <v>2107</v>
      </c>
      <c r="AC64" s="4">
        <f t="shared" si="37"/>
        <v>2.5803310613437214E-2</v>
      </c>
      <c r="AD64">
        <v>2093</v>
      </c>
      <c r="AE64" s="4">
        <f t="shared" si="38"/>
        <v>1.8491484184914864E-2</v>
      </c>
      <c r="AF64" s="36">
        <v>40106</v>
      </c>
      <c r="AG64">
        <v>78.87</v>
      </c>
      <c r="AH64" s="1">
        <v>40197</v>
      </c>
      <c r="AI64">
        <v>78.98</v>
      </c>
      <c r="AJ64" s="4">
        <v>1.3947001394700731E-3</v>
      </c>
    </row>
    <row r="65" spans="3:36">
      <c r="C65" s="1">
        <v>40198</v>
      </c>
      <c r="D65" s="2">
        <v>24.49</v>
      </c>
      <c r="E65" s="12">
        <v>25.01</v>
      </c>
      <c r="F65" s="13">
        <v>27.61</v>
      </c>
      <c r="G65" s="11">
        <v>115.06</v>
      </c>
      <c r="H65" s="11">
        <v>113.89</v>
      </c>
      <c r="I65" s="11">
        <v>119.81</v>
      </c>
      <c r="J65" s="4">
        <f t="shared" si="27"/>
        <v>0.12739893834218052</v>
      </c>
      <c r="K65" s="4">
        <f t="shared" si="28"/>
        <v>-1.0168607682948028E-2</v>
      </c>
      <c r="L65" s="4">
        <f t="shared" si="26"/>
        <v>2.1233156390363606E-2</v>
      </c>
      <c r="M65" s="4">
        <f t="shared" si="29"/>
        <v>4.128280896923342E-2</v>
      </c>
      <c r="N65" s="4">
        <f t="shared" si="30"/>
        <v>0.12739893834218052</v>
      </c>
      <c r="O65" s="24" t="s">
        <v>225</v>
      </c>
      <c r="P65">
        <v>0.30299999999999999</v>
      </c>
      <c r="Q65" s="4">
        <f t="shared" si="39"/>
        <v>1.0000000000000009E-2</v>
      </c>
      <c r="R65">
        <v>1388</v>
      </c>
      <c r="S65" s="4">
        <f t="shared" si="32"/>
        <v>-4.6703296703296648E-2</v>
      </c>
      <c r="T65" s="6">
        <v>6.3</v>
      </c>
      <c r="U65" s="4">
        <f t="shared" si="33"/>
        <v>1.1235955056179581E-2</v>
      </c>
      <c r="V65">
        <v>0.88</v>
      </c>
      <c r="W65" s="10">
        <f t="shared" si="40"/>
        <v>-3.2967032967032961E-2</v>
      </c>
      <c r="X65" s="2">
        <v>0.28100000000000003</v>
      </c>
      <c r="Y65" s="4">
        <f t="shared" si="35"/>
        <v>7.8291814946619187E-2</v>
      </c>
      <c r="Z65">
        <v>10.76</v>
      </c>
      <c r="AA65" s="4">
        <f t="shared" si="36"/>
        <v>-1.1029411764705843E-2</v>
      </c>
      <c r="AB65">
        <v>2310</v>
      </c>
      <c r="AC65" s="4">
        <f t="shared" si="37"/>
        <v>9.6345514950166189E-2</v>
      </c>
      <c r="AD65">
        <v>2016</v>
      </c>
      <c r="AE65" s="4">
        <f t="shared" si="38"/>
        <v>-3.6789297658862852E-2</v>
      </c>
      <c r="AF65" s="36">
        <v>40197</v>
      </c>
      <c r="AG65">
        <v>78.98</v>
      </c>
      <c r="AH65" s="1">
        <v>40287</v>
      </c>
      <c r="AI65">
        <v>81.52</v>
      </c>
      <c r="AJ65" s="4">
        <v>3.2160040516586275E-2</v>
      </c>
    </row>
    <row r="66" spans="3:36">
      <c r="C66" s="1">
        <v>40288</v>
      </c>
      <c r="D66" s="2">
        <v>27.61</v>
      </c>
      <c r="E66" s="12">
        <v>28.21</v>
      </c>
      <c r="F66" s="13">
        <v>23.15</v>
      </c>
      <c r="G66" s="11">
        <v>119.81</v>
      </c>
      <c r="H66" s="11">
        <v>120.88</v>
      </c>
      <c r="I66" s="11">
        <v>108.48</v>
      </c>
      <c r="J66" s="4">
        <f t="shared" si="27"/>
        <v>-0.16153567547989867</v>
      </c>
      <c r="K66" s="4">
        <f t="shared" si="28"/>
        <v>8.9308071112594867E-3</v>
      </c>
      <c r="L66" s="4">
        <f t="shared" si="26"/>
        <v>2.1731256791017728E-2</v>
      </c>
      <c r="M66" s="4">
        <f t="shared" si="29"/>
        <v>-9.4566396794925289E-2</v>
      </c>
      <c r="N66" s="4">
        <f t="shared" si="30"/>
        <v>-0.16153567547989867</v>
      </c>
      <c r="O66" s="24" t="s">
        <v>224</v>
      </c>
      <c r="P66">
        <v>0.34</v>
      </c>
      <c r="Q66" s="4">
        <f t="shared" si="39"/>
        <v>0.12211221122112215</v>
      </c>
      <c r="R66">
        <v>1310</v>
      </c>
      <c r="S66" s="4">
        <f t="shared" si="32"/>
        <v>-5.6195965417867422E-2</v>
      </c>
      <c r="T66" s="6">
        <v>6.69</v>
      </c>
      <c r="U66" s="4">
        <f t="shared" si="33"/>
        <v>6.1904761904761907E-2</v>
      </c>
      <c r="V66">
        <v>0.95</v>
      </c>
      <c r="W66" s="10">
        <f t="shared" si="40"/>
        <v>7.9545454545454586E-2</v>
      </c>
      <c r="X66" s="2">
        <v>0.34100000000000003</v>
      </c>
      <c r="Y66" s="4">
        <f t="shared" si="35"/>
        <v>-2.9325513196480912E-3</v>
      </c>
      <c r="Z66">
        <v>12.57</v>
      </c>
      <c r="AA66" s="4">
        <f t="shared" si="36"/>
        <v>0.16821561338289959</v>
      </c>
      <c r="AB66">
        <v>2352</v>
      </c>
      <c r="AC66" s="4">
        <f t="shared" si="37"/>
        <v>1.8181818181818077E-2</v>
      </c>
      <c r="AD66">
        <v>1918</v>
      </c>
      <c r="AE66" s="4">
        <f t="shared" si="38"/>
        <v>-4.861111111111116E-2</v>
      </c>
      <c r="AF66" s="36">
        <v>40287</v>
      </c>
      <c r="AG66">
        <v>81.52</v>
      </c>
      <c r="AH66" s="1">
        <v>40379</v>
      </c>
      <c r="AI66">
        <v>77.319999999999993</v>
      </c>
      <c r="AJ66" s="4">
        <v>-5.1521099116781155E-2</v>
      </c>
    </row>
    <row r="67" spans="3:36">
      <c r="C67" s="1">
        <v>40380</v>
      </c>
      <c r="D67" s="2">
        <v>23.15</v>
      </c>
      <c r="E67" s="12">
        <v>23.07</v>
      </c>
      <c r="F67" s="13">
        <v>22.81</v>
      </c>
      <c r="G67" s="11">
        <v>108.48</v>
      </c>
      <c r="H67" s="11">
        <v>107.07</v>
      </c>
      <c r="I67" s="11">
        <v>116.73</v>
      </c>
      <c r="J67" s="4">
        <f t="shared" si="27"/>
        <v>-1.4686825053995656E-2</v>
      </c>
      <c r="K67" s="4">
        <f t="shared" si="28"/>
        <v>-1.2997787610619538E-2</v>
      </c>
      <c r="L67" s="4">
        <f t="shared" si="26"/>
        <v>-3.45572354211654E-3</v>
      </c>
      <c r="M67" s="4">
        <f t="shared" si="29"/>
        <v>7.6050884955752185E-2</v>
      </c>
      <c r="N67" s="4">
        <f t="shared" si="30"/>
        <v>-1.4686825053995656E-2</v>
      </c>
      <c r="O67" s="24" t="s">
        <v>223</v>
      </c>
      <c r="P67">
        <v>0.45</v>
      </c>
      <c r="Q67" s="4">
        <f t="shared" si="39"/>
        <v>0.32352941176470584</v>
      </c>
      <c r="R67">
        <v>1139</v>
      </c>
      <c r="S67" s="4">
        <f t="shared" si="32"/>
        <v>-0.1305343511450382</v>
      </c>
      <c r="T67" s="6">
        <v>7.39</v>
      </c>
      <c r="U67" s="4">
        <f t="shared" si="33"/>
        <v>0.10463378176382654</v>
      </c>
      <c r="V67">
        <v>1.08</v>
      </c>
      <c r="W67" s="10">
        <f t="shared" si="40"/>
        <v>0.1368421052631581</v>
      </c>
      <c r="X67" s="2">
        <v>0.38500000000000001</v>
      </c>
      <c r="Y67" s="4">
        <f t="shared" si="35"/>
        <v>0.16883116883116878</v>
      </c>
      <c r="Z67">
        <v>13.569999999999999</v>
      </c>
      <c r="AA67" s="4">
        <f t="shared" si="36"/>
        <v>7.9554494828957711E-2</v>
      </c>
      <c r="AB67">
        <v>2357</v>
      </c>
      <c r="AC67" s="4">
        <f t="shared" si="37"/>
        <v>2.1258503401360151E-3</v>
      </c>
      <c r="AD67">
        <v>2110</v>
      </c>
      <c r="AE67" s="4">
        <f t="shared" si="38"/>
        <v>0.10010427528675714</v>
      </c>
      <c r="AF67" s="36">
        <v>40379</v>
      </c>
      <c r="AG67">
        <v>77.319999999999993</v>
      </c>
      <c r="AH67" s="1">
        <v>40470</v>
      </c>
      <c r="AI67">
        <v>79.569999999999993</v>
      </c>
      <c r="AJ67" s="4">
        <v>2.9099844800827723E-2</v>
      </c>
    </row>
    <row r="68" spans="3:36">
      <c r="C68" s="1">
        <v>40471</v>
      </c>
      <c r="D68" s="2">
        <v>22.81</v>
      </c>
      <c r="E68" s="12">
        <v>22.83</v>
      </c>
      <c r="F68" s="13">
        <v>27.31</v>
      </c>
      <c r="G68" s="11">
        <v>116.73</v>
      </c>
      <c r="H68" s="11">
        <v>117.87</v>
      </c>
      <c r="I68" s="11">
        <v>129.52000000000001</v>
      </c>
      <c r="J68" s="4">
        <f t="shared" si="27"/>
        <v>0.19728189390618156</v>
      </c>
      <c r="K68" s="4">
        <f t="shared" si="28"/>
        <v>9.7661269596505118E-3</v>
      </c>
      <c r="L68" s="4">
        <f t="shared" si="26"/>
        <v>8.7680841736070825E-4</v>
      </c>
      <c r="M68" s="4">
        <f t="shared" si="29"/>
        <v>0.10956909106485058</v>
      </c>
      <c r="N68" s="4">
        <f t="shared" si="30"/>
        <v>0.19728189390618156</v>
      </c>
      <c r="O68" s="24" t="s">
        <v>222</v>
      </c>
      <c r="P68">
        <v>0.45</v>
      </c>
      <c r="Q68" s="4">
        <f t="shared" si="39"/>
        <v>0</v>
      </c>
      <c r="R68">
        <v>995</v>
      </c>
      <c r="S68" s="4">
        <f t="shared" si="32"/>
        <v>-0.12642669007901663</v>
      </c>
      <c r="T68" s="6">
        <v>8</v>
      </c>
      <c r="U68" s="4">
        <f t="shared" si="33"/>
        <v>8.2543978349120417E-2</v>
      </c>
      <c r="V68">
        <v>1.27</v>
      </c>
      <c r="W68" s="10">
        <f t="shared" si="40"/>
        <v>0.17592592592592582</v>
      </c>
      <c r="X68" s="2">
        <v>0.42799999999999999</v>
      </c>
      <c r="Y68" s="4">
        <f t="shared" si="35"/>
        <v>5.1401869158878455E-2</v>
      </c>
      <c r="Z68">
        <v>14.610000000000001</v>
      </c>
      <c r="AA68" s="4">
        <f t="shared" si="36"/>
        <v>7.6639646278555906E-2</v>
      </c>
      <c r="AB68">
        <v>2424</v>
      </c>
      <c r="AC68" s="4">
        <f t="shared" si="37"/>
        <v>2.8425965210012727E-2</v>
      </c>
      <c r="AD68">
        <v>2110</v>
      </c>
      <c r="AE68" s="4">
        <f t="shared" si="38"/>
        <v>0</v>
      </c>
      <c r="AF68" s="36">
        <v>40470</v>
      </c>
      <c r="AG68">
        <v>79.569999999999993</v>
      </c>
      <c r="AH68" s="1">
        <v>40561</v>
      </c>
      <c r="AI68">
        <v>91.38</v>
      </c>
      <c r="AJ68" s="4">
        <v>0.14842277240165891</v>
      </c>
    </row>
    <row r="69" spans="3:36">
      <c r="C69" s="1">
        <v>40562</v>
      </c>
      <c r="D69" s="2">
        <v>27.31</v>
      </c>
      <c r="E69" s="12">
        <v>26.52</v>
      </c>
      <c r="F69" s="13">
        <v>25.56</v>
      </c>
      <c r="G69" s="11">
        <v>129.52000000000001</v>
      </c>
      <c r="H69" s="11">
        <v>128.25</v>
      </c>
      <c r="I69" s="11">
        <v>130.56</v>
      </c>
      <c r="J69" s="4">
        <f t="shared" si="27"/>
        <v>-6.4079091907726093E-2</v>
      </c>
      <c r="K69" s="4">
        <f t="shared" si="28"/>
        <v>-9.805435453984046E-3</v>
      </c>
      <c r="L69" s="4">
        <f t="shared" si="26"/>
        <v>-2.8927132918344922E-2</v>
      </c>
      <c r="M69" s="4">
        <f t="shared" si="29"/>
        <v>8.0296479308215041E-3</v>
      </c>
      <c r="N69" s="4">
        <f t="shared" si="30"/>
        <v>-6.4079091907726093E-2</v>
      </c>
      <c r="O69" s="24" t="s">
        <v>221</v>
      </c>
      <c r="P69">
        <v>0.49399999999999999</v>
      </c>
      <c r="Q69" s="4">
        <f t="shared" si="39"/>
        <v>9.7777777777777741E-2</v>
      </c>
      <c r="R69">
        <v>912</v>
      </c>
      <c r="S69" s="4">
        <f t="shared" si="32"/>
        <v>-8.3417085427135662E-2</v>
      </c>
      <c r="T69" s="6">
        <v>8.0299999999999994</v>
      </c>
      <c r="U69" s="4">
        <f t="shared" si="33"/>
        <v>3.7499999999999201E-3</v>
      </c>
      <c r="V69">
        <v>1.3</v>
      </c>
      <c r="W69" s="10">
        <f t="shared" si="40"/>
        <v>2.3622047244094446E-2</v>
      </c>
      <c r="X69" s="2">
        <v>0.46200000000000002</v>
      </c>
      <c r="Y69" s="4">
        <f t="shared" si="35"/>
        <v>6.9264069264069139E-2</v>
      </c>
      <c r="Z69">
        <v>19.28</v>
      </c>
      <c r="AA69" s="4">
        <f t="shared" si="36"/>
        <v>0.3196440793976727</v>
      </c>
      <c r="AB69">
        <v>2446</v>
      </c>
      <c r="AC69" s="4">
        <f t="shared" si="37"/>
        <v>9.075907590759158E-3</v>
      </c>
      <c r="AD69">
        <v>2222</v>
      </c>
      <c r="AE69" s="4">
        <f t="shared" si="38"/>
        <v>5.3080568720379251E-2</v>
      </c>
      <c r="AF69" s="36">
        <v>40561</v>
      </c>
      <c r="AG69">
        <v>91.38</v>
      </c>
      <c r="AH69" s="1">
        <v>40651</v>
      </c>
      <c r="AI69">
        <v>106.7</v>
      </c>
      <c r="AJ69" s="4">
        <v>0.16765156489384991</v>
      </c>
    </row>
    <row r="70" spans="3:36">
      <c r="C70" s="1">
        <v>40652</v>
      </c>
      <c r="D70" s="2">
        <v>25.56</v>
      </c>
      <c r="E70" s="12">
        <v>25.25</v>
      </c>
      <c r="F70" s="13">
        <v>25.03</v>
      </c>
      <c r="G70" s="11">
        <v>130.56</v>
      </c>
      <c r="H70" s="11">
        <v>131.31</v>
      </c>
      <c r="I70" s="11">
        <v>132.72999999999999</v>
      </c>
      <c r="J70" s="4">
        <f t="shared" si="27"/>
        <v>-2.0735524256650928E-2</v>
      </c>
      <c r="K70" s="4">
        <f t="shared" si="28"/>
        <v>5.7444852941177516E-3</v>
      </c>
      <c r="L70" s="4">
        <f t="shared" si="26"/>
        <v>-1.2128325508607096E-2</v>
      </c>
      <c r="M70" s="4">
        <f t="shared" si="29"/>
        <v>1.6620710784313708E-2</v>
      </c>
      <c r="N70" s="4">
        <f t="shared" si="30"/>
        <v>-2.0735524256650928E-2</v>
      </c>
      <c r="O70" s="24" t="s">
        <v>220</v>
      </c>
      <c r="P70">
        <v>0.52</v>
      </c>
      <c r="Q70" s="4">
        <f t="shared" si="39"/>
        <v>5.2631578947368363E-2</v>
      </c>
      <c r="R70">
        <v>755</v>
      </c>
      <c r="S70" s="4">
        <f t="shared" si="32"/>
        <v>-0.17214912280701755</v>
      </c>
      <c r="T70" s="6">
        <v>8.41</v>
      </c>
      <c r="U70" s="4">
        <f t="shared" si="33"/>
        <v>4.7322540473225594E-2</v>
      </c>
      <c r="V70">
        <v>1.35</v>
      </c>
      <c r="W70" s="10">
        <f t="shared" si="40"/>
        <v>3.8461538461538547E-2</v>
      </c>
      <c r="X70" s="2">
        <v>0.49</v>
      </c>
      <c r="Y70" s="4">
        <f t="shared" si="35"/>
        <v>6.1224489795918435E-2</v>
      </c>
      <c r="Z70">
        <v>27.700000000000003</v>
      </c>
      <c r="AA70" s="4">
        <f t="shared" si="36"/>
        <v>0.43672199170124482</v>
      </c>
      <c r="AB70">
        <v>2452</v>
      </c>
      <c r="AC70" s="4">
        <f t="shared" si="37"/>
        <v>2.4529844644316512E-3</v>
      </c>
      <c r="AD70">
        <v>2012</v>
      </c>
      <c r="AE70" s="4">
        <f t="shared" si="38"/>
        <v>-9.4509450945094553E-2</v>
      </c>
      <c r="AF70" s="36">
        <v>40651</v>
      </c>
      <c r="AG70">
        <v>106.7</v>
      </c>
      <c r="AH70" s="1">
        <v>40743</v>
      </c>
      <c r="AI70">
        <v>97.49</v>
      </c>
      <c r="AJ70" s="4">
        <v>-8.6316776007497764E-2</v>
      </c>
    </row>
    <row r="71" spans="3:36">
      <c r="C71" s="1">
        <v>40744</v>
      </c>
      <c r="D71" s="2">
        <v>25.03</v>
      </c>
      <c r="E71" s="12">
        <v>26.14</v>
      </c>
      <c r="F71" s="13">
        <v>24.48</v>
      </c>
      <c r="G71" s="11">
        <v>132.72999999999999</v>
      </c>
      <c r="H71" s="11">
        <v>132.65</v>
      </c>
      <c r="I71" s="11">
        <v>122.58</v>
      </c>
      <c r="J71" s="4">
        <f t="shared" si="27"/>
        <v>-2.197363164202959E-2</v>
      </c>
      <c r="K71" s="4">
        <f t="shared" si="28"/>
        <v>-6.0272734121891158E-4</v>
      </c>
      <c r="L71" s="4">
        <f t="shared" si="26"/>
        <v>4.4346783859368744E-2</v>
      </c>
      <c r="M71" s="4">
        <f t="shared" si="29"/>
        <v>-7.6471031417162605E-2</v>
      </c>
      <c r="N71" s="4">
        <f t="shared" si="30"/>
        <v>-2.197363164202959E-2</v>
      </c>
      <c r="O71" s="24" t="s">
        <v>219</v>
      </c>
      <c r="P71">
        <v>0.6</v>
      </c>
      <c r="Q71" s="4">
        <f t="shared" si="39"/>
        <v>0.15384615384615374</v>
      </c>
      <c r="R71">
        <v>572</v>
      </c>
      <c r="S71" s="4">
        <f t="shared" si="32"/>
        <v>-0.24238410596026494</v>
      </c>
      <c r="T71" s="6">
        <v>9.16</v>
      </c>
      <c r="U71" s="4">
        <f t="shared" si="33"/>
        <v>8.9179548156955946E-2</v>
      </c>
      <c r="V71">
        <v>1.52</v>
      </c>
      <c r="W71" s="10">
        <f t="shared" si="40"/>
        <v>0.12592592592592577</v>
      </c>
      <c r="X71" s="2">
        <v>0.53500000000000003</v>
      </c>
      <c r="Y71" s="4">
        <f t="shared" si="35"/>
        <v>0.12149532710280364</v>
      </c>
      <c r="Z71">
        <v>35.72</v>
      </c>
      <c r="AA71" s="4">
        <f t="shared" si="36"/>
        <v>0.28953068592057751</v>
      </c>
      <c r="AB71">
        <v>2488</v>
      </c>
      <c r="AC71" s="4">
        <f t="shared" si="37"/>
        <v>1.4681892332789603E-2</v>
      </c>
      <c r="AD71">
        <v>2146</v>
      </c>
      <c r="AE71" s="4">
        <f t="shared" si="38"/>
        <v>6.6600397614314133E-2</v>
      </c>
      <c r="AF71" s="36">
        <v>40743</v>
      </c>
      <c r="AG71">
        <v>97.49</v>
      </c>
      <c r="AH71" s="1">
        <v>40834</v>
      </c>
      <c r="AI71">
        <v>88.34</v>
      </c>
      <c r="AJ71" s="4">
        <v>-9.3855780080008167E-2</v>
      </c>
    </row>
    <row r="72" spans="3:36">
      <c r="C72" s="1">
        <v>40835</v>
      </c>
      <c r="D72" s="2">
        <v>24.48</v>
      </c>
      <c r="E72" s="12">
        <v>24.13</v>
      </c>
      <c r="F72" s="13">
        <v>28.77</v>
      </c>
      <c r="G72" s="11">
        <v>122.58</v>
      </c>
      <c r="H72" s="11">
        <v>121.13</v>
      </c>
      <c r="I72" s="11">
        <v>129.34</v>
      </c>
      <c r="J72" s="4">
        <f t="shared" si="27"/>
        <v>0.17524509803921573</v>
      </c>
      <c r="K72" s="4">
        <f t="shared" si="28"/>
        <v>-1.182900962636646E-2</v>
      </c>
      <c r="L72" s="4">
        <f t="shared" si="26"/>
        <v>-1.4297385620915093E-2</v>
      </c>
      <c r="M72" s="4">
        <f t="shared" si="29"/>
        <v>5.5147658671887756E-2</v>
      </c>
      <c r="N72" s="4">
        <f t="shared" si="30"/>
        <v>0.17524509803921573</v>
      </c>
      <c r="O72" s="24" t="s">
        <v>218</v>
      </c>
      <c r="P72">
        <v>0.64</v>
      </c>
      <c r="Q72" s="4">
        <f t="shared" si="39"/>
        <v>6.6666666666666652E-2</v>
      </c>
      <c r="R72">
        <v>519</v>
      </c>
      <c r="S72" s="4">
        <f t="shared" si="32"/>
        <v>-9.2657342657342712E-2</v>
      </c>
      <c r="T72" s="6">
        <v>9.94</v>
      </c>
      <c r="U72" s="4">
        <f t="shared" si="33"/>
        <v>8.515283842794763E-2</v>
      </c>
      <c r="V72">
        <v>1.5599999999999998</v>
      </c>
      <c r="W72" s="10">
        <f t="shared" si="40"/>
        <v>2.631578947368407E-2</v>
      </c>
      <c r="X72" s="2">
        <v>0.61299999999999999</v>
      </c>
      <c r="Y72" s="4">
        <f t="shared" si="35"/>
        <v>4.404567699836881E-2</v>
      </c>
      <c r="Z72">
        <v>36.83</v>
      </c>
      <c r="AA72" s="4">
        <f t="shared" si="36"/>
        <v>3.1075027995520754E-2</v>
      </c>
      <c r="AB72">
        <v>2566</v>
      </c>
      <c r="AC72" s="4">
        <f t="shared" si="37"/>
        <v>3.1350482315112504E-2</v>
      </c>
      <c r="AD72">
        <v>2171</v>
      </c>
      <c r="AE72" s="4">
        <f t="shared" si="38"/>
        <v>1.1649580615097799E-2</v>
      </c>
      <c r="AF72" s="36">
        <v>40834</v>
      </c>
      <c r="AG72">
        <v>88.34</v>
      </c>
      <c r="AH72" s="1">
        <v>40925</v>
      </c>
      <c r="AI72">
        <v>100.7</v>
      </c>
      <c r="AJ72" s="4">
        <v>0.13991396875707496</v>
      </c>
    </row>
    <row r="73" spans="3:36">
      <c r="C73" s="1">
        <v>40926</v>
      </c>
      <c r="D73" s="2">
        <v>28.77</v>
      </c>
      <c r="E73" s="12">
        <v>29.08</v>
      </c>
      <c r="F73" s="13">
        <v>31.16</v>
      </c>
      <c r="G73" s="11">
        <v>129.34</v>
      </c>
      <c r="H73" s="11">
        <v>130.77000000000001</v>
      </c>
      <c r="I73" s="11">
        <v>137.05000000000001</v>
      </c>
      <c r="J73" s="4">
        <f t="shared" si="27"/>
        <v>8.3072645116440746E-2</v>
      </c>
      <c r="K73" s="4">
        <f t="shared" si="28"/>
        <v>1.1056131127261448E-2</v>
      </c>
      <c r="L73" s="4">
        <f t="shared" si="26"/>
        <v>1.0775112964893863E-2</v>
      </c>
      <c r="M73" s="4">
        <f t="shared" si="29"/>
        <v>5.9610329364465864E-2</v>
      </c>
      <c r="N73" s="4">
        <f t="shared" si="30"/>
        <v>8.3072645116440746E-2</v>
      </c>
      <c r="O73" s="24" t="s">
        <v>217</v>
      </c>
      <c r="P73">
        <v>0.68700000000000006</v>
      </c>
      <c r="Q73" s="4">
        <f t="shared" si="39"/>
        <v>7.3437500000000044E-2</v>
      </c>
      <c r="R73">
        <v>497</v>
      </c>
      <c r="S73" s="4">
        <f t="shared" si="32"/>
        <v>-4.2389210019267876E-2</v>
      </c>
      <c r="T73" s="6">
        <v>10.32</v>
      </c>
      <c r="U73" s="4">
        <f t="shared" si="33"/>
        <v>3.8229376257545411E-2</v>
      </c>
      <c r="V73">
        <v>1.6099999999999999</v>
      </c>
      <c r="W73" s="10">
        <f t="shared" si="40"/>
        <v>3.2051282051282159E-2</v>
      </c>
      <c r="X73" s="2">
        <v>0.63400000000000001</v>
      </c>
      <c r="Y73" s="4">
        <f t="shared" si="35"/>
        <v>8.3596214511041156E-2</v>
      </c>
      <c r="Z73">
        <v>37.04</v>
      </c>
      <c r="AA73" s="4">
        <f t="shared" si="36"/>
        <v>5.7018734727125597E-3</v>
      </c>
      <c r="AB73">
        <v>2617</v>
      </c>
      <c r="AC73" s="4">
        <f t="shared" si="37"/>
        <v>1.9875292283709989E-2</v>
      </c>
      <c r="AD73">
        <v>2431</v>
      </c>
      <c r="AE73" s="4">
        <f t="shared" si="38"/>
        <v>0.11976047904191622</v>
      </c>
      <c r="AF73" s="36">
        <v>40925</v>
      </c>
      <c r="AG73">
        <v>100.7</v>
      </c>
      <c r="AH73" s="1">
        <v>41015</v>
      </c>
      <c r="AI73">
        <v>102.92</v>
      </c>
      <c r="AJ73" s="4">
        <v>2.2045680238331755E-2</v>
      </c>
    </row>
    <row r="74" spans="3:36">
      <c r="C74" s="1">
        <v>41016</v>
      </c>
      <c r="D74" s="2">
        <v>31.16</v>
      </c>
      <c r="E74" s="12">
        <v>31.55</v>
      </c>
      <c r="F74" s="13">
        <v>32.950000000000003</v>
      </c>
      <c r="G74" s="11">
        <v>137.05000000000001</v>
      </c>
      <c r="H74" s="11">
        <v>139.08000000000001</v>
      </c>
      <c r="I74" s="11">
        <v>136.36000000000001</v>
      </c>
      <c r="J74" s="4">
        <f>F74/D74-1</f>
        <v>5.7445442875481367E-2</v>
      </c>
      <c r="K74" s="4">
        <f t="shared" si="28"/>
        <v>1.4812112367748931E-2</v>
      </c>
      <c r="L74" s="4">
        <f t="shared" si="26"/>
        <v>1.2516046213093768E-2</v>
      </c>
      <c r="M74" s="4">
        <f t="shared" si="29"/>
        <v>-5.034658883619092E-3</v>
      </c>
      <c r="N74" s="4">
        <f t="shared" si="30"/>
        <v>5.7445442875481367E-2</v>
      </c>
      <c r="O74" s="24" t="s">
        <v>216</v>
      </c>
      <c r="P74">
        <v>0.67</v>
      </c>
      <c r="Q74" s="4">
        <f t="shared" si="39"/>
        <v>-2.4745269286754024E-2</v>
      </c>
      <c r="R74">
        <v>481</v>
      </c>
      <c r="S74" s="4">
        <f t="shared" si="32"/>
        <v>-3.2193158953722323E-2</v>
      </c>
      <c r="T74" s="6">
        <v>10.71</v>
      </c>
      <c r="U74" s="4">
        <f t="shared" si="33"/>
        <v>3.7790697674418672E-2</v>
      </c>
      <c r="V74">
        <v>1.5699999999999998</v>
      </c>
      <c r="W74" s="10">
        <f t="shared" si="40"/>
        <v>-2.4844720496894457E-2</v>
      </c>
      <c r="X74" s="2">
        <v>0.64</v>
      </c>
      <c r="Y74" s="4">
        <f t="shared" si="35"/>
        <v>4.6875E-2</v>
      </c>
      <c r="Z74">
        <v>36.94</v>
      </c>
      <c r="AA74" s="4">
        <f t="shared" si="36"/>
        <v>-2.6997840172786614E-3</v>
      </c>
      <c r="AB74">
        <v>2634</v>
      </c>
      <c r="AC74" s="4">
        <f t="shared" si="37"/>
        <v>6.4959877722583492E-3</v>
      </c>
      <c r="AD74">
        <v>2239</v>
      </c>
      <c r="AE74" s="4">
        <f t="shared" si="38"/>
        <v>-7.8979843685726081E-2</v>
      </c>
      <c r="AF74" s="36">
        <v>41015</v>
      </c>
      <c r="AG74">
        <v>102.92</v>
      </c>
      <c r="AH74" s="1">
        <v>41107</v>
      </c>
      <c r="AI74">
        <v>89.07</v>
      </c>
      <c r="AJ74" s="4">
        <v>-0.13457054022541792</v>
      </c>
    </row>
    <row r="75" spans="3:36">
      <c r="C75" s="1">
        <v>41108</v>
      </c>
      <c r="D75" s="2">
        <v>32.950000000000003</v>
      </c>
      <c r="E75" s="12">
        <v>33.479999999999997</v>
      </c>
      <c r="F75" s="13">
        <v>33.61</v>
      </c>
      <c r="G75" s="11">
        <v>136.36000000000001</v>
      </c>
      <c r="H75" s="11">
        <v>137.37</v>
      </c>
      <c r="I75" s="11">
        <v>145.54</v>
      </c>
      <c r="J75" s="4">
        <f t="shared" ref="J75:J83" si="41">F75/D75-1</f>
        <v>2.0030349013656856E-2</v>
      </c>
      <c r="K75" s="4">
        <f t="shared" si="28"/>
        <v>7.4068641830447035E-3</v>
      </c>
      <c r="L75" s="4">
        <f t="shared" si="26"/>
        <v>1.6084977238239651E-2</v>
      </c>
      <c r="M75" s="4">
        <f t="shared" si="29"/>
        <v>6.7321795247873073E-2</v>
      </c>
      <c r="N75" s="4">
        <f t="shared" si="30"/>
        <v>2.0030349013656856E-2</v>
      </c>
      <c r="O75" s="24" t="s">
        <v>215</v>
      </c>
      <c r="P75">
        <v>0.71</v>
      </c>
      <c r="Q75" s="4">
        <f t="shared" si="39"/>
        <v>5.9701492537313383E-2</v>
      </c>
      <c r="R75">
        <v>470</v>
      </c>
      <c r="S75" s="4">
        <f t="shared" si="32"/>
        <v>-2.2869022869022815E-2</v>
      </c>
      <c r="T75" s="6">
        <v>11.3</v>
      </c>
      <c r="U75" s="4">
        <f t="shared" si="33"/>
        <v>5.5088702147525703E-2</v>
      </c>
      <c r="V75">
        <v>1.63</v>
      </c>
      <c r="W75" s="10">
        <f t="shared" si="40"/>
        <v>3.8216560509554132E-2</v>
      </c>
      <c r="X75" s="2">
        <v>0.69199999999999995</v>
      </c>
      <c r="Y75" s="4">
        <f t="shared" si="35"/>
        <v>2.6011560693641744E-2</v>
      </c>
      <c r="Z75">
        <v>40.42</v>
      </c>
      <c r="AA75" s="4">
        <f t="shared" si="36"/>
        <v>9.4206821873308089E-2</v>
      </c>
      <c r="AB75">
        <v>2658</v>
      </c>
      <c r="AC75" s="4">
        <f t="shared" si="37"/>
        <v>9.1116173120728838E-3</v>
      </c>
      <c r="AD75">
        <v>2355</v>
      </c>
      <c r="AE75" s="4">
        <f t="shared" si="38"/>
        <v>5.1808843233586366E-2</v>
      </c>
      <c r="AF75" s="36">
        <v>41107</v>
      </c>
      <c r="AG75">
        <v>89.07</v>
      </c>
      <c r="AH75" s="1">
        <v>41198</v>
      </c>
      <c r="AI75">
        <v>92.07</v>
      </c>
      <c r="AJ75" s="4">
        <v>3.3681374200067449E-2</v>
      </c>
    </row>
    <row r="76" spans="3:36">
      <c r="C76" s="1">
        <v>41199</v>
      </c>
      <c r="D76" s="2">
        <v>33.61</v>
      </c>
      <c r="E76" s="12">
        <v>34.200000000000003</v>
      </c>
      <c r="F76" s="13">
        <v>33.28</v>
      </c>
      <c r="G76" s="11">
        <v>145.54</v>
      </c>
      <c r="H76" s="11">
        <v>146.19999999999999</v>
      </c>
      <c r="I76" s="11">
        <v>147.07</v>
      </c>
      <c r="J76" s="4">
        <f t="shared" si="41"/>
        <v>-9.8185063969056241E-3</v>
      </c>
      <c r="K76" s="4">
        <f t="shared" si="28"/>
        <v>4.5348357839769537E-3</v>
      </c>
      <c r="L76" s="4">
        <f t="shared" si="26"/>
        <v>1.7554299315679867E-2</v>
      </c>
      <c r="M76" s="4">
        <f t="shared" si="29"/>
        <v>1.0512573862855534E-2</v>
      </c>
      <c r="N76" s="4">
        <f t="shared" si="30"/>
        <v>-9.8185063969056241E-3</v>
      </c>
      <c r="O76" s="24" t="s">
        <v>214</v>
      </c>
      <c r="P76">
        <v>0.74</v>
      </c>
      <c r="Q76" s="4">
        <f t="shared" si="39"/>
        <v>4.2253521126760507E-2</v>
      </c>
      <c r="R76">
        <v>488</v>
      </c>
      <c r="S76" s="4">
        <f t="shared" si="32"/>
        <v>3.8297872340425476E-2</v>
      </c>
      <c r="T76" s="6">
        <v>11.92</v>
      </c>
      <c r="U76" s="4">
        <f t="shared" si="33"/>
        <v>5.486725663716796E-2</v>
      </c>
      <c r="V76">
        <v>1.67</v>
      </c>
      <c r="W76" s="10">
        <f t="shared" si="40"/>
        <v>2.4539877300613577E-2</v>
      </c>
      <c r="X76" s="2">
        <v>0.73499999999999999</v>
      </c>
      <c r="Y76" s="4">
        <f t="shared" si="35"/>
        <v>6.8027210884353817E-3</v>
      </c>
      <c r="Z76">
        <v>41.5</v>
      </c>
      <c r="AA76" s="4">
        <f t="shared" si="36"/>
        <v>2.671944581890151E-2</v>
      </c>
      <c r="AB76">
        <v>2726</v>
      </c>
      <c r="AC76" s="4">
        <f t="shared" si="37"/>
        <v>2.5583145221971471E-2</v>
      </c>
      <c r="AD76">
        <v>2396</v>
      </c>
      <c r="AE76" s="4">
        <f t="shared" si="38"/>
        <v>1.7409766454352438E-2</v>
      </c>
      <c r="AF76" s="36">
        <v>41198</v>
      </c>
      <c r="AG76">
        <v>92.07</v>
      </c>
      <c r="AH76" s="1">
        <v>41289</v>
      </c>
      <c r="AI76">
        <v>93.26</v>
      </c>
      <c r="AJ76" s="4">
        <v>1.2924948408819414E-2</v>
      </c>
    </row>
    <row r="77" spans="3:36">
      <c r="C77" s="1">
        <v>41290</v>
      </c>
      <c r="D77" s="2">
        <v>33.28</v>
      </c>
      <c r="E77" s="12">
        <v>33.15</v>
      </c>
      <c r="F77" s="13">
        <v>33.31</v>
      </c>
      <c r="G77" s="11">
        <v>147.07</v>
      </c>
      <c r="H77" s="11">
        <v>147.05000000000001</v>
      </c>
      <c r="I77" s="11">
        <v>155.12</v>
      </c>
      <c r="J77" s="4">
        <f t="shared" si="41"/>
        <v>9.0144230769229061E-4</v>
      </c>
      <c r="K77" s="4">
        <f t="shared" si="28"/>
        <v>-1.3598966478534091E-4</v>
      </c>
      <c r="L77" s="4">
        <f t="shared" si="26"/>
        <v>-3.906250000000111E-3</v>
      </c>
      <c r="M77" s="4">
        <f t="shared" si="29"/>
        <v>5.4735840076154396E-2</v>
      </c>
      <c r="N77" s="4">
        <f t="shared" si="30"/>
        <v>9.0144230769229061E-4</v>
      </c>
      <c r="O77" s="24" t="s">
        <v>213</v>
      </c>
      <c r="P77">
        <v>0.71699999999999997</v>
      </c>
      <c r="Q77" s="4">
        <f t="shared" si="39"/>
        <v>-3.1081081081081097E-2</v>
      </c>
      <c r="R77">
        <v>443</v>
      </c>
      <c r="S77" s="4">
        <f t="shared" si="32"/>
        <v>-9.2213114754098324E-2</v>
      </c>
      <c r="T77" s="6">
        <v>11.97</v>
      </c>
      <c r="U77" s="4">
        <f t="shared" si="33"/>
        <v>4.1946308724831738E-3</v>
      </c>
      <c r="V77">
        <v>1.6099999999999999</v>
      </c>
      <c r="W77" s="10">
        <f t="shared" si="40"/>
        <v>-3.5928143712574911E-2</v>
      </c>
      <c r="X77" s="2">
        <v>0.73699999999999999</v>
      </c>
      <c r="Y77" s="4">
        <f t="shared" si="35"/>
        <v>-2.7137042062415184E-2</v>
      </c>
      <c r="Z77">
        <v>36.840000000000003</v>
      </c>
      <c r="AA77" s="4">
        <f t="shared" si="36"/>
        <v>-0.11228915662650596</v>
      </c>
      <c r="AB77">
        <v>2727</v>
      </c>
      <c r="AC77" s="4">
        <f t="shared" si="37"/>
        <v>3.668378576668907E-4</v>
      </c>
      <c r="AD77">
        <v>2329</v>
      </c>
      <c r="AE77" s="4">
        <f t="shared" si="38"/>
        <v>-2.7963272120200333E-2</v>
      </c>
      <c r="AF77" s="36">
        <v>41289</v>
      </c>
      <c r="AG77">
        <v>93.26</v>
      </c>
      <c r="AH77" s="1">
        <v>41379</v>
      </c>
      <c r="AI77">
        <v>88.75</v>
      </c>
      <c r="AJ77" s="4">
        <v>-4.8359425262706424E-2</v>
      </c>
    </row>
    <row r="78" spans="3:36">
      <c r="C78" s="1">
        <v>41380</v>
      </c>
      <c r="D78" s="2">
        <v>33.31</v>
      </c>
      <c r="E78" s="12">
        <v>32.72</v>
      </c>
      <c r="F78" s="13">
        <v>37.270000000000003</v>
      </c>
      <c r="G78" s="11">
        <v>155.12</v>
      </c>
      <c r="H78" s="11">
        <v>157.41</v>
      </c>
      <c r="I78" s="11">
        <v>167.52</v>
      </c>
      <c r="J78" s="4">
        <f t="shared" si="41"/>
        <v>0.11888321825277703</v>
      </c>
      <c r="K78" s="4">
        <f t="shared" si="28"/>
        <v>1.4762764311500698E-2</v>
      </c>
      <c r="L78" s="4">
        <f t="shared" si="26"/>
        <v>-1.7712398679075481E-2</v>
      </c>
      <c r="M78" s="4">
        <f t="shared" si="29"/>
        <v>7.9938112429087216E-2</v>
      </c>
      <c r="N78" s="4">
        <f t="shared" si="30"/>
        <v>0.11888321825277703</v>
      </c>
      <c r="O78" s="24" t="s">
        <v>212</v>
      </c>
      <c r="P78">
        <v>0.73</v>
      </c>
      <c r="Q78" s="4">
        <f t="shared" si="39"/>
        <v>1.8131101813110284E-2</v>
      </c>
      <c r="R78">
        <v>403</v>
      </c>
      <c r="S78" s="4">
        <f t="shared" si="32"/>
        <v>-9.0293453724604955E-2</v>
      </c>
      <c r="T78" s="6">
        <v>12.21</v>
      </c>
      <c r="U78" s="4">
        <f t="shared" si="33"/>
        <v>2.0050125313283207E-2</v>
      </c>
      <c r="V78">
        <v>1.6099999999999999</v>
      </c>
      <c r="W78" s="10">
        <f t="shared" si="40"/>
        <v>0</v>
      </c>
      <c r="X78" s="2">
        <v>0.73099999999999998</v>
      </c>
      <c r="Y78" s="4">
        <f t="shared" si="35"/>
        <v>-1.3679890560875929E-3</v>
      </c>
      <c r="Z78">
        <v>35.709999999999994</v>
      </c>
      <c r="AA78" s="4">
        <f t="shared" si="36"/>
        <v>-3.0673181324647358E-2</v>
      </c>
      <c r="AB78">
        <v>2653</v>
      </c>
      <c r="AC78" s="4">
        <f t="shared" si="37"/>
        <v>-2.7136046938027181E-2</v>
      </c>
      <c r="AD78">
        <v>2165</v>
      </c>
      <c r="AE78" s="4">
        <f t="shared" si="38"/>
        <v>-7.0416487762988367E-2</v>
      </c>
      <c r="AF78" s="36">
        <v>41379</v>
      </c>
      <c r="AG78">
        <v>88.75</v>
      </c>
      <c r="AH78" s="1">
        <v>41471</v>
      </c>
      <c r="AI78">
        <v>105.88</v>
      </c>
      <c r="AJ78" s="4">
        <v>0.19301408450704227</v>
      </c>
    </row>
    <row r="79" spans="3:36">
      <c r="C79" s="1">
        <v>41472</v>
      </c>
      <c r="D79" s="2">
        <v>37.270000000000003</v>
      </c>
      <c r="E79" s="12">
        <v>36.74</v>
      </c>
      <c r="F79" s="13">
        <v>36.880000000000003</v>
      </c>
      <c r="G79" s="11">
        <v>167.52</v>
      </c>
      <c r="H79" s="11">
        <v>167.95</v>
      </c>
      <c r="I79" s="11">
        <v>169.7</v>
      </c>
      <c r="J79" s="4">
        <f t="shared" si="41"/>
        <v>-1.0464180305876036E-2</v>
      </c>
      <c r="K79" s="4">
        <f t="shared" si="28"/>
        <v>2.5668576886339611E-3</v>
      </c>
      <c r="L79" s="4">
        <f t="shared" si="26"/>
        <v>-1.4220552723370083E-2</v>
      </c>
      <c r="M79" s="4">
        <f t="shared" si="29"/>
        <v>1.3013371537726748E-2</v>
      </c>
      <c r="N79" s="4">
        <f t="shared" si="30"/>
        <v>-1.0464180305876036E-2</v>
      </c>
      <c r="O79" s="24" t="s">
        <v>211</v>
      </c>
      <c r="P79">
        <v>0.76</v>
      </c>
      <c r="Q79" s="4">
        <f t="shared" si="39"/>
        <v>4.1095890410958846E-2</v>
      </c>
      <c r="R79">
        <v>362</v>
      </c>
      <c r="S79" s="4">
        <f t="shared" si="32"/>
        <v>-0.1017369727047146</v>
      </c>
      <c r="T79" s="6">
        <v>12.19</v>
      </c>
      <c r="U79" s="4">
        <f t="shared" si="33"/>
        <v>-1.6380016380017626E-3</v>
      </c>
      <c r="V79">
        <v>1.67</v>
      </c>
      <c r="W79" s="10">
        <f t="shared" si="40"/>
        <v>3.7267080745341685E-2</v>
      </c>
      <c r="X79" s="2">
        <v>0.76</v>
      </c>
      <c r="Y79" s="4">
        <f t="shared" si="35"/>
        <v>0</v>
      </c>
      <c r="Z79">
        <v>35.049999999999997</v>
      </c>
      <c r="AA79" s="4">
        <f t="shared" si="36"/>
        <v>-1.8482217866143791E-2</v>
      </c>
      <c r="AB79">
        <v>2616</v>
      </c>
      <c r="AC79" s="4">
        <f t="shared" si="37"/>
        <v>-1.3946475687900528E-2</v>
      </c>
      <c r="AD79">
        <v>2276</v>
      </c>
      <c r="AE79" s="4">
        <f t="shared" si="38"/>
        <v>5.127020785219405E-2</v>
      </c>
      <c r="AF79" s="36">
        <v>41471</v>
      </c>
      <c r="AG79">
        <v>105.88</v>
      </c>
      <c r="AH79" s="1">
        <v>41562</v>
      </c>
      <c r="AI79">
        <v>101.15</v>
      </c>
      <c r="AJ79" s="4">
        <v>-4.4673214960332386E-2</v>
      </c>
    </row>
    <row r="80" spans="3:36">
      <c r="C80" s="8">
        <v>41563</v>
      </c>
      <c r="D80" s="2">
        <v>36.880000000000003</v>
      </c>
      <c r="E80" s="12">
        <v>37.24</v>
      </c>
      <c r="F80" s="13">
        <v>41.58</v>
      </c>
      <c r="G80" s="11">
        <v>169.7</v>
      </c>
      <c r="H80" s="11">
        <v>172.07</v>
      </c>
      <c r="I80" s="11">
        <v>184.18</v>
      </c>
      <c r="J80" s="4">
        <f t="shared" si="41"/>
        <v>0.12744034707158347</v>
      </c>
      <c r="K80" s="4">
        <f t="shared" si="28"/>
        <v>1.3965822038892295E-2</v>
      </c>
      <c r="L80" s="4">
        <f t="shared" si="26"/>
        <v>9.761388286334105E-3</v>
      </c>
      <c r="M80" s="4">
        <f t="shared" si="29"/>
        <v>8.5327047731290628E-2</v>
      </c>
      <c r="N80" s="4">
        <f t="shared" si="30"/>
        <v>0.12744034707158347</v>
      </c>
      <c r="O80" s="24" t="s">
        <v>210</v>
      </c>
      <c r="P80">
        <v>0.76</v>
      </c>
      <c r="Q80" s="4">
        <f t="shared" si="39"/>
        <v>0</v>
      </c>
      <c r="R80">
        <v>298</v>
      </c>
      <c r="S80" s="4">
        <f t="shared" si="32"/>
        <v>-0.17679558011049723</v>
      </c>
      <c r="T80" s="6">
        <v>12.42</v>
      </c>
      <c r="U80" s="4">
        <f t="shared" si="33"/>
        <v>1.8867924528301883E-2</v>
      </c>
      <c r="V80">
        <v>1.6400000000000001</v>
      </c>
      <c r="W80" s="10">
        <f t="shared" si="40"/>
        <v>-1.7964071856287345E-2</v>
      </c>
      <c r="X80" s="2">
        <v>0.75900000000000001</v>
      </c>
      <c r="Y80" s="4">
        <f t="shared" si="35"/>
        <v>1.3175230566535578E-3</v>
      </c>
      <c r="Z80">
        <v>40.14</v>
      </c>
      <c r="AA80" s="4">
        <f t="shared" si="36"/>
        <v>0.14522111269614846</v>
      </c>
      <c r="AB80">
        <v>2658</v>
      </c>
      <c r="AC80" s="4">
        <f t="shared" si="37"/>
        <v>1.6055045871559592E-2</v>
      </c>
      <c r="AD80">
        <v>2177</v>
      </c>
      <c r="AE80" s="4">
        <f t="shared" si="38"/>
        <v>-4.3497363796133559E-2</v>
      </c>
      <c r="AF80" s="36">
        <v>41562</v>
      </c>
      <c r="AG80">
        <v>101.15</v>
      </c>
      <c r="AH80" s="1">
        <v>41660</v>
      </c>
      <c r="AI80">
        <v>94.51</v>
      </c>
      <c r="AJ80" s="4">
        <v>-6.5645081562036633E-2</v>
      </c>
    </row>
    <row r="81" spans="3:36">
      <c r="C81" s="1">
        <v>41661</v>
      </c>
      <c r="D81" s="2">
        <v>41.58</v>
      </c>
      <c r="E81" s="12">
        <v>41.44</v>
      </c>
      <c r="F81" s="13">
        <v>41.01</v>
      </c>
      <c r="G81" s="11">
        <v>184.18</v>
      </c>
      <c r="H81" s="11">
        <v>184.3</v>
      </c>
      <c r="I81" s="11">
        <v>184.2</v>
      </c>
      <c r="J81" s="4">
        <f t="shared" si="41"/>
        <v>-1.370851370851367E-2</v>
      </c>
      <c r="K81" s="4">
        <f t="shared" si="28"/>
        <v>6.5153654034100228E-4</v>
      </c>
      <c r="L81" s="4">
        <f t="shared" si="26"/>
        <v>-3.3670033670033517E-3</v>
      </c>
      <c r="M81" s="4">
        <f t="shared" si="29"/>
        <v>1.0858942339009303E-4</v>
      </c>
      <c r="N81" s="4">
        <f t="shared" si="30"/>
        <v>-1.370851370851367E-2</v>
      </c>
      <c r="O81" s="24" t="s">
        <v>209</v>
      </c>
      <c r="P81">
        <v>0.75700000000000001</v>
      </c>
      <c r="Q81" s="4">
        <f t="shared" si="39"/>
        <v>-3.9473684210525883E-3</v>
      </c>
      <c r="R81">
        <v>277</v>
      </c>
      <c r="S81" s="4">
        <f t="shared" si="32"/>
        <v>-7.0469798657718075E-2</v>
      </c>
      <c r="T81" s="6">
        <v>12.95</v>
      </c>
      <c r="U81" s="4">
        <f t="shared" si="33"/>
        <v>4.2673107890499162E-2</v>
      </c>
      <c r="V81">
        <v>1.6099999999999999</v>
      </c>
      <c r="W81" s="10">
        <f t="shared" si="40"/>
        <v>-1.8292682926829396E-2</v>
      </c>
      <c r="X81" s="2">
        <v>0.748</v>
      </c>
      <c r="Y81" s="4">
        <f t="shared" si="35"/>
        <v>1.2032085561497263E-2</v>
      </c>
      <c r="Z81">
        <v>38.58</v>
      </c>
      <c r="AA81" s="4">
        <f t="shared" si="36"/>
        <v>-3.8863976083707064E-2</v>
      </c>
      <c r="AB81">
        <v>2677</v>
      </c>
      <c r="AC81" s="4">
        <f t="shared" si="37"/>
        <v>7.1482317531978978E-3</v>
      </c>
      <c r="AD81">
        <v>2156</v>
      </c>
      <c r="AE81" s="4">
        <f t="shared" si="38"/>
        <v>-9.6463022508038732E-3</v>
      </c>
      <c r="AF81" s="36">
        <v>41660</v>
      </c>
      <c r="AG81">
        <v>94.51</v>
      </c>
      <c r="AH81" s="1">
        <v>41744</v>
      </c>
      <c r="AI81">
        <v>103.7</v>
      </c>
      <c r="AJ81" s="4">
        <v>9.723838747222513E-2</v>
      </c>
    </row>
    <row r="82" spans="3:36">
      <c r="C82" s="1">
        <v>41745</v>
      </c>
      <c r="D82" s="2">
        <v>41.01</v>
      </c>
      <c r="E82" s="12">
        <v>40.47</v>
      </c>
      <c r="F82" s="13">
        <v>43.3</v>
      </c>
      <c r="G82" s="11">
        <v>184.2</v>
      </c>
      <c r="H82" s="11">
        <v>186.13</v>
      </c>
      <c r="I82" s="11">
        <v>197.23</v>
      </c>
      <c r="J82" s="4">
        <f t="shared" si="41"/>
        <v>5.5840039014874332E-2</v>
      </c>
      <c r="K82" s="4">
        <f t="shared" si="28"/>
        <v>1.0477741585233513E-2</v>
      </c>
      <c r="L82" s="4">
        <f t="shared" si="26"/>
        <v>-1.3167520117044584E-2</v>
      </c>
      <c r="M82" s="4">
        <f t="shared" si="29"/>
        <v>7.0738327904451781E-2</v>
      </c>
      <c r="N82" s="4">
        <f t="shared" si="30"/>
        <v>5.5840039014874332E-2</v>
      </c>
      <c r="O82" s="24" t="s">
        <v>208</v>
      </c>
      <c r="P82">
        <v>0.73</v>
      </c>
      <c r="Q82" s="4">
        <f t="shared" si="39"/>
        <v>-3.566710700132103E-2</v>
      </c>
      <c r="R82">
        <v>306</v>
      </c>
      <c r="S82" s="4">
        <f t="shared" si="32"/>
        <v>0.10469314079422376</v>
      </c>
      <c r="T82" s="6">
        <v>13.55</v>
      </c>
      <c r="U82" s="4">
        <f t="shared" si="33"/>
        <v>4.6332046332046462E-2</v>
      </c>
      <c r="V82">
        <v>1.52</v>
      </c>
      <c r="W82" s="10">
        <f t="shared" si="40"/>
        <v>-5.5900621118012306E-2</v>
      </c>
      <c r="X82" s="2">
        <v>0.73199999999999998</v>
      </c>
      <c r="Y82" s="4">
        <f t="shared" si="35"/>
        <v>-2.732240437158473E-3</v>
      </c>
      <c r="Z82">
        <v>32</v>
      </c>
      <c r="AA82" s="4">
        <f t="shared" si="36"/>
        <v>-0.17055469155002589</v>
      </c>
      <c r="AB82">
        <v>2650</v>
      </c>
      <c r="AC82" s="4">
        <f t="shared" si="37"/>
        <v>-1.0085917071348538E-2</v>
      </c>
      <c r="AD82">
        <v>2108</v>
      </c>
      <c r="AE82" s="4">
        <f t="shared" si="38"/>
        <v>-2.2263450834879461E-2</v>
      </c>
      <c r="AF82" s="36">
        <v>41744</v>
      </c>
      <c r="AG82">
        <v>103.7</v>
      </c>
      <c r="AH82" s="1">
        <v>41835</v>
      </c>
      <c r="AI82">
        <v>100.56</v>
      </c>
      <c r="AJ82" s="4">
        <v>-3.0279652844744431E-2</v>
      </c>
    </row>
    <row r="83" spans="3:36">
      <c r="C83" s="1">
        <v>41836</v>
      </c>
      <c r="D83" s="2">
        <v>43.3</v>
      </c>
      <c r="E83" s="12">
        <v>42.53</v>
      </c>
      <c r="F83" s="13">
        <v>40.270000000000003</v>
      </c>
      <c r="G83" s="11">
        <v>197.23</v>
      </c>
      <c r="H83" s="11">
        <v>197.96</v>
      </c>
      <c r="I83" s="11">
        <v>194.07</v>
      </c>
      <c r="J83" s="4">
        <f t="shared" si="41"/>
        <v>-6.9976905311778137E-2</v>
      </c>
      <c r="K83" s="4">
        <f t="shared" si="28"/>
        <v>3.7012624854231291E-3</v>
      </c>
      <c r="L83" s="4">
        <f t="shared" si="26"/>
        <v>-1.7782909930715851E-2</v>
      </c>
      <c r="M83" s="4">
        <f t="shared" si="29"/>
        <v>-1.602190336155751E-2</v>
      </c>
      <c r="N83" s="4">
        <f t="shared" si="30"/>
        <v>-6.9976905311778137E-2</v>
      </c>
      <c r="O83" s="24" t="s">
        <v>207</v>
      </c>
      <c r="P83">
        <v>0.78</v>
      </c>
      <c r="Q83" s="4">
        <f t="shared" si="39"/>
        <v>6.8493150684931559E-2</v>
      </c>
      <c r="R83">
        <v>324</v>
      </c>
      <c r="S83" s="4">
        <f t="shared" si="32"/>
        <v>5.8823529411764719E-2</v>
      </c>
      <c r="T83" s="6">
        <v>13.92</v>
      </c>
      <c r="U83" s="4">
        <f t="shared" si="33"/>
        <v>2.7306273062730479E-2</v>
      </c>
      <c r="V83">
        <v>1.5699999999999998</v>
      </c>
      <c r="W83" s="10">
        <f t="shared" si="40"/>
        <v>3.2894736842105088E-2</v>
      </c>
      <c r="X83" s="2">
        <v>0.76600000000000001</v>
      </c>
      <c r="Y83" s="4">
        <f t="shared" si="35"/>
        <v>1.8276762402088753E-2</v>
      </c>
      <c r="Z83">
        <v>36.520000000000003</v>
      </c>
      <c r="AA83" s="4">
        <f t="shared" si="36"/>
        <v>0.1412500000000001</v>
      </c>
      <c r="AB83">
        <v>2689</v>
      </c>
      <c r="AC83" s="4">
        <f t="shared" si="37"/>
        <v>1.4716981132075535E-2</v>
      </c>
      <c r="AD83">
        <v>2444</v>
      </c>
      <c r="AE83" s="4">
        <f t="shared" si="38"/>
        <v>0.15939278937381407</v>
      </c>
      <c r="AF83" s="36">
        <v>41835</v>
      </c>
      <c r="AG83">
        <v>100.56</v>
      </c>
      <c r="AH83" s="1">
        <v>41933</v>
      </c>
      <c r="AI83">
        <v>83.25</v>
      </c>
      <c r="AJ83" s="4">
        <v>-0.17213603818615753</v>
      </c>
    </row>
    <row r="84" spans="3:36">
      <c r="C84" s="1">
        <v>41934</v>
      </c>
      <c r="D84" s="2">
        <v>40.270000000000003</v>
      </c>
      <c r="E84" s="12">
        <v>39.89</v>
      </c>
      <c r="F84" s="12"/>
      <c r="G84" s="11">
        <v>194.07</v>
      </c>
      <c r="H84" s="11">
        <v>192.69</v>
      </c>
      <c r="I84" s="11"/>
      <c r="J84" s="4"/>
      <c r="K84" s="4">
        <f t="shared" si="28"/>
        <v>-7.1108362961818106E-3</v>
      </c>
      <c r="L84" s="4">
        <f t="shared" si="26"/>
        <v>-9.436304941643936E-3</v>
      </c>
      <c r="M84" s="4"/>
      <c r="O84" s="24" t="s">
        <v>206</v>
      </c>
      <c r="P84">
        <v>0.78</v>
      </c>
      <c r="Q84" s="4">
        <f t="shared" si="39"/>
        <v>0</v>
      </c>
      <c r="R84">
        <v>311</v>
      </c>
      <c r="S84" s="4">
        <f t="shared" si="32"/>
        <v>-4.0123456790123413E-2</v>
      </c>
      <c r="T84" s="6">
        <v>14.23</v>
      </c>
      <c r="U84" s="4">
        <f t="shared" si="33"/>
        <v>2.227011494252884E-2</v>
      </c>
      <c r="V84">
        <v>1.51</v>
      </c>
      <c r="W84" s="10">
        <f t="shared" si="40"/>
        <v>-3.8216560509554021E-2</v>
      </c>
      <c r="X84" s="2">
        <v>0.78200000000000003</v>
      </c>
      <c r="Y84" s="4">
        <f t="shared" si="35"/>
        <v>-2.5575447570332921E-3</v>
      </c>
      <c r="Z84">
        <v>35.29</v>
      </c>
      <c r="AA84" s="4">
        <f t="shared" si="36"/>
        <v>-3.3680175246440403E-2</v>
      </c>
      <c r="AB84">
        <v>2692</v>
      </c>
      <c r="AC84" s="4">
        <f t="shared" si="37"/>
        <v>1.1156563778356166E-3</v>
      </c>
      <c r="AD84">
        <v>2242</v>
      </c>
      <c r="AE84" s="4">
        <f t="shared" si="38"/>
        <v>-8.2651391162029464E-2</v>
      </c>
      <c r="AF84" s="36">
        <v>41933</v>
      </c>
      <c r="AG84">
        <v>83.25</v>
      </c>
      <c r="AJ84" s="4"/>
    </row>
    <row r="85" spans="3:36">
      <c r="AJ85" s="4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153"/>
  <sheetViews>
    <sheetView topLeftCell="A25" workbookViewId="0">
      <pane xSplit="1" topLeftCell="BL1" activePane="topRight" state="frozen"/>
      <selection activeCell="A15" sqref="A15"/>
      <selection pane="topRight" activeCell="BA46" sqref="BA46:BZ46"/>
    </sheetView>
  </sheetViews>
  <sheetFormatPr defaultRowHeight="15"/>
  <cols>
    <col min="1" max="1" width="30" style="27" customWidth="1"/>
    <col min="2" max="256" width="9.140625" style="27"/>
    <col min="257" max="257" width="30" style="27" customWidth="1"/>
    <col min="258" max="512" width="9.140625" style="27"/>
    <col min="513" max="513" width="30" style="27" customWidth="1"/>
    <col min="514" max="768" width="9.140625" style="27"/>
    <col min="769" max="769" width="30" style="27" customWidth="1"/>
    <col min="770" max="1024" width="9.140625" style="27"/>
    <col min="1025" max="1025" width="30" style="27" customWidth="1"/>
    <col min="1026" max="1280" width="9.140625" style="27"/>
    <col min="1281" max="1281" width="30" style="27" customWidth="1"/>
    <col min="1282" max="1536" width="9.140625" style="27"/>
    <col min="1537" max="1537" width="30" style="27" customWidth="1"/>
    <col min="1538" max="1792" width="9.140625" style="27"/>
    <col min="1793" max="1793" width="30" style="27" customWidth="1"/>
    <col min="1794" max="2048" width="9.140625" style="27"/>
    <col min="2049" max="2049" width="30" style="27" customWidth="1"/>
    <col min="2050" max="2304" width="9.140625" style="27"/>
    <col min="2305" max="2305" width="30" style="27" customWidth="1"/>
    <col min="2306" max="2560" width="9.140625" style="27"/>
    <col min="2561" max="2561" width="30" style="27" customWidth="1"/>
    <col min="2562" max="2816" width="9.140625" style="27"/>
    <col min="2817" max="2817" width="30" style="27" customWidth="1"/>
    <col min="2818" max="3072" width="9.140625" style="27"/>
    <col min="3073" max="3073" width="30" style="27" customWidth="1"/>
    <col min="3074" max="3328" width="9.140625" style="27"/>
    <col min="3329" max="3329" width="30" style="27" customWidth="1"/>
    <col min="3330" max="3584" width="9.140625" style="27"/>
    <col min="3585" max="3585" width="30" style="27" customWidth="1"/>
    <col min="3586" max="3840" width="9.140625" style="27"/>
    <col min="3841" max="3841" width="30" style="27" customWidth="1"/>
    <col min="3842" max="4096" width="9.140625" style="27"/>
    <col min="4097" max="4097" width="30" style="27" customWidth="1"/>
    <col min="4098" max="4352" width="9.140625" style="27"/>
    <col min="4353" max="4353" width="30" style="27" customWidth="1"/>
    <col min="4354" max="4608" width="9.140625" style="27"/>
    <col min="4609" max="4609" width="30" style="27" customWidth="1"/>
    <col min="4610" max="4864" width="9.140625" style="27"/>
    <col min="4865" max="4865" width="30" style="27" customWidth="1"/>
    <col min="4866" max="5120" width="9.140625" style="27"/>
    <col min="5121" max="5121" width="30" style="27" customWidth="1"/>
    <col min="5122" max="5376" width="9.140625" style="27"/>
    <col min="5377" max="5377" width="30" style="27" customWidth="1"/>
    <col min="5378" max="5632" width="9.140625" style="27"/>
    <col min="5633" max="5633" width="30" style="27" customWidth="1"/>
    <col min="5634" max="5888" width="9.140625" style="27"/>
    <col min="5889" max="5889" width="30" style="27" customWidth="1"/>
    <col min="5890" max="6144" width="9.140625" style="27"/>
    <col min="6145" max="6145" width="30" style="27" customWidth="1"/>
    <col min="6146" max="6400" width="9.140625" style="27"/>
    <col min="6401" max="6401" width="30" style="27" customWidth="1"/>
    <col min="6402" max="6656" width="9.140625" style="27"/>
    <col min="6657" max="6657" width="30" style="27" customWidth="1"/>
    <col min="6658" max="6912" width="9.140625" style="27"/>
    <col min="6913" max="6913" width="30" style="27" customWidth="1"/>
    <col min="6914" max="7168" width="9.140625" style="27"/>
    <col min="7169" max="7169" width="30" style="27" customWidth="1"/>
    <col min="7170" max="7424" width="9.140625" style="27"/>
    <col min="7425" max="7425" width="30" style="27" customWidth="1"/>
    <col min="7426" max="7680" width="9.140625" style="27"/>
    <col min="7681" max="7681" width="30" style="27" customWidth="1"/>
    <col min="7682" max="7936" width="9.140625" style="27"/>
    <col min="7937" max="7937" width="30" style="27" customWidth="1"/>
    <col min="7938" max="8192" width="9.140625" style="27"/>
    <col min="8193" max="8193" width="30" style="27" customWidth="1"/>
    <col min="8194" max="8448" width="9.140625" style="27"/>
    <col min="8449" max="8449" width="30" style="27" customWidth="1"/>
    <col min="8450" max="8704" width="9.140625" style="27"/>
    <col min="8705" max="8705" width="30" style="27" customWidth="1"/>
    <col min="8706" max="8960" width="9.140625" style="27"/>
    <col min="8961" max="8961" width="30" style="27" customWidth="1"/>
    <col min="8962" max="9216" width="9.140625" style="27"/>
    <col min="9217" max="9217" width="30" style="27" customWidth="1"/>
    <col min="9218" max="9472" width="9.140625" style="27"/>
    <col min="9473" max="9473" width="30" style="27" customWidth="1"/>
    <col min="9474" max="9728" width="9.140625" style="27"/>
    <col min="9729" max="9729" width="30" style="27" customWidth="1"/>
    <col min="9730" max="9984" width="9.140625" style="27"/>
    <col min="9985" max="9985" width="30" style="27" customWidth="1"/>
    <col min="9986" max="10240" width="9.140625" style="27"/>
    <col min="10241" max="10241" width="30" style="27" customWidth="1"/>
    <col min="10242" max="10496" width="9.140625" style="27"/>
    <col min="10497" max="10497" width="30" style="27" customWidth="1"/>
    <col min="10498" max="10752" width="9.140625" style="27"/>
    <col min="10753" max="10753" width="30" style="27" customWidth="1"/>
    <col min="10754" max="11008" width="9.140625" style="27"/>
    <col min="11009" max="11009" width="30" style="27" customWidth="1"/>
    <col min="11010" max="11264" width="9.140625" style="27"/>
    <col min="11265" max="11265" width="30" style="27" customWidth="1"/>
    <col min="11266" max="11520" width="9.140625" style="27"/>
    <col min="11521" max="11521" width="30" style="27" customWidth="1"/>
    <col min="11522" max="11776" width="9.140625" style="27"/>
    <col min="11777" max="11777" width="30" style="27" customWidth="1"/>
    <col min="11778" max="12032" width="9.140625" style="27"/>
    <col min="12033" max="12033" width="30" style="27" customWidth="1"/>
    <col min="12034" max="12288" width="9.140625" style="27"/>
    <col min="12289" max="12289" width="30" style="27" customWidth="1"/>
    <col min="12290" max="12544" width="9.140625" style="27"/>
    <col min="12545" max="12545" width="30" style="27" customWidth="1"/>
    <col min="12546" max="12800" width="9.140625" style="27"/>
    <col min="12801" max="12801" width="30" style="27" customWidth="1"/>
    <col min="12802" max="13056" width="9.140625" style="27"/>
    <col min="13057" max="13057" width="30" style="27" customWidth="1"/>
    <col min="13058" max="13312" width="9.140625" style="27"/>
    <col min="13313" max="13313" width="30" style="27" customWidth="1"/>
    <col min="13314" max="13568" width="9.140625" style="27"/>
    <col min="13569" max="13569" width="30" style="27" customWidth="1"/>
    <col min="13570" max="13824" width="9.140625" style="27"/>
    <col min="13825" max="13825" width="30" style="27" customWidth="1"/>
    <col min="13826" max="14080" width="9.140625" style="27"/>
    <col min="14081" max="14081" width="30" style="27" customWidth="1"/>
    <col min="14082" max="14336" width="9.140625" style="27"/>
    <col min="14337" max="14337" width="30" style="27" customWidth="1"/>
    <col min="14338" max="14592" width="9.140625" style="27"/>
    <col min="14593" max="14593" width="30" style="27" customWidth="1"/>
    <col min="14594" max="14848" width="9.140625" style="27"/>
    <col min="14849" max="14849" width="30" style="27" customWidth="1"/>
    <col min="14850" max="15104" width="9.140625" style="27"/>
    <col min="15105" max="15105" width="30" style="27" customWidth="1"/>
    <col min="15106" max="15360" width="9.140625" style="27"/>
    <col min="15361" max="15361" width="30" style="27" customWidth="1"/>
    <col min="15362" max="15616" width="9.140625" style="27"/>
    <col min="15617" max="15617" width="30" style="27" customWidth="1"/>
    <col min="15618" max="15872" width="9.140625" style="27"/>
    <col min="15873" max="15873" width="30" style="27" customWidth="1"/>
    <col min="15874" max="16128" width="9.140625" style="27"/>
    <col min="16129" max="16129" width="30" style="27" customWidth="1"/>
    <col min="16130" max="16384" width="9.140625" style="27"/>
  </cols>
  <sheetData>
    <row r="1" spans="1:52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>
      <c r="B2" s="27" t="s">
        <v>22</v>
      </c>
      <c r="C2" s="27" t="s">
        <v>259</v>
      </c>
      <c r="D2" s="27" t="s">
        <v>303</v>
      </c>
      <c r="I2" s="27" t="s">
        <v>261</v>
      </c>
    </row>
    <row r="4" spans="1:52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>
      <c r="A5" s="27" t="s">
        <v>25</v>
      </c>
      <c r="B5" s="27">
        <v>53.35</v>
      </c>
    </row>
    <row r="6" spans="1:52">
      <c r="A6" s="27" t="s">
        <v>26</v>
      </c>
      <c r="B6" s="27">
        <v>276759.766</v>
      </c>
    </row>
    <row r="7" spans="1:52">
      <c r="A7" s="27" t="s">
        <v>27</v>
      </c>
      <c r="B7" s="27">
        <v>5220.41</v>
      </c>
    </row>
    <row r="8" spans="1:52">
      <c r="A8" s="27" t="s">
        <v>28</v>
      </c>
      <c r="B8" s="27">
        <v>13.1</v>
      </c>
    </row>
    <row r="9" spans="1:52">
      <c r="A9" s="27" t="s">
        <v>29</v>
      </c>
      <c r="B9" s="27">
        <v>1.71</v>
      </c>
    </row>
    <row r="10" spans="1:52">
      <c r="A10" s="27" t="s">
        <v>30</v>
      </c>
      <c r="B10" s="27">
        <v>3.41</v>
      </c>
    </row>
    <row r="12" spans="1:52">
      <c r="A12" s="38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>
      <c r="A13" s="27" t="s">
        <v>32</v>
      </c>
      <c r="B13" s="27" t="s">
        <v>33</v>
      </c>
      <c r="C13" s="27" t="s">
        <v>262</v>
      </c>
      <c r="D13" s="27" t="s">
        <v>263</v>
      </c>
    </row>
    <row r="14" spans="1:52">
      <c r="A14" s="27" t="s">
        <v>34</v>
      </c>
      <c r="B14" s="27">
        <v>7.6</v>
      </c>
      <c r="C14" s="27">
        <v>-4.4000000000000004</v>
      </c>
      <c r="D14" s="27">
        <v>-1.5</v>
      </c>
    </row>
    <row r="15" spans="1:52">
      <c r="A15" s="27" t="s">
        <v>35</v>
      </c>
      <c r="B15" s="27">
        <v>4.5999999999999996</v>
      </c>
      <c r="C15" s="27">
        <v>12</v>
      </c>
      <c r="D15" s="27">
        <v>5.4</v>
      </c>
    </row>
    <row r="16" spans="1:52">
      <c r="A16" s="27" t="s">
        <v>36</v>
      </c>
      <c r="B16" s="27">
        <v>0</v>
      </c>
      <c r="C16" s="27">
        <v>0</v>
      </c>
      <c r="D16" s="27">
        <v>0</v>
      </c>
    </row>
    <row r="17" spans="1:78">
      <c r="A17" s="27" t="s">
        <v>37</v>
      </c>
      <c r="B17" s="27">
        <v>12.3</v>
      </c>
      <c r="C17" s="27">
        <v>10.199999999999999</v>
      </c>
      <c r="D17" s="27">
        <v>8.8000000000000007</v>
      </c>
    </row>
    <row r="19" spans="1:78">
      <c r="A19" s="38" t="s">
        <v>38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78">
      <c r="B20" s="38" t="s">
        <v>265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38" t="s">
        <v>266</v>
      </c>
      <c r="T20" s="38"/>
      <c r="U20" s="38"/>
      <c r="V20" s="38"/>
      <c r="W20" s="38"/>
      <c r="X20" s="38"/>
      <c r="Y20" s="38"/>
      <c r="Z20" s="38"/>
    </row>
    <row r="21" spans="1:78">
      <c r="A21" s="27" t="s">
        <v>39</v>
      </c>
      <c r="B21" s="27" t="s">
        <v>267</v>
      </c>
      <c r="C21" s="27" t="s">
        <v>268</v>
      </c>
      <c r="D21" s="27" t="s">
        <v>269</v>
      </c>
      <c r="E21" s="27" t="s">
        <v>270</v>
      </c>
      <c r="F21" s="27" t="s">
        <v>271</v>
      </c>
      <c r="G21" s="27" t="s">
        <v>272</v>
      </c>
      <c r="H21" s="27" t="s">
        <v>273</v>
      </c>
      <c r="I21" s="27" t="s">
        <v>274</v>
      </c>
      <c r="J21" s="27" t="s">
        <v>275</v>
      </c>
      <c r="K21" s="27" t="s">
        <v>42</v>
      </c>
      <c r="L21" s="27" t="s">
        <v>46</v>
      </c>
      <c r="M21" s="27" t="s">
        <v>50</v>
      </c>
      <c r="N21" s="27" t="s">
        <v>54</v>
      </c>
      <c r="O21" s="27" t="s">
        <v>58</v>
      </c>
      <c r="P21" s="27" t="s">
        <v>62</v>
      </c>
      <c r="Q21" s="27" t="s">
        <v>276</v>
      </c>
      <c r="R21" s="27" t="s">
        <v>40</v>
      </c>
      <c r="S21" s="27" t="s">
        <v>267</v>
      </c>
      <c r="T21" s="27" t="s">
        <v>277</v>
      </c>
      <c r="U21" s="27" t="s">
        <v>278</v>
      </c>
      <c r="V21" s="27" t="s">
        <v>279</v>
      </c>
      <c r="W21" s="27" t="s">
        <v>268</v>
      </c>
      <c r="X21" s="27" t="s">
        <v>280</v>
      </c>
      <c r="Y21" s="27" t="s">
        <v>281</v>
      </c>
      <c r="Z21" s="27" t="s">
        <v>282</v>
      </c>
      <c r="AA21" s="27" t="s">
        <v>269</v>
      </c>
      <c r="AB21" s="27" t="s">
        <v>283</v>
      </c>
      <c r="AC21" s="27" t="s">
        <v>284</v>
      </c>
      <c r="AD21" s="27" t="s">
        <v>285</v>
      </c>
      <c r="AE21" s="27" t="s">
        <v>270</v>
      </c>
      <c r="AF21" s="27" t="s">
        <v>286</v>
      </c>
      <c r="AG21" s="27" t="s">
        <v>287</v>
      </c>
      <c r="AH21" s="27" t="s">
        <v>288</v>
      </c>
      <c r="AI21" s="27" t="s">
        <v>271</v>
      </c>
      <c r="AJ21" s="27" t="s">
        <v>289</v>
      </c>
      <c r="AK21" s="27" t="s">
        <v>290</v>
      </c>
      <c r="AL21" s="27" t="s">
        <v>291</v>
      </c>
      <c r="AM21" s="27" t="s">
        <v>272</v>
      </c>
      <c r="AN21" s="27" t="s">
        <v>292</v>
      </c>
      <c r="AO21" s="27" t="s">
        <v>293</v>
      </c>
      <c r="AP21" s="27" t="s">
        <v>294</v>
      </c>
      <c r="AQ21" s="27" t="s">
        <v>273</v>
      </c>
      <c r="AR21" s="27" t="s">
        <v>295</v>
      </c>
      <c r="AS21" s="27" t="s">
        <v>296</v>
      </c>
      <c r="AT21" s="27" t="s">
        <v>297</v>
      </c>
      <c r="AU21" s="27" t="s">
        <v>274</v>
      </c>
      <c r="AV21" s="27" t="s">
        <v>298</v>
      </c>
      <c r="AW21" s="27" t="s">
        <v>299</v>
      </c>
      <c r="AX21" s="27" t="s">
        <v>300</v>
      </c>
      <c r="AY21" s="27" t="s">
        <v>275</v>
      </c>
      <c r="AZ21" s="27" t="s">
        <v>301</v>
      </c>
      <c r="BA21" s="27" t="s">
        <v>302</v>
      </c>
      <c r="BB21" s="27" t="s">
        <v>41</v>
      </c>
      <c r="BC21" s="27" t="s">
        <v>42</v>
      </c>
      <c r="BD21" s="27" t="s">
        <v>43</v>
      </c>
      <c r="BE21" s="27" t="s">
        <v>44</v>
      </c>
      <c r="BF21" s="27" t="s">
        <v>45</v>
      </c>
      <c r="BG21" s="27" t="s">
        <v>46</v>
      </c>
      <c r="BH21" s="27" t="s">
        <v>47</v>
      </c>
      <c r="BI21" s="27" t="s">
        <v>48</v>
      </c>
      <c r="BJ21" s="27" t="s">
        <v>49</v>
      </c>
      <c r="BK21" s="27" t="s">
        <v>50</v>
      </c>
      <c r="BL21" s="27" t="s">
        <v>51</v>
      </c>
      <c r="BM21" s="27" t="s">
        <v>52</v>
      </c>
      <c r="BN21" s="27" t="s">
        <v>53</v>
      </c>
      <c r="BO21" s="27" t="s">
        <v>54</v>
      </c>
      <c r="BP21" s="27" t="s">
        <v>55</v>
      </c>
      <c r="BQ21" s="27" t="s">
        <v>56</v>
      </c>
      <c r="BR21" s="27" t="s">
        <v>57</v>
      </c>
      <c r="BS21" s="27" t="s">
        <v>58</v>
      </c>
      <c r="BT21" s="27" t="s">
        <v>59</v>
      </c>
      <c r="BU21" s="27" t="s">
        <v>60</v>
      </c>
      <c r="BV21" s="27" t="s">
        <v>61</v>
      </c>
      <c r="BW21" s="27" t="s">
        <v>62</v>
      </c>
      <c r="BX21" s="27" t="s">
        <v>63</v>
      </c>
      <c r="BY21" s="27" t="s">
        <v>64</v>
      </c>
      <c r="BZ21" s="27" t="s">
        <v>65</v>
      </c>
    </row>
    <row r="22" spans="1:78">
      <c r="A22" s="27" t="s">
        <v>66</v>
      </c>
      <c r="B22" s="28">
        <v>5.43</v>
      </c>
      <c r="C22" s="28">
        <v>5.73</v>
      </c>
      <c r="D22" s="28">
        <v>6.07</v>
      </c>
      <c r="E22" s="28">
        <v>7.35</v>
      </c>
      <c r="F22" s="28">
        <v>8.36</v>
      </c>
      <c r="G22" s="28">
        <v>8.77</v>
      </c>
      <c r="H22" s="28">
        <v>9.66</v>
      </c>
      <c r="I22" s="28">
        <v>10.47</v>
      </c>
      <c r="J22" s="28">
        <v>11.64</v>
      </c>
      <c r="K22" s="28">
        <v>12.35</v>
      </c>
      <c r="L22" s="28">
        <v>19.440000000000001</v>
      </c>
      <c r="M22" s="28">
        <v>16.190000000000001</v>
      </c>
      <c r="N22" s="28">
        <v>15.21</v>
      </c>
      <c r="O22" s="28">
        <v>16.09</v>
      </c>
      <c r="P22" s="28">
        <v>15.6</v>
      </c>
      <c r="Q22" s="28">
        <v>15.63</v>
      </c>
      <c r="R22" s="27" t="s">
        <v>67</v>
      </c>
      <c r="S22" s="28">
        <v>1.74</v>
      </c>
      <c r="T22" s="28">
        <v>1.43</v>
      </c>
      <c r="U22" s="28">
        <v>1.4</v>
      </c>
      <c r="V22" s="28">
        <v>1.46</v>
      </c>
      <c r="W22" s="28">
        <v>1.39</v>
      </c>
      <c r="X22" s="28">
        <v>1.51</v>
      </c>
      <c r="Y22" s="28">
        <v>1.04</v>
      </c>
      <c r="Z22" s="28">
        <v>1.59</v>
      </c>
      <c r="AA22" s="28">
        <v>1.96</v>
      </c>
      <c r="AB22" s="28">
        <v>1.73</v>
      </c>
      <c r="AC22" s="28">
        <v>1.74</v>
      </c>
      <c r="AD22" s="28">
        <v>1.76</v>
      </c>
      <c r="AE22" s="28">
        <v>2.12</v>
      </c>
      <c r="AF22" s="28">
        <v>1.97</v>
      </c>
      <c r="AG22" s="28">
        <v>2.0499999999999998</v>
      </c>
      <c r="AH22" s="28">
        <v>2.16</v>
      </c>
      <c r="AI22" s="28">
        <v>2.17</v>
      </c>
      <c r="AJ22" s="28">
        <v>2.08</v>
      </c>
      <c r="AK22" s="28">
        <v>2.17</v>
      </c>
      <c r="AL22" s="28">
        <v>2.14</v>
      </c>
      <c r="AM22" s="28">
        <v>2.38</v>
      </c>
      <c r="AN22" s="28">
        <v>2.36</v>
      </c>
      <c r="AO22" s="28">
        <v>2.2999999999999998</v>
      </c>
      <c r="AP22" s="28">
        <v>2.4900000000000002</v>
      </c>
      <c r="AQ22" s="28">
        <v>2.5099999999999998</v>
      </c>
      <c r="AR22" s="28">
        <v>2.52</v>
      </c>
      <c r="AS22" s="28">
        <v>2.58</v>
      </c>
      <c r="AT22" s="28">
        <v>2.62</v>
      </c>
      <c r="AU22" s="28">
        <v>2.75</v>
      </c>
      <c r="AV22" s="28">
        <v>2.76</v>
      </c>
      <c r="AW22" s="28">
        <v>2.92</v>
      </c>
      <c r="AX22" s="28">
        <v>2.92</v>
      </c>
      <c r="AY22" s="28">
        <v>3.04</v>
      </c>
      <c r="AZ22" s="28">
        <v>3.18</v>
      </c>
      <c r="BA22" s="28">
        <v>3.45</v>
      </c>
      <c r="BB22" s="28">
        <v>3.12</v>
      </c>
      <c r="BC22" s="28">
        <v>2.64</v>
      </c>
      <c r="BD22" s="28">
        <v>4.95</v>
      </c>
      <c r="BE22" s="28">
        <v>5</v>
      </c>
      <c r="BF22" s="28">
        <v>4.7699999999999996</v>
      </c>
      <c r="BG22" s="28">
        <v>4.7300000000000004</v>
      </c>
      <c r="BH22" s="28">
        <v>4.0999999999999996</v>
      </c>
      <c r="BI22" s="28">
        <v>4.07</v>
      </c>
      <c r="BJ22" s="28">
        <v>3.96</v>
      </c>
      <c r="BK22" s="28">
        <v>4.0599999999999996</v>
      </c>
      <c r="BL22" s="28">
        <v>3.81</v>
      </c>
      <c r="BM22" s="28">
        <v>3.82</v>
      </c>
      <c r="BN22" s="28">
        <v>3.69</v>
      </c>
      <c r="BO22" s="28">
        <v>3.88</v>
      </c>
      <c r="BP22" s="28">
        <v>4.05</v>
      </c>
      <c r="BQ22" s="28">
        <v>3.96</v>
      </c>
      <c r="BR22" s="28">
        <v>3.96</v>
      </c>
      <c r="BS22" s="28">
        <v>4.1100000000000003</v>
      </c>
      <c r="BT22" s="28">
        <v>3.97</v>
      </c>
      <c r="BU22" s="28">
        <v>3.97</v>
      </c>
      <c r="BV22" s="28">
        <v>3.81</v>
      </c>
      <c r="BW22" s="28">
        <v>3.85</v>
      </c>
      <c r="BX22" s="28">
        <v>3.85</v>
      </c>
      <c r="BY22" s="28">
        <v>3.94</v>
      </c>
      <c r="BZ22" s="28">
        <v>3.99</v>
      </c>
    </row>
    <row r="23" spans="1:78">
      <c r="A23" s="27" t="s">
        <v>68</v>
      </c>
      <c r="B23" s="28">
        <v>2.5</v>
      </c>
      <c r="C23" s="28">
        <v>2.4300000000000002</v>
      </c>
      <c r="D23" s="28">
        <v>2.7</v>
      </c>
      <c r="E23" s="28">
        <v>3.83</v>
      </c>
      <c r="F23" s="28">
        <v>4.0599999999999996</v>
      </c>
      <c r="G23" s="28">
        <v>4.1500000000000004</v>
      </c>
      <c r="H23" s="28">
        <v>4.6100000000000003</v>
      </c>
      <c r="I23" s="28">
        <v>4.6500000000000004</v>
      </c>
      <c r="J23" s="28">
        <v>3.89</v>
      </c>
      <c r="K23" s="28">
        <v>1.47</v>
      </c>
      <c r="L23" s="28">
        <v>4.57</v>
      </c>
      <c r="M23" s="28">
        <v>4.03</v>
      </c>
      <c r="N23" s="28">
        <v>4.8600000000000003</v>
      </c>
      <c r="O23" s="28">
        <v>5.84</v>
      </c>
      <c r="P23" s="28">
        <v>6.69</v>
      </c>
      <c r="Q23" s="28">
        <v>6.84</v>
      </c>
      <c r="R23" s="27" t="s">
        <v>67</v>
      </c>
      <c r="S23" s="28">
        <v>0.73</v>
      </c>
      <c r="T23" s="28">
        <v>0.64</v>
      </c>
      <c r="U23" s="28">
        <v>0.61</v>
      </c>
      <c r="V23" s="28">
        <v>0.55000000000000004</v>
      </c>
      <c r="W23" s="28">
        <v>0.62</v>
      </c>
      <c r="X23" s="28">
        <v>0.68</v>
      </c>
      <c r="Y23" s="28">
        <v>0.2</v>
      </c>
      <c r="Z23" s="28">
        <v>0.74</v>
      </c>
      <c r="AA23" s="28">
        <v>1.0900000000000001</v>
      </c>
      <c r="AB23" s="28">
        <v>0.89</v>
      </c>
      <c r="AC23" s="28">
        <v>0.68</v>
      </c>
      <c r="AD23" s="28">
        <v>0.85</v>
      </c>
      <c r="AE23" s="28">
        <v>1.41</v>
      </c>
      <c r="AF23" s="28">
        <v>1.05</v>
      </c>
      <c r="AG23" s="28">
        <v>1.0900000000000001</v>
      </c>
      <c r="AH23" s="28">
        <v>0.96</v>
      </c>
      <c r="AI23" s="28">
        <v>0.95</v>
      </c>
      <c r="AJ23" s="28">
        <v>1.04</v>
      </c>
      <c r="AK23" s="28">
        <v>1.01</v>
      </c>
      <c r="AL23" s="28">
        <v>1.04</v>
      </c>
      <c r="AM23" s="28">
        <v>1.07</v>
      </c>
      <c r="AN23" s="28">
        <v>1.1299999999999999</v>
      </c>
      <c r="AO23" s="28">
        <v>1.1100000000000001</v>
      </c>
      <c r="AP23" s="28">
        <v>1.1599999999999999</v>
      </c>
      <c r="AQ23" s="28">
        <v>1.2</v>
      </c>
      <c r="AR23" s="28">
        <v>1.06</v>
      </c>
      <c r="AS23" s="28">
        <v>1.1499999999999999</v>
      </c>
      <c r="AT23" s="28">
        <v>1.23</v>
      </c>
      <c r="AU23" s="28">
        <v>1.21</v>
      </c>
      <c r="AV23" s="28">
        <v>1.05</v>
      </c>
      <c r="AW23" s="28">
        <v>1.1299999999999999</v>
      </c>
      <c r="AX23" s="28">
        <v>1.1399999999999999</v>
      </c>
      <c r="AY23" s="28">
        <v>0.56999999999999995</v>
      </c>
      <c r="AZ23" s="28">
        <v>1.04</v>
      </c>
      <c r="BA23" s="28">
        <v>0.9</v>
      </c>
      <c r="BB23" s="28">
        <v>0.84</v>
      </c>
      <c r="BC23" s="28">
        <v>-1.19</v>
      </c>
      <c r="BD23" s="28">
        <v>1.32</v>
      </c>
      <c r="BE23" s="28">
        <v>1.17</v>
      </c>
      <c r="BF23" s="28">
        <v>1.18</v>
      </c>
      <c r="BG23" s="28">
        <v>0.91</v>
      </c>
      <c r="BH23" s="28">
        <v>0.9</v>
      </c>
      <c r="BI23" s="28">
        <v>1</v>
      </c>
      <c r="BJ23" s="28">
        <v>1.0900000000000001</v>
      </c>
      <c r="BK23" s="28">
        <v>1.08</v>
      </c>
      <c r="BL23" s="28">
        <v>1.1000000000000001</v>
      </c>
      <c r="BM23" s="28">
        <v>1.23</v>
      </c>
      <c r="BN23" s="28">
        <v>1.25</v>
      </c>
      <c r="BO23" s="28">
        <v>1.28</v>
      </c>
      <c r="BP23" s="28">
        <v>1.37</v>
      </c>
      <c r="BQ23" s="28">
        <v>1.46</v>
      </c>
      <c r="BR23" s="28">
        <v>1.53</v>
      </c>
      <c r="BS23" s="28">
        <v>1.49</v>
      </c>
      <c r="BT23" s="28">
        <v>1.58</v>
      </c>
      <c r="BU23" s="28">
        <v>1.72</v>
      </c>
      <c r="BV23" s="28">
        <v>1.7</v>
      </c>
      <c r="BW23" s="28">
        <v>1.68</v>
      </c>
      <c r="BX23" s="28">
        <v>1.67</v>
      </c>
      <c r="BY23" s="28">
        <v>1.75</v>
      </c>
      <c r="BZ23" s="28">
        <v>1.74</v>
      </c>
    </row>
    <row r="24" spans="1:78">
      <c r="A24" s="27" t="s">
        <v>69</v>
      </c>
      <c r="B24" s="28">
        <v>1.91</v>
      </c>
      <c r="C24" s="28">
        <v>1.91</v>
      </c>
      <c r="D24" s="28">
        <v>1.58</v>
      </c>
      <c r="E24" s="28">
        <v>2.58</v>
      </c>
      <c r="F24" s="28">
        <v>2.79</v>
      </c>
      <c r="G24" s="28">
        <v>3.14</v>
      </c>
      <c r="H24" s="28">
        <v>3.39</v>
      </c>
      <c r="I24" s="28">
        <v>3.71</v>
      </c>
      <c r="J24" s="28">
        <v>3.44</v>
      </c>
      <c r="K24" s="28">
        <v>0.97</v>
      </c>
      <c r="L24" s="28">
        <v>3.94</v>
      </c>
      <c r="M24" s="28">
        <v>3.61</v>
      </c>
      <c r="N24" s="28">
        <v>4.4400000000000004</v>
      </c>
      <c r="O24" s="28">
        <v>5.32</v>
      </c>
      <c r="P24" s="28">
        <v>6.07</v>
      </c>
      <c r="Q24" s="28">
        <v>6.33</v>
      </c>
      <c r="R24" s="27" t="s">
        <v>67</v>
      </c>
      <c r="S24" s="28">
        <v>0.57999999999999996</v>
      </c>
      <c r="T24" s="28">
        <v>0.51</v>
      </c>
      <c r="U24" s="28">
        <v>0.51</v>
      </c>
      <c r="V24" s="28">
        <v>0.42</v>
      </c>
      <c r="W24" s="28">
        <v>0.47</v>
      </c>
      <c r="X24" s="28">
        <v>0.54</v>
      </c>
      <c r="Y24" s="28">
        <v>-0.04</v>
      </c>
      <c r="Z24" s="28">
        <v>0.53</v>
      </c>
      <c r="AA24" s="28">
        <v>0.55000000000000004</v>
      </c>
      <c r="AB24" s="28">
        <v>0.62</v>
      </c>
      <c r="AC24" s="28">
        <v>0.64</v>
      </c>
      <c r="AD24" s="28">
        <v>0.65</v>
      </c>
      <c r="AE24" s="28">
        <v>0.67</v>
      </c>
      <c r="AF24" s="28">
        <v>0.68</v>
      </c>
      <c r="AG24" s="28">
        <v>0.7</v>
      </c>
      <c r="AH24" s="28">
        <v>0.69</v>
      </c>
      <c r="AI24" s="28">
        <v>0.72</v>
      </c>
      <c r="AJ24" s="28">
        <v>0.79</v>
      </c>
      <c r="AK24" s="28">
        <v>0.77</v>
      </c>
      <c r="AL24" s="28">
        <v>0.79</v>
      </c>
      <c r="AM24" s="28">
        <v>0.8</v>
      </c>
      <c r="AN24" s="28">
        <v>0.82</v>
      </c>
      <c r="AO24" s="28">
        <v>0.84</v>
      </c>
      <c r="AP24" s="28">
        <v>0.87</v>
      </c>
      <c r="AQ24" s="28">
        <v>0.86</v>
      </c>
      <c r="AR24" s="28">
        <v>0.9</v>
      </c>
      <c r="AS24" s="28">
        <v>0.93</v>
      </c>
      <c r="AT24" s="28">
        <v>0.95</v>
      </c>
      <c r="AU24" s="28">
        <v>0.93</v>
      </c>
      <c r="AV24" s="28">
        <v>0.94</v>
      </c>
      <c r="AW24" s="28">
        <v>1.02</v>
      </c>
      <c r="AX24" s="28">
        <v>1.03</v>
      </c>
      <c r="AY24" s="28">
        <v>0.45</v>
      </c>
      <c r="AZ24" s="28">
        <v>0.93</v>
      </c>
      <c r="BA24" s="28">
        <v>0.78</v>
      </c>
      <c r="BB24" s="28">
        <v>0.71</v>
      </c>
      <c r="BC24" s="28">
        <v>-1.33</v>
      </c>
      <c r="BD24" s="28">
        <v>1.0900000000000001</v>
      </c>
      <c r="BE24" s="28">
        <v>1.05</v>
      </c>
      <c r="BF24" s="28">
        <v>0.99</v>
      </c>
      <c r="BG24" s="28">
        <v>0.83</v>
      </c>
      <c r="BH24" s="28">
        <v>0.77</v>
      </c>
      <c r="BI24" s="28">
        <v>0.89</v>
      </c>
      <c r="BJ24" s="28">
        <v>0.98</v>
      </c>
      <c r="BK24" s="28">
        <v>0.98</v>
      </c>
      <c r="BL24" s="28">
        <v>1.01</v>
      </c>
      <c r="BM24" s="28">
        <v>1.1399999999999999</v>
      </c>
      <c r="BN24" s="28">
        <v>1.1499999999999999</v>
      </c>
      <c r="BO24" s="28">
        <v>1.1399999999999999</v>
      </c>
      <c r="BP24" s="28">
        <v>1.25</v>
      </c>
      <c r="BQ24" s="28">
        <v>1.32</v>
      </c>
      <c r="BR24" s="28">
        <v>1.4</v>
      </c>
      <c r="BS24" s="28">
        <v>1.35</v>
      </c>
      <c r="BT24" s="28">
        <v>1.43</v>
      </c>
      <c r="BU24" s="28">
        <v>1.57</v>
      </c>
      <c r="BV24" s="28">
        <v>1.54</v>
      </c>
      <c r="BW24" s="28">
        <v>1.53</v>
      </c>
      <c r="BX24" s="28">
        <v>1.56</v>
      </c>
      <c r="BY24" s="28">
        <v>1.62</v>
      </c>
      <c r="BZ24" s="28">
        <v>1.62</v>
      </c>
    </row>
    <row r="25" spans="1:78">
      <c r="A25" s="27" t="s">
        <v>70</v>
      </c>
      <c r="B25" s="28">
        <v>1.115</v>
      </c>
      <c r="C25" s="28">
        <v>1.165</v>
      </c>
      <c r="D25" s="28">
        <v>0.98499999999999999</v>
      </c>
      <c r="E25" s="28">
        <v>1.58</v>
      </c>
      <c r="F25" s="28">
        <v>1.825</v>
      </c>
      <c r="G25" s="28">
        <v>2.0449999999999999</v>
      </c>
      <c r="H25" s="28">
        <v>2.25</v>
      </c>
      <c r="I25" s="28">
        <v>2.4900000000000002</v>
      </c>
      <c r="J25" s="28">
        <v>2.38</v>
      </c>
      <c r="K25" s="28">
        <v>0.7</v>
      </c>
      <c r="L25" s="28">
        <v>1.75</v>
      </c>
      <c r="M25" s="28">
        <v>2.21</v>
      </c>
      <c r="N25" s="28">
        <v>2.82</v>
      </c>
      <c r="O25" s="28">
        <v>3.36</v>
      </c>
      <c r="P25" s="28">
        <v>3.89</v>
      </c>
      <c r="Q25" s="28">
        <v>4.0820000000000007</v>
      </c>
      <c r="R25" s="27" t="s">
        <v>67</v>
      </c>
      <c r="S25" s="28">
        <v>0.28999999999999998</v>
      </c>
      <c r="T25" s="28">
        <v>0.30499999999999999</v>
      </c>
      <c r="U25" s="28">
        <v>0.315</v>
      </c>
      <c r="V25" s="28">
        <v>0.32</v>
      </c>
      <c r="W25" s="28">
        <v>0.23100000000000001</v>
      </c>
      <c r="X25" s="28">
        <v>0.33500000000000002</v>
      </c>
      <c r="Y25" s="28">
        <v>-2.5000000000000001E-2</v>
      </c>
      <c r="Z25" s="28">
        <v>0.33500000000000002</v>
      </c>
      <c r="AA25" s="28">
        <v>0.34399999999999997</v>
      </c>
      <c r="AB25" s="28">
        <v>0.32</v>
      </c>
      <c r="AC25" s="28">
        <v>0.41</v>
      </c>
      <c r="AD25" s="28">
        <v>0.42</v>
      </c>
      <c r="AE25" s="28">
        <v>0.43</v>
      </c>
      <c r="AF25" s="28">
        <v>0.44</v>
      </c>
      <c r="AG25" s="28">
        <v>0.45</v>
      </c>
      <c r="AH25" s="28">
        <v>0.46</v>
      </c>
      <c r="AI25" s="28">
        <v>0.47399999999999998</v>
      </c>
      <c r="AJ25" s="28">
        <v>0.51500000000000001</v>
      </c>
      <c r="AK25" s="28">
        <v>0.5</v>
      </c>
      <c r="AL25" s="28">
        <v>0.51</v>
      </c>
      <c r="AM25" s="28">
        <v>0.52</v>
      </c>
      <c r="AN25" s="28">
        <v>0.54</v>
      </c>
      <c r="AO25" s="28">
        <v>0.56000000000000005</v>
      </c>
      <c r="AP25" s="28">
        <v>0.57999999999999996</v>
      </c>
      <c r="AQ25" s="28">
        <v>0.56999999999999995</v>
      </c>
      <c r="AR25" s="28">
        <v>0.59499999999999997</v>
      </c>
      <c r="AS25" s="28">
        <v>0.61499999999999999</v>
      </c>
      <c r="AT25" s="28">
        <v>0.64</v>
      </c>
      <c r="AU25" s="28">
        <v>0.63700000000000001</v>
      </c>
      <c r="AV25" s="28">
        <v>0.66</v>
      </c>
      <c r="AW25" s="28">
        <v>0.67</v>
      </c>
      <c r="AX25" s="28">
        <v>0.68</v>
      </c>
      <c r="AY25" s="28">
        <v>0.373</v>
      </c>
      <c r="AZ25" s="28">
        <v>0.6</v>
      </c>
      <c r="BA25" s="28">
        <v>0.53</v>
      </c>
      <c r="BB25" s="28">
        <v>0.49</v>
      </c>
      <c r="BC25" s="28">
        <v>-0.84299999999999997</v>
      </c>
      <c r="BD25" s="28">
        <v>0.56000000000000005</v>
      </c>
      <c r="BE25" s="28">
        <v>0.56999999999999995</v>
      </c>
      <c r="BF25" s="28">
        <v>0.56000000000000005</v>
      </c>
      <c r="BG25" s="28">
        <v>8.2000000000000003E-2</v>
      </c>
      <c r="BH25" s="28">
        <v>0.45</v>
      </c>
      <c r="BI25" s="28">
        <v>0.55000000000000004</v>
      </c>
      <c r="BJ25" s="28">
        <v>0.6</v>
      </c>
      <c r="BK25" s="28">
        <v>0.61099999999999999</v>
      </c>
      <c r="BL25" s="28">
        <v>0.67</v>
      </c>
      <c r="BM25" s="28">
        <v>0.7</v>
      </c>
      <c r="BN25" s="28">
        <v>0.72</v>
      </c>
      <c r="BO25" s="28">
        <v>0.73099999999999998</v>
      </c>
      <c r="BP25" s="28">
        <v>0.75</v>
      </c>
      <c r="BQ25" s="28">
        <v>0.82</v>
      </c>
      <c r="BR25" s="28">
        <v>0.88</v>
      </c>
      <c r="BS25" s="28">
        <v>0.91</v>
      </c>
      <c r="BT25" s="28">
        <v>0.92</v>
      </c>
      <c r="BU25" s="28">
        <v>0.98</v>
      </c>
      <c r="BV25" s="28">
        <v>0.99</v>
      </c>
      <c r="BW25" s="28">
        <v>1.002</v>
      </c>
      <c r="BX25" s="28">
        <v>1.05</v>
      </c>
      <c r="BY25" s="28">
        <v>1.01</v>
      </c>
      <c r="BZ25" s="28">
        <v>1.02</v>
      </c>
    </row>
    <row r="26" spans="1:78">
      <c r="A26" s="27" t="s">
        <v>71</v>
      </c>
      <c r="B26" s="28">
        <v>1.1100000000000001</v>
      </c>
      <c r="C26" s="28">
        <v>1.17</v>
      </c>
      <c r="D26" s="28">
        <v>0.99</v>
      </c>
      <c r="E26" s="28">
        <v>1.66</v>
      </c>
      <c r="F26" s="28">
        <v>1.83</v>
      </c>
      <c r="G26" s="28">
        <v>2.0499999999999998</v>
      </c>
      <c r="H26" s="28">
        <v>2.25</v>
      </c>
      <c r="I26" s="28">
        <v>2.4900000000000002</v>
      </c>
      <c r="J26" s="28">
        <v>2.38</v>
      </c>
      <c r="K26" s="28">
        <v>0.7</v>
      </c>
      <c r="L26" s="28">
        <v>1.75</v>
      </c>
      <c r="M26" s="28">
        <v>2.21</v>
      </c>
      <c r="N26" s="28">
        <v>2.82</v>
      </c>
      <c r="O26" s="28">
        <v>3.36</v>
      </c>
      <c r="P26" s="28">
        <v>3.89</v>
      </c>
      <c r="Q26" s="28">
        <v>4.08</v>
      </c>
      <c r="R26" s="27" t="s">
        <v>67</v>
      </c>
      <c r="S26" s="28">
        <v>0.28999999999999998</v>
      </c>
      <c r="T26" s="28">
        <v>0.31</v>
      </c>
      <c r="U26" s="28">
        <v>0.32</v>
      </c>
      <c r="V26" s="28">
        <v>0.32</v>
      </c>
      <c r="W26" s="28">
        <v>0.23</v>
      </c>
      <c r="X26" s="28">
        <v>0.33</v>
      </c>
      <c r="Y26" s="28">
        <v>-0.03</v>
      </c>
      <c r="Z26" s="28">
        <v>0.34</v>
      </c>
      <c r="AA26" s="28">
        <v>0.34</v>
      </c>
      <c r="AB26" s="28">
        <v>0.4</v>
      </c>
      <c r="AC26" s="28">
        <v>0.41</v>
      </c>
      <c r="AD26" s="28">
        <v>0.42</v>
      </c>
      <c r="AE26" s="28">
        <v>0.43</v>
      </c>
      <c r="AF26" s="28">
        <v>0.44</v>
      </c>
      <c r="AG26" s="28">
        <v>0.45</v>
      </c>
      <c r="AH26" s="28">
        <v>0.46</v>
      </c>
      <c r="AI26" s="28">
        <v>0.47</v>
      </c>
      <c r="AJ26" s="28">
        <v>0.51</v>
      </c>
      <c r="AK26" s="28">
        <v>0.5</v>
      </c>
      <c r="AL26" s="28">
        <v>0.51</v>
      </c>
      <c r="AM26" s="28">
        <v>0.52</v>
      </c>
      <c r="AN26" s="28">
        <v>0.54</v>
      </c>
      <c r="AO26" s="28">
        <v>0.56000000000000005</v>
      </c>
      <c r="AP26" s="28">
        <v>0.57999999999999996</v>
      </c>
      <c r="AQ26" s="28">
        <v>0.56999999999999995</v>
      </c>
      <c r="AR26" s="28">
        <v>0.59</v>
      </c>
      <c r="AS26" s="28">
        <v>0.61</v>
      </c>
      <c r="AT26" s="28">
        <v>0.64</v>
      </c>
      <c r="AU26" s="28">
        <v>0.64</v>
      </c>
      <c r="AV26" s="28">
        <v>0.66</v>
      </c>
      <c r="AW26" s="28">
        <v>0.67</v>
      </c>
      <c r="AX26" s="28">
        <v>0.68</v>
      </c>
      <c r="AY26" s="28">
        <v>0.37</v>
      </c>
      <c r="AZ26" s="28">
        <v>0.6</v>
      </c>
      <c r="BA26" s="28">
        <v>0.53</v>
      </c>
      <c r="BB26" s="28">
        <v>0.49</v>
      </c>
      <c r="BC26" s="28">
        <v>-0.84</v>
      </c>
      <c r="BD26" s="28">
        <v>0.56000000000000005</v>
      </c>
      <c r="BE26" s="28">
        <v>0.56999999999999995</v>
      </c>
      <c r="BF26" s="28">
        <v>0.56000000000000005</v>
      </c>
      <c r="BG26" s="28">
        <v>0.08</v>
      </c>
      <c r="BH26" s="28">
        <v>0.45</v>
      </c>
      <c r="BI26" s="28">
        <v>0.55000000000000004</v>
      </c>
      <c r="BJ26" s="28">
        <v>0.6</v>
      </c>
      <c r="BK26" s="28">
        <v>0.61</v>
      </c>
      <c r="BL26" s="28">
        <v>0.67</v>
      </c>
      <c r="BM26" s="28">
        <v>0.7</v>
      </c>
      <c r="BN26" s="28">
        <v>0.72</v>
      </c>
      <c r="BO26" s="28">
        <v>0.73</v>
      </c>
      <c r="BP26" s="28">
        <v>0.75</v>
      </c>
      <c r="BQ26" s="28">
        <v>0.82</v>
      </c>
      <c r="BR26" s="28">
        <v>0.88</v>
      </c>
      <c r="BS26" s="28">
        <v>0.91</v>
      </c>
      <c r="BT26" s="28">
        <v>0.92</v>
      </c>
      <c r="BU26" s="28">
        <v>0.98</v>
      </c>
      <c r="BV26" s="28">
        <v>0.99</v>
      </c>
      <c r="BW26" s="28">
        <v>1</v>
      </c>
      <c r="BX26" s="28">
        <v>1.05</v>
      </c>
      <c r="BY26" s="28">
        <v>1.01</v>
      </c>
      <c r="BZ26" s="28">
        <v>1.02</v>
      </c>
    </row>
    <row r="27" spans="1:78">
      <c r="A27" s="27" t="s">
        <v>72</v>
      </c>
      <c r="B27" s="28">
        <v>4.8600000000000003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7" t="s">
        <v>67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4.67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</row>
    <row r="28" spans="1:78">
      <c r="A28" s="27" t="s">
        <v>73</v>
      </c>
      <c r="B28" s="28">
        <v>0.39300000000000002</v>
      </c>
      <c r="C28" s="28">
        <v>0.45</v>
      </c>
      <c r="D28" s="28">
        <v>0.5</v>
      </c>
      <c r="E28" s="28">
        <v>0.55000000000000004</v>
      </c>
      <c r="F28" s="28">
        <v>0.75</v>
      </c>
      <c r="G28" s="28">
        <v>0.93</v>
      </c>
      <c r="H28" s="28">
        <v>1</v>
      </c>
      <c r="I28" s="28">
        <v>1.08</v>
      </c>
      <c r="J28" s="28">
        <v>1.18</v>
      </c>
      <c r="K28" s="28">
        <v>1.3</v>
      </c>
      <c r="L28" s="28">
        <v>0.49</v>
      </c>
      <c r="M28" s="28">
        <v>0.2</v>
      </c>
      <c r="N28" s="28">
        <v>0.41</v>
      </c>
      <c r="O28" s="28">
        <v>0.78</v>
      </c>
      <c r="P28" s="28">
        <v>1.1499999999999999</v>
      </c>
      <c r="Q28" s="28">
        <v>1.2999999999999998</v>
      </c>
      <c r="R28" s="27" t="s">
        <v>67</v>
      </c>
      <c r="S28" s="28">
        <v>0.1</v>
      </c>
      <c r="T28" s="28">
        <v>0.11</v>
      </c>
      <c r="U28" s="28">
        <v>0.11</v>
      </c>
      <c r="V28" s="28">
        <v>0.11</v>
      </c>
      <c r="W28" s="28">
        <v>0.12</v>
      </c>
      <c r="X28" s="28">
        <v>0.12</v>
      </c>
      <c r="Y28" s="28">
        <v>0.12</v>
      </c>
      <c r="Z28" s="28">
        <v>0.13</v>
      </c>
      <c r="AA28" s="28">
        <v>0.13</v>
      </c>
      <c r="AB28" s="28">
        <v>0.13</v>
      </c>
      <c r="AC28" s="28">
        <v>0.14000000000000001</v>
      </c>
      <c r="AD28" s="28">
        <v>0.14000000000000001</v>
      </c>
      <c r="AE28" s="28">
        <v>0.14000000000000001</v>
      </c>
      <c r="AF28" s="28">
        <v>0.15</v>
      </c>
      <c r="AG28" s="28">
        <v>0.15</v>
      </c>
      <c r="AH28" s="28">
        <v>0.22500000000000001</v>
      </c>
      <c r="AI28" s="28">
        <v>0.22500000000000001</v>
      </c>
      <c r="AJ28" s="28">
        <v>0.22500000000000001</v>
      </c>
      <c r="AK28" s="28">
        <v>0.22500000000000001</v>
      </c>
      <c r="AL28" s="28">
        <v>0.24</v>
      </c>
      <c r="AM28" s="28">
        <v>0.24</v>
      </c>
      <c r="AN28" s="28">
        <v>0.24</v>
      </c>
      <c r="AO28" s="28">
        <v>0.24</v>
      </c>
      <c r="AP28" s="28">
        <v>0.26</v>
      </c>
      <c r="AQ28" s="28">
        <v>0.26</v>
      </c>
      <c r="AR28" s="28">
        <v>0.26</v>
      </c>
      <c r="AS28" s="28">
        <v>0.26</v>
      </c>
      <c r="AT28" s="28">
        <v>0.28000000000000003</v>
      </c>
      <c r="AU28" s="28">
        <v>0.28000000000000003</v>
      </c>
      <c r="AV28" s="28">
        <v>0.28000000000000003</v>
      </c>
      <c r="AW28" s="28">
        <v>0.28000000000000003</v>
      </c>
      <c r="AX28" s="28">
        <v>0.31</v>
      </c>
      <c r="AY28" s="28">
        <v>0.31</v>
      </c>
      <c r="AZ28" s="28">
        <v>0.31</v>
      </c>
      <c r="BA28" s="28">
        <v>0.31</v>
      </c>
      <c r="BB28" s="28">
        <v>0.34</v>
      </c>
      <c r="BC28" s="28">
        <v>0.34</v>
      </c>
      <c r="BD28" s="28">
        <v>0.34</v>
      </c>
      <c r="BE28" s="28">
        <v>0.05</v>
      </c>
      <c r="BF28" s="28">
        <v>0.05</v>
      </c>
      <c r="BG28" s="28">
        <v>0.05</v>
      </c>
      <c r="BH28" s="28">
        <v>0.05</v>
      </c>
      <c r="BI28" s="28">
        <v>0.05</v>
      </c>
      <c r="BJ28" s="28">
        <v>0.05</v>
      </c>
      <c r="BK28" s="28">
        <v>0.05</v>
      </c>
      <c r="BL28" s="28">
        <v>0.05</v>
      </c>
      <c r="BM28" s="28">
        <v>0.12</v>
      </c>
      <c r="BN28" s="28">
        <v>0.12</v>
      </c>
      <c r="BO28" s="28">
        <v>0.12</v>
      </c>
      <c r="BP28" s="28">
        <v>0.12</v>
      </c>
      <c r="BQ28" s="28">
        <v>0.22</v>
      </c>
      <c r="BR28" s="28">
        <v>0.22</v>
      </c>
      <c r="BS28" s="28">
        <v>0.22</v>
      </c>
      <c r="BT28" s="28">
        <v>0.25</v>
      </c>
      <c r="BU28" s="28">
        <v>0.3</v>
      </c>
      <c r="BV28" s="28">
        <v>0.3</v>
      </c>
      <c r="BW28" s="28">
        <v>0.3</v>
      </c>
      <c r="BX28" s="28">
        <v>0.3</v>
      </c>
      <c r="BY28" s="28">
        <v>0.35</v>
      </c>
      <c r="BZ28" s="28">
        <v>0.35</v>
      </c>
    </row>
    <row r="29" spans="1:78">
      <c r="A29" s="27" t="s">
        <v>74</v>
      </c>
      <c r="B29" s="28">
        <v>7.09</v>
      </c>
      <c r="C29" s="28">
        <v>7.63</v>
      </c>
      <c r="D29" s="28">
        <v>7.86</v>
      </c>
      <c r="E29" s="28">
        <v>8.75</v>
      </c>
      <c r="F29" s="28">
        <v>10.09</v>
      </c>
      <c r="G29" s="28">
        <v>10.97</v>
      </c>
      <c r="H29" s="28">
        <v>11.82</v>
      </c>
      <c r="I29" s="28">
        <v>13.34</v>
      </c>
      <c r="J29" s="28">
        <v>13.95</v>
      </c>
      <c r="K29" s="28">
        <v>19.98</v>
      </c>
      <c r="L29" s="28">
        <v>19.95</v>
      </c>
      <c r="M29" s="28">
        <v>22.37</v>
      </c>
      <c r="N29" s="28">
        <v>24.48</v>
      </c>
      <c r="O29" s="28">
        <v>27.47</v>
      </c>
      <c r="P29" s="28">
        <v>29.27</v>
      </c>
      <c r="Q29" s="28">
        <v>31.28</v>
      </c>
      <c r="R29" s="27" t="s">
        <v>67</v>
      </c>
      <c r="S29" s="28">
        <v>7.12</v>
      </c>
      <c r="T29" s="28">
        <v>7.12</v>
      </c>
      <c r="U29" s="28">
        <v>7.01</v>
      </c>
      <c r="V29" s="28">
        <v>7.52</v>
      </c>
      <c r="W29" s="28">
        <v>6.74</v>
      </c>
      <c r="X29" s="28">
        <v>7.65</v>
      </c>
      <c r="Y29" s="28">
        <v>7.81</v>
      </c>
      <c r="Z29" s="28">
        <v>7.83</v>
      </c>
      <c r="AA29" s="28">
        <v>7.94</v>
      </c>
      <c r="AB29" s="28">
        <v>8.23</v>
      </c>
      <c r="AC29" s="28">
        <v>8.51</v>
      </c>
      <c r="AD29" s="28">
        <v>8.74</v>
      </c>
      <c r="AE29" s="28">
        <v>8.82</v>
      </c>
      <c r="AF29" s="28">
        <v>9.07</v>
      </c>
      <c r="AG29" s="28">
        <v>9.5299999999999994</v>
      </c>
      <c r="AH29" s="28">
        <v>9.5399999999999991</v>
      </c>
      <c r="AI29" s="28">
        <v>10</v>
      </c>
      <c r="AJ29" s="28">
        <v>10.16</v>
      </c>
      <c r="AK29" s="28">
        <v>10.27</v>
      </c>
      <c r="AL29" s="28">
        <v>10.64</v>
      </c>
      <c r="AM29" s="28">
        <v>10.96</v>
      </c>
      <c r="AN29" s="28">
        <v>11.06</v>
      </c>
      <c r="AO29" s="28">
        <v>11.37</v>
      </c>
      <c r="AP29" s="28">
        <v>11.57</v>
      </c>
      <c r="AQ29" s="28">
        <v>11.9</v>
      </c>
      <c r="AR29" s="28">
        <v>12.17</v>
      </c>
      <c r="AS29" s="28">
        <v>12.14</v>
      </c>
      <c r="AT29" s="28">
        <v>13</v>
      </c>
      <c r="AU29" s="28">
        <v>13.29</v>
      </c>
      <c r="AV29" s="28">
        <v>13.29</v>
      </c>
      <c r="AW29" s="28">
        <v>13.77</v>
      </c>
      <c r="AX29" s="28">
        <v>13.99</v>
      </c>
      <c r="AY29" s="28">
        <v>14.07</v>
      </c>
      <c r="AZ29" s="28">
        <v>14.26</v>
      </c>
      <c r="BA29" s="28">
        <v>14.22</v>
      </c>
      <c r="BB29" s="28">
        <v>13.91</v>
      </c>
      <c r="BC29" s="28">
        <v>18.850000000000001</v>
      </c>
      <c r="BD29" s="28">
        <v>16.16</v>
      </c>
      <c r="BE29" s="28">
        <v>17.809999999999999</v>
      </c>
      <c r="BF29" s="28">
        <v>19.350000000000001</v>
      </c>
      <c r="BG29" s="28">
        <v>19.95</v>
      </c>
      <c r="BH29" s="28">
        <v>20.53</v>
      </c>
      <c r="BI29" s="28">
        <v>21.18</v>
      </c>
      <c r="BJ29" s="28">
        <v>21.89</v>
      </c>
      <c r="BK29" s="28">
        <v>22.37</v>
      </c>
      <c r="BL29" s="28">
        <v>22.93</v>
      </c>
      <c r="BM29" s="28">
        <v>23.62</v>
      </c>
      <c r="BN29" s="28">
        <v>23.94</v>
      </c>
      <c r="BO29" s="28">
        <v>24.48</v>
      </c>
      <c r="BP29" s="28">
        <v>25.17</v>
      </c>
      <c r="BQ29" s="28">
        <v>25.85</v>
      </c>
      <c r="BR29" s="28">
        <v>26.92</v>
      </c>
      <c r="BS29" s="28">
        <v>27.47</v>
      </c>
      <c r="BT29" s="28">
        <v>27.92</v>
      </c>
      <c r="BU29" s="28">
        <v>27.99</v>
      </c>
      <c r="BV29" s="28">
        <v>28.75</v>
      </c>
      <c r="BW29" s="28">
        <v>29.27</v>
      </c>
      <c r="BX29" s="28">
        <v>30.1</v>
      </c>
      <c r="BY29" s="28">
        <v>30.88</v>
      </c>
      <c r="BZ29" s="28">
        <v>31.28</v>
      </c>
    </row>
    <row r="30" spans="1:78">
      <c r="A30" s="27" t="s">
        <v>75</v>
      </c>
      <c r="B30" s="28">
        <v>4.28</v>
      </c>
      <c r="C30" s="28">
        <v>4.58</v>
      </c>
      <c r="D30" s="28">
        <v>4.8099999999999996</v>
      </c>
      <c r="E30" s="28">
        <v>4.3499999999999996</v>
      </c>
      <c r="F30" s="28">
        <v>4.78</v>
      </c>
      <c r="G30" s="28">
        <v>5.37</v>
      </c>
      <c r="H30" s="28">
        <v>4.8499999999999996</v>
      </c>
      <c r="I30" s="28">
        <v>4.6500000000000004</v>
      </c>
      <c r="J30" s="28">
        <v>4.76</v>
      </c>
      <c r="K30" s="28">
        <v>8.5399999999999991</v>
      </c>
      <c r="L30" s="28">
        <v>11.85</v>
      </c>
      <c r="M30" s="28">
        <v>12.6</v>
      </c>
      <c r="N30" s="28">
        <v>15.34</v>
      </c>
      <c r="O30" s="28">
        <v>18.809999999999999</v>
      </c>
      <c r="P30" s="28">
        <v>20.100000000000001</v>
      </c>
      <c r="Q30" s="28">
        <v>22.51</v>
      </c>
      <c r="R30" s="27" t="s">
        <v>67</v>
      </c>
      <c r="S30" s="28">
        <v>4.3</v>
      </c>
      <c r="T30" s="28">
        <v>4.1900000000000004</v>
      </c>
      <c r="U30" s="28">
        <v>4.0199999999999996</v>
      </c>
      <c r="V30" s="28">
        <v>4.4800000000000004</v>
      </c>
      <c r="W30" s="28">
        <v>4.05</v>
      </c>
      <c r="X30" s="28">
        <v>4.66</v>
      </c>
      <c r="Y30" s="28">
        <v>4.6900000000000004</v>
      </c>
      <c r="Z30" s="28">
        <v>4.75</v>
      </c>
      <c r="AA30" s="28">
        <v>4.8600000000000003</v>
      </c>
      <c r="AB30" s="28">
        <v>5.1100000000000003</v>
      </c>
      <c r="AC30" s="28">
        <v>5.43</v>
      </c>
      <c r="AD30" s="28">
        <v>5.64</v>
      </c>
      <c r="AE30" s="28">
        <v>4.3899999999999997</v>
      </c>
      <c r="AF30" s="28">
        <v>4.9400000000000004</v>
      </c>
      <c r="AG30" s="28">
        <v>5.5</v>
      </c>
      <c r="AH30" s="28">
        <v>4.93</v>
      </c>
      <c r="AI30" s="28">
        <v>4.74</v>
      </c>
      <c r="AJ30" s="28">
        <v>7.14</v>
      </c>
      <c r="AK30" s="28">
        <v>7.22</v>
      </c>
      <c r="AL30" s="28">
        <v>5.31</v>
      </c>
      <c r="AM30" s="28">
        <v>5.37</v>
      </c>
      <c r="AN30" s="28">
        <v>5.17</v>
      </c>
      <c r="AO30" s="28">
        <v>5.6</v>
      </c>
      <c r="AP30" s="28">
        <v>5.1100000000000003</v>
      </c>
      <c r="AQ30" s="28">
        <v>4.88</v>
      </c>
      <c r="AR30" s="28">
        <v>4.67</v>
      </c>
      <c r="AS30" s="28">
        <v>4.1100000000000003</v>
      </c>
      <c r="AT30" s="28">
        <v>4.32</v>
      </c>
      <c r="AU30" s="28">
        <v>4.63</v>
      </c>
      <c r="AV30" s="28">
        <v>4.5599999999999996</v>
      </c>
      <c r="AW30" s="28">
        <v>4.47</v>
      </c>
      <c r="AX30" s="28">
        <v>4.78</v>
      </c>
      <c r="AY30" s="28">
        <v>4.8</v>
      </c>
      <c r="AZ30" s="28">
        <v>5.53</v>
      </c>
      <c r="BA30" s="28">
        <v>10.25</v>
      </c>
      <c r="BB30" s="28">
        <v>3.84</v>
      </c>
      <c r="BC30" s="28">
        <v>8.06</v>
      </c>
      <c r="BD30" s="28">
        <v>7.37</v>
      </c>
      <c r="BE30" s="28">
        <v>8.91</v>
      </c>
      <c r="BF30" s="28">
        <v>10.87</v>
      </c>
      <c r="BG30" s="28">
        <v>11.85</v>
      </c>
      <c r="BH30" s="28">
        <v>12.57</v>
      </c>
      <c r="BI30" s="28">
        <v>13.7</v>
      </c>
      <c r="BJ30" s="28">
        <v>14.58</v>
      </c>
      <c r="BK30" s="28">
        <v>12.6</v>
      </c>
      <c r="BL30" s="28">
        <v>15.04</v>
      </c>
      <c r="BM30" s="28">
        <v>15.86</v>
      </c>
      <c r="BN30" s="28">
        <v>16.579999999999998</v>
      </c>
      <c r="BO30" s="28">
        <v>15.34</v>
      </c>
      <c r="BP30" s="28">
        <v>17.66</v>
      </c>
      <c r="BQ30" s="28">
        <v>18.53</v>
      </c>
      <c r="BR30" s="28">
        <v>19.79</v>
      </c>
      <c r="BS30" s="28">
        <v>18.809999999999999</v>
      </c>
      <c r="BT30" s="28">
        <v>20.57</v>
      </c>
      <c r="BU30" s="28">
        <v>20.260000000000002</v>
      </c>
      <c r="BV30" s="28">
        <v>20.91</v>
      </c>
      <c r="BW30" s="28">
        <v>20.100000000000001</v>
      </c>
      <c r="BX30" s="28">
        <v>22.16</v>
      </c>
      <c r="BY30" s="28">
        <v>23.11</v>
      </c>
      <c r="BZ30" s="28">
        <v>22.51</v>
      </c>
    </row>
    <row r="31" spans="1:78">
      <c r="A31" s="27" t="s">
        <v>76</v>
      </c>
      <c r="B31" s="28">
        <v>20.219000000000001</v>
      </c>
      <c r="C31" s="28">
        <v>27.844000000000001</v>
      </c>
      <c r="D31" s="28">
        <v>21.9</v>
      </c>
      <c r="E31" s="28">
        <v>23.434999999999999</v>
      </c>
      <c r="F31" s="28">
        <v>29.59</v>
      </c>
      <c r="G31" s="28">
        <v>31.074999999999999</v>
      </c>
      <c r="H31" s="28">
        <v>31.414999999999999</v>
      </c>
      <c r="I31" s="28">
        <v>35.909999999999997</v>
      </c>
      <c r="J31" s="28">
        <v>30.19</v>
      </c>
      <c r="K31" s="28">
        <v>29.48</v>
      </c>
      <c r="L31" s="28">
        <v>26.99</v>
      </c>
      <c r="M31" s="28">
        <v>30.99</v>
      </c>
      <c r="N31" s="28">
        <v>27.56</v>
      </c>
      <c r="O31" s="28">
        <v>34.18</v>
      </c>
      <c r="P31" s="28">
        <v>45.4</v>
      </c>
      <c r="Q31" s="28">
        <v>53.35</v>
      </c>
      <c r="R31" s="27" t="s">
        <v>67</v>
      </c>
      <c r="S31" s="28">
        <v>20.219000000000001</v>
      </c>
      <c r="T31" s="28">
        <v>20.375</v>
      </c>
      <c r="U31" s="28">
        <v>19.375</v>
      </c>
      <c r="V31" s="28">
        <v>22.969000000000001</v>
      </c>
      <c r="W31" s="28">
        <v>27.844000000000001</v>
      </c>
      <c r="X31" s="28">
        <v>24.734999999999999</v>
      </c>
      <c r="Y31" s="28">
        <v>23.215</v>
      </c>
      <c r="Z31" s="28">
        <v>22.225000000000001</v>
      </c>
      <c r="AA31" s="28">
        <v>21.9</v>
      </c>
      <c r="AB31" s="28">
        <v>24.7</v>
      </c>
      <c r="AC31" s="28">
        <v>25.03</v>
      </c>
      <c r="AD31" s="28">
        <v>24.37</v>
      </c>
      <c r="AE31" s="28">
        <v>23.434999999999999</v>
      </c>
      <c r="AF31" s="28">
        <v>22.495000000000001</v>
      </c>
      <c r="AG31" s="28">
        <v>25.2</v>
      </c>
      <c r="AH31" s="28">
        <v>25.75</v>
      </c>
      <c r="AI31" s="28">
        <v>29.59</v>
      </c>
      <c r="AJ31" s="28">
        <v>28.335000000000001</v>
      </c>
      <c r="AK31" s="28">
        <v>28.614999999999998</v>
      </c>
      <c r="AL31" s="28">
        <v>29.815000000000001</v>
      </c>
      <c r="AM31" s="28">
        <v>31.074999999999999</v>
      </c>
      <c r="AN31" s="28">
        <v>29.9</v>
      </c>
      <c r="AO31" s="28">
        <v>30.79</v>
      </c>
      <c r="AP31" s="28">
        <v>29.285</v>
      </c>
      <c r="AQ31" s="28">
        <v>31.414999999999999</v>
      </c>
      <c r="AR31" s="28">
        <v>31.934999999999999</v>
      </c>
      <c r="AS31" s="28">
        <v>33.54</v>
      </c>
      <c r="AT31" s="28">
        <v>36.18</v>
      </c>
      <c r="AU31" s="28">
        <v>35.909999999999997</v>
      </c>
      <c r="AV31" s="28">
        <v>34.43</v>
      </c>
      <c r="AW31" s="28">
        <v>35.17</v>
      </c>
      <c r="AX31" s="28">
        <v>35.619999999999997</v>
      </c>
      <c r="AY31" s="28">
        <v>30.19</v>
      </c>
      <c r="AZ31" s="28">
        <v>29.1</v>
      </c>
      <c r="BA31" s="28">
        <v>23.75</v>
      </c>
      <c r="BB31" s="28">
        <v>37.53</v>
      </c>
      <c r="BC31" s="28">
        <v>29.48</v>
      </c>
      <c r="BD31" s="28">
        <v>14.24</v>
      </c>
      <c r="BE31" s="28">
        <v>24.26</v>
      </c>
      <c r="BF31" s="28">
        <v>28.18</v>
      </c>
      <c r="BG31" s="28">
        <v>26.99</v>
      </c>
      <c r="BH31" s="28">
        <v>31.12</v>
      </c>
      <c r="BI31" s="28">
        <v>25.6</v>
      </c>
      <c r="BJ31" s="28">
        <v>25.114999999999998</v>
      </c>
      <c r="BK31" s="28">
        <v>30.99</v>
      </c>
      <c r="BL31" s="28">
        <v>31.71</v>
      </c>
      <c r="BM31" s="28">
        <v>28.06</v>
      </c>
      <c r="BN31" s="28">
        <v>24.12</v>
      </c>
      <c r="BO31" s="28">
        <v>27.56</v>
      </c>
      <c r="BP31" s="28">
        <v>34.14</v>
      </c>
      <c r="BQ31" s="28">
        <v>33.44</v>
      </c>
      <c r="BR31" s="28">
        <v>34.53</v>
      </c>
      <c r="BS31" s="28">
        <v>34.18</v>
      </c>
      <c r="BT31" s="28">
        <v>36.99</v>
      </c>
      <c r="BU31" s="28">
        <v>41.27</v>
      </c>
      <c r="BV31" s="28">
        <v>41.32</v>
      </c>
      <c r="BW31" s="28">
        <v>45.4</v>
      </c>
      <c r="BX31" s="28">
        <v>49.74</v>
      </c>
      <c r="BY31" s="28">
        <v>52.9</v>
      </c>
      <c r="BZ31" s="28">
        <v>51.69</v>
      </c>
    </row>
    <row r="32" spans="1:78">
      <c r="A32" s="27" t="s">
        <v>77</v>
      </c>
      <c r="B32" s="28">
        <v>17.98</v>
      </c>
      <c r="C32" s="28">
        <v>15.989999999999998</v>
      </c>
      <c r="D32" s="28">
        <v>12.7</v>
      </c>
      <c r="E32" s="28">
        <v>18.89</v>
      </c>
      <c r="F32" s="28">
        <v>19.149999999999999</v>
      </c>
      <c r="G32" s="28">
        <v>19.39</v>
      </c>
      <c r="H32" s="28">
        <v>19.54</v>
      </c>
      <c r="I32" s="28">
        <v>19.46</v>
      </c>
      <c r="J32" s="28">
        <v>17.23</v>
      </c>
      <c r="K32" s="28">
        <v>3.62</v>
      </c>
      <c r="L32" s="28">
        <v>11.64</v>
      </c>
      <c r="M32" s="28">
        <v>10.38</v>
      </c>
      <c r="N32" s="28">
        <v>11.899999999999999</v>
      </c>
      <c r="O32" s="28">
        <v>12.690000000000001</v>
      </c>
      <c r="P32" s="28">
        <v>13.350000000000001</v>
      </c>
      <c r="Q32" s="28">
        <v>13.100000000000001</v>
      </c>
      <c r="R32" s="27" t="s">
        <v>67</v>
      </c>
      <c r="S32" s="28">
        <v>21.45</v>
      </c>
      <c r="T32" s="28">
        <v>17.52</v>
      </c>
      <c r="U32" s="28">
        <v>17.78</v>
      </c>
      <c r="V32" s="28">
        <v>13.59</v>
      </c>
      <c r="W32" s="28">
        <v>17.46</v>
      </c>
      <c r="X32" s="28">
        <v>17.47</v>
      </c>
      <c r="Y32" s="28">
        <v>-1.29</v>
      </c>
      <c r="Z32" s="28">
        <v>17.119999999999997</v>
      </c>
      <c r="AA32" s="28">
        <v>17.150000000000002</v>
      </c>
      <c r="AB32" s="28">
        <v>15.89</v>
      </c>
      <c r="AC32" s="28">
        <v>19.64</v>
      </c>
      <c r="AD32" s="28">
        <v>19.38</v>
      </c>
      <c r="AE32" s="28">
        <v>19.420000000000002</v>
      </c>
      <c r="AF32" s="28">
        <v>19.54</v>
      </c>
      <c r="AG32" s="28">
        <v>19.350000000000001</v>
      </c>
      <c r="AH32" s="28">
        <v>19.32</v>
      </c>
      <c r="AI32" s="28">
        <v>19.439999999999998</v>
      </c>
      <c r="AJ32" s="28">
        <v>20.22</v>
      </c>
      <c r="AK32" s="28">
        <v>19.329999999999998</v>
      </c>
      <c r="AL32" s="28">
        <v>19.38</v>
      </c>
      <c r="AM32" s="28">
        <v>19.16</v>
      </c>
      <c r="AN32" s="28">
        <v>19.45</v>
      </c>
      <c r="AO32" s="28">
        <v>19.650000000000002</v>
      </c>
      <c r="AP32" s="28">
        <v>19.97</v>
      </c>
      <c r="AQ32" s="28">
        <v>19.18</v>
      </c>
      <c r="AR32" s="28">
        <v>19.54</v>
      </c>
      <c r="AS32" s="28">
        <v>19.93</v>
      </c>
      <c r="AT32" s="28">
        <v>20.23</v>
      </c>
      <c r="AU32" s="28">
        <v>18.68</v>
      </c>
      <c r="AV32" s="28">
        <v>19.509999999999998</v>
      </c>
      <c r="AW32" s="28">
        <v>19.509999999999998</v>
      </c>
      <c r="AX32" s="28">
        <v>19.220000000000002</v>
      </c>
      <c r="AY32" s="28">
        <v>10.489999999999998</v>
      </c>
      <c r="AZ32" s="28">
        <v>16.7</v>
      </c>
      <c r="BA32" s="28">
        <v>14.59</v>
      </c>
      <c r="BB32" s="28">
        <v>13.8</v>
      </c>
      <c r="BC32" s="28">
        <v>-14.979999999999999</v>
      </c>
      <c r="BD32" s="28">
        <v>12.22</v>
      </c>
      <c r="BE32" s="28">
        <v>11.81</v>
      </c>
      <c r="BF32" s="28">
        <v>10.93</v>
      </c>
      <c r="BG32" s="28">
        <v>9.65</v>
      </c>
      <c r="BH32" s="28">
        <v>8.94</v>
      </c>
      <c r="BI32" s="28">
        <v>10.38</v>
      </c>
      <c r="BJ32" s="28">
        <v>10.97</v>
      </c>
      <c r="BK32" s="28">
        <v>10.92</v>
      </c>
      <c r="BL32" s="28">
        <v>11.57</v>
      </c>
      <c r="BM32" s="28">
        <v>11.700000000000001</v>
      </c>
      <c r="BN32" s="28">
        <v>11.83</v>
      </c>
      <c r="BO32" s="28">
        <v>11.82</v>
      </c>
      <c r="BP32" s="28">
        <v>11.89</v>
      </c>
      <c r="BQ32" s="28">
        <v>12.590000000000002</v>
      </c>
      <c r="BR32" s="28">
        <v>13.05</v>
      </c>
      <c r="BS32" s="28">
        <v>13.04</v>
      </c>
      <c r="BT32" s="28">
        <v>12.94</v>
      </c>
      <c r="BU32" s="28">
        <v>13.61</v>
      </c>
      <c r="BV32" s="28">
        <v>13.54</v>
      </c>
      <c r="BW32" s="28">
        <v>13.309999999999999</v>
      </c>
      <c r="BX32" s="28">
        <v>13.63</v>
      </c>
      <c r="BY32" s="28">
        <v>12.85</v>
      </c>
      <c r="BZ32" s="28">
        <v>12.61</v>
      </c>
    </row>
    <row r="33" spans="1:78">
      <c r="A33" s="27" t="s">
        <v>78</v>
      </c>
      <c r="B33" s="28">
        <v>1.81</v>
      </c>
      <c r="C33" s="28">
        <v>1.5699999999999998</v>
      </c>
      <c r="D33" s="28">
        <v>1.18</v>
      </c>
      <c r="E33" s="28">
        <v>1.6500000000000001</v>
      </c>
      <c r="F33" s="28">
        <v>1.68</v>
      </c>
      <c r="G33" s="28">
        <v>1.72</v>
      </c>
      <c r="H33" s="28">
        <v>1.69</v>
      </c>
      <c r="I33" s="28">
        <v>1.7500000000000002</v>
      </c>
      <c r="J33" s="28">
        <v>1.52</v>
      </c>
      <c r="K33" s="28">
        <v>0.27999999999999997</v>
      </c>
      <c r="L33" s="28">
        <v>0.96</v>
      </c>
      <c r="M33" s="28">
        <v>0.9900000000000001</v>
      </c>
      <c r="N33" s="28">
        <v>1.23</v>
      </c>
      <c r="O33" s="28">
        <v>1.38</v>
      </c>
      <c r="P33" s="28">
        <v>1.48</v>
      </c>
      <c r="Q33" s="28">
        <v>1.47</v>
      </c>
      <c r="R33" s="27" t="s">
        <v>67</v>
      </c>
      <c r="S33" s="28">
        <v>2.1999999999999997</v>
      </c>
      <c r="T33" s="28">
        <v>1.7999999999999998</v>
      </c>
      <c r="U33" s="28">
        <v>1.82</v>
      </c>
      <c r="V33" s="28">
        <v>1.38</v>
      </c>
      <c r="W33" s="28">
        <v>1.76</v>
      </c>
      <c r="X33" s="28">
        <v>1.69</v>
      </c>
      <c r="Y33" s="28">
        <v>-0.12</v>
      </c>
      <c r="Z33" s="28">
        <v>1.58</v>
      </c>
      <c r="AA33" s="28">
        <v>1.54</v>
      </c>
      <c r="AB33" s="28">
        <v>1.43</v>
      </c>
      <c r="AC33" s="28">
        <v>1.81</v>
      </c>
      <c r="AD33" s="28">
        <v>1.78</v>
      </c>
      <c r="AE33" s="28">
        <v>1.72</v>
      </c>
      <c r="AF33" s="28">
        <v>1.66</v>
      </c>
      <c r="AG33" s="28">
        <v>1.6500000000000001</v>
      </c>
      <c r="AH33" s="28">
        <v>1.6400000000000001</v>
      </c>
      <c r="AI33" s="28">
        <v>1.67</v>
      </c>
      <c r="AJ33" s="28">
        <v>1.7999999999999998</v>
      </c>
      <c r="AK33" s="28">
        <v>1.68</v>
      </c>
      <c r="AL33" s="28">
        <v>1.66</v>
      </c>
      <c r="AM33" s="28">
        <v>1.68</v>
      </c>
      <c r="AN33" s="28">
        <v>1.72</v>
      </c>
      <c r="AO33" s="28">
        <v>1.76</v>
      </c>
      <c r="AP33" s="28">
        <v>1.78</v>
      </c>
      <c r="AQ33" s="28">
        <v>1.6500000000000001</v>
      </c>
      <c r="AR33" s="28">
        <v>1.66</v>
      </c>
      <c r="AS33" s="28">
        <v>1.68</v>
      </c>
      <c r="AT33" s="28">
        <v>1.79</v>
      </c>
      <c r="AU33" s="28">
        <v>1.76</v>
      </c>
      <c r="AV33" s="28">
        <v>1.8499999999999999</v>
      </c>
      <c r="AW33" s="28">
        <v>1.78</v>
      </c>
      <c r="AX33" s="28">
        <v>1.68</v>
      </c>
      <c r="AY33" s="28">
        <v>0.89</v>
      </c>
      <c r="AZ33" s="28">
        <v>1.37</v>
      </c>
      <c r="BA33" s="28">
        <v>1.1599999999999999</v>
      </c>
      <c r="BB33" s="28">
        <v>1.06</v>
      </c>
      <c r="BC33" s="28">
        <v>-1.1299999999999999</v>
      </c>
      <c r="BD33" s="28">
        <v>0.94000000000000006</v>
      </c>
      <c r="BE33" s="28">
        <v>0.9900000000000001</v>
      </c>
      <c r="BF33" s="28">
        <v>1.03</v>
      </c>
      <c r="BG33" s="28">
        <v>0.91</v>
      </c>
      <c r="BH33" s="28">
        <v>0.83</v>
      </c>
      <c r="BI33" s="28">
        <v>1</v>
      </c>
      <c r="BJ33" s="28">
        <v>1.0900000000000001</v>
      </c>
      <c r="BK33" s="28">
        <v>1.0999999999999999</v>
      </c>
      <c r="BL33" s="28">
        <v>1.2</v>
      </c>
      <c r="BM33" s="28">
        <v>1.26</v>
      </c>
      <c r="BN33" s="28">
        <v>1.26</v>
      </c>
      <c r="BO33" s="28">
        <v>1.25</v>
      </c>
      <c r="BP33" s="28">
        <v>1.28</v>
      </c>
      <c r="BQ33" s="28">
        <v>1.38</v>
      </c>
      <c r="BR33" s="28">
        <v>1.46</v>
      </c>
      <c r="BS33" s="28">
        <v>1.46</v>
      </c>
      <c r="BT33" s="28">
        <v>1.4500000000000002</v>
      </c>
      <c r="BU33" s="28">
        <v>1.53</v>
      </c>
      <c r="BV33" s="28">
        <v>1.52</v>
      </c>
      <c r="BW33" s="28">
        <v>1.49</v>
      </c>
      <c r="BX33" s="28">
        <v>1.53</v>
      </c>
      <c r="BY33" s="28">
        <v>1.46</v>
      </c>
      <c r="BZ33" s="28">
        <v>1.4200000000000002</v>
      </c>
    </row>
    <row r="34" spans="1:78">
      <c r="A34" s="27" t="s">
        <v>79</v>
      </c>
      <c r="B34" s="28">
        <v>46.56</v>
      </c>
      <c r="C34" s="28">
        <v>35.980000000000004</v>
      </c>
      <c r="D34" s="28">
        <v>27.439999999999998</v>
      </c>
      <c r="E34" s="28">
        <v>40.869999999999997</v>
      </c>
      <c r="F34" s="28">
        <v>61.9</v>
      </c>
      <c r="G34" s="28">
        <v>87.67</v>
      </c>
      <c r="H34" s="28">
        <v>89.45</v>
      </c>
      <c r="I34" s="28">
        <v>122.22</v>
      </c>
      <c r="J34" s="28">
        <v>45.23</v>
      </c>
      <c r="K34" s="28">
        <v>4.74</v>
      </c>
      <c r="L34" s="28">
        <v>30.45</v>
      </c>
      <c r="M34" s="28">
        <v>53.059999999999995</v>
      </c>
      <c r="N34" s="28">
        <v>53.65</v>
      </c>
      <c r="O34" s="28">
        <v>67.849999999999994</v>
      </c>
      <c r="P34" s="28">
        <v>86.41</v>
      </c>
      <c r="Q34" s="28">
        <v>127.77000000000001</v>
      </c>
      <c r="R34" s="27" t="s">
        <v>67</v>
      </c>
      <c r="S34" s="28">
        <v>49.39</v>
      </c>
      <c r="T34" s="28">
        <v>40.160000000000004</v>
      </c>
      <c r="U34" s="28">
        <v>49.220000000000006</v>
      </c>
      <c r="V34" s="28">
        <v>41.620000000000005</v>
      </c>
      <c r="W34" s="28">
        <v>54.620000000000005</v>
      </c>
      <c r="X34" s="28">
        <v>45.94</v>
      </c>
      <c r="Y34" s="28">
        <v>-2.83</v>
      </c>
      <c r="Z34" s="28">
        <v>31.230000000000004</v>
      </c>
      <c r="AA34" s="28">
        <v>28.599999999999998</v>
      </c>
      <c r="AB34" s="28">
        <v>36.49</v>
      </c>
      <c r="AC34" s="28">
        <v>42.39</v>
      </c>
      <c r="AD34" s="28">
        <v>48.05</v>
      </c>
      <c r="AE34" s="28">
        <v>48.949999999999996</v>
      </c>
      <c r="AF34" s="28">
        <v>46.48</v>
      </c>
      <c r="AG34" s="28">
        <v>58.220000000000006</v>
      </c>
      <c r="AH34" s="28">
        <v>74.25</v>
      </c>
      <c r="AI34" s="28">
        <v>78.259999999999991</v>
      </c>
      <c r="AJ34" s="28">
        <v>100.39</v>
      </c>
      <c r="AK34" s="28">
        <v>70.260000000000005</v>
      </c>
      <c r="AL34" s="28">
        <v>61.91</v>
      </c>
      <c r="AM34" s="28">
        <v>79.02</v>
      </c>
      <c r="AN34" s="28">
        <v>80.95</v>
      </c>
      <c r="AO34" s="28">
        <v>99.460000000000008</v>
      </c>
      <c r="AP34" s="28">
        <v>109.94</v>
      </c>
      <c r="AQ34" s="28">
        <v>87.9</v>
      </c>
      <c r="AR34" s="28">
        <v>95.509999999999991</v>
      </c>
      <c r="AS34" s="28">
        <v>148.4</v>
      </c>
      <c r="AT34" s="28">
        <v>265.74</v>
      </c>
      <c r="AU34" s="28">
        <v>195.54</v>
      </c>
      <c r="AV34" s="28">
        <v>197.11</v>
      </c>
      <c r="AW34" s="28">
        <v>72.819999999999993</v>
      </c>
      <c r="AX34" s="28">
        <v>40</v>
      </c>
      <c r="AY34" s="28">
        <v>15.2</v>
      </c>
      <c r="AZ34" s="28">
        <v>27.950000000000003</v>
      </c>
      <c r="BA34" s="28">
        <v>17</v>
      </c>
      <c r="BB34" s="28">
        <v>12.29</v>
      </c>
      <c r="BC34" s="28">
        <v>-22.1</v>
      </c>
      <c r="BD34" s="28">
        <v>23.69</v>
      </c>
      <c r="BE34" s="28">
        <v>35.28</v>
      </c>
      <c r="BF34" s="28">
        <v>52.92</v>
      </c>
      <c r="BG34" s="28">
        <v>67.11</v>
      </c>
      <c r="BH34" s="28">
        <v>50.760000000000005</v>
      </c>
      <c r="BI34" s="28">
        <v>47.44</v>
      </c>
      <c r="BJ34" s="28">
        <v>50.21</v>
      </c>
      <c r="BK34" s="28">
        <v>44.26</v>
      </c>
      <c r="BL34" s="28">
        <v>44.74</v>
      </c>
      <c r="BM34" s="28">
        <v>56.010000000000005</v>
      </c>
      <c r="BN34" s="28">
        <v>60.27</v>
      </c>
      <c r="BO34" s="28">
        <v>59.64</v>
      </c>
      <c r="BP34" s="28">
        <v>64.510000000000005</v>
      </c>
      <c r="BQ34" s="28">
        <v>61.809999999999995</v>
      </c>
      <c r="BR34" s="28">
        <v>64.84</v>
      </c>
      <c r="BS34" s="28">
        <v>65</v>
      </c>
      <c r="BT34" s="28">
        <v>62.06</v>
      </c>
      <c r="BU34" s="28">
        <v>66.459999999999994</v>
      </c>
      <c r="BV34" s="28">
        <v>71.97</v>
      </c>
      <c r="BW34" s="28">
        <v>87.86</v>
      </c>
      <c r="BX34" s="28">
        <v>112.36999999999999</v>
      </c>
      <c r="BY34" s="28">
        <v>141.97</v>
      </c>
      <c r="BZ34" s="28">
        <v>238.38</v>
      </c>
    </row>
    <row r="35" spans="1:78">
      <c r="A35" s="27" t="s">
        <v>80</v>
      </c>
      <c r="B35" s="28">
        <v>2.4940000000000002</v>
      </c>
      <c r="C35" s="28">
        <v>2.34</v>
      </c>
      <c r="D35" s="28">
        <v>2.8039999999999998</v>
      </c>
      <c r="E35" s="28">
        <v>2.7589999999999999</v>
      </c>
      <c r="F35" s="28">
        <v>2.5619999999999998</v>
      </c>
      <c r="G35" s="28">
        <v>2.5230000000000001</v>
      </c>
      <c r="H35" s="28">
        <v>2.5470000000000002</v>
      </c>
      <c r="I35" s="28">
        <v>2.1789999999999998</v>
      </c>
      <c r="J35" s="28">
        <v>3.2050000000000001</v>
      </c>
      <c r="K35" s="28">
        <v>3.7869999999999999</v>
      </c>
      <c r="L35" s="28">
        <v>2.1720000000000002</v>
      </c>
      <c r="M35" s="28">
        <v>1.68</v>
      </c>
      <c r="N35" s="28">
        <v>1.244</v>
      </c>
      <c r="O35" s="28">
        <v>1.171</v>
      </c>
      <c r="P35" s="28">
        <v>1.216</v>
      </c>
      <c r="Q35" s="28">
        <v>1.3560000000000001</v>
      </c>
      <c r="R35" s="27" t="s">
        <v>67</v>
      </c>
      <c r="S35" s="28">
        <v>2.4940000000000002</v>
      </c>
      <c r="T35" s="28">
        <v>1.9510000000000001</v>
      </c>
      <c r="U35" s="28">
        <v>2.323</v>
      </c>
      <c r="V35" s="28">
        <v>2.0529999999999999</v>
      </c>
      <c r="W35" s="28">
        <v>2.34</v>
      </c>
      <c r="X35" s="28">
        <v>2.415</v>
      </c>
      <c r="Y35" s="28">
        <v>2.5110000000000001</v>
      </c>
      <c r="Z35" s="28">
        <v>2.802</v>
      </c>
      <c r="AA35" s="28">
        <v>2.8039999999999998</v>
      </c>
      <c r="AB35" s="28">
        <v>2.7229999999999999</v>
      </c>
      <c r="AC35" s="28">
        <v>2.5369999999999999</v>
      </c>
      <c r="AD35" s="28">
        <v>2.629</v>
      </c>
      <c r="AE35" s="28">
        <v>2.7589999999999999</v>
      </c>
      <c r="AF35" s="28">
        <v>2.6989999999999998</v>
      </c>
      <c r="AG35" s="28">
        <v>2.6579999999999999</v>
      </c>
      <c r="AH35" s="28">
        <v>2.7240000000000002</v>
      </c>
      <c r="AI35" s="28">
        <v>2.5619999999999998</v>
      </c>
      <c r="AJ35" s="28">
        <v>2.6459999999999999</v>
      </c>
      <c r="AK35" s="28">
        <v>2.69</v>
      </c>
      <c r="AL35" s="28">
        <v>2.6059999999999999</v>
      </c>
      <c r="AM35" s="28">
        <v>2.5230000000000001</v>
      </c>
      <c r="AN35" s="28">
        <v>2.6339999999999999</v>
      </c>
      <c r="AO35" s="28">
        <v>2.5649999999999999</v>
      </c>
      <c r="AP35" s="28">
        <v>2.556</v>
      </c>
      <c r="AQ35" s="28">
        <v>2.5470000000000002</v>
      </c>
      <c r="AR35" s="28">
        <v>2.5230000000000001</v>
      </c>
      <c r="AS35" s="28">
        <v>2.3239999999999998</v>
      </c>
      <c r="AT35" s="28">
        <v>2.1819999999999999</v>
      </c>
      <c r="AU35" s="28">
        <v>2.1789999999999998</v>
      </c>
      <c r="AV35" s="28">
        <v>2.2440000000000002</v>
      </c>
      <c r="AW35" s="28">
        <v>2.847</v>
      </c>
      <c r="AX35" s="28">
        <v>2.8769999999999998</v>
      </c>
      <c r="AY35" s="28">
        <v>3.2050000000000001</v>
      </c>
      <c r="AZ35" s="28">
        <v>3.2629999999999999</v>
      </c>
      <c r="BA35" s="28">
        <v>3.9630000000000001</v>
      </c>
      <c r="BB35" s="28">
        <v>4.0999999999999996</v>
      </c>
      <c r="BC35" s="28">
        <v>3.7869999999999999</v>
      </c>
      <c r="BD35" s="28">
        <v>3.218</v>
      </c>
      <c r="BE35" s="28">
        <v>2.4860000000000002</v>
      </c>
      <c r="BF35" s="28">
        <v>2.0059999999999998</v>
      </c>
      <c r="BG35" s="28">
        <v>2.1720000000000002</v>
      </c>
      <c r="BH35" s="28">
        <v>2.12</v>
      </c>
      <c r="BI35" s="28">
        <v>1.9219999999999999</v>
      </c>
      <c r="BJ35" s="28">
        <v>1.7290000000000001</v>
      </c>
      <c r="BK35" s="28">
        <v>1.68</v>
      </c>
      <c r="BL35" s="28">
        <v>1.5229999999999999</v>
      </c>
      <c r="BM35" s="28">
        <v>1.4419999999999999</v>
      </c>
      <c r="BN35" s="28">
        <v>1.335</v>
      </c>
      <c r="BO35" s="28">
        <v>1.244</v>
      </c>
      <c r="BP35" s="28">
        <v>1.242</v>
      </c>
      <c r="BQ35" s="28">
        <v>1.222</v>
      </c>
      <c r="BR35" s="28">
        <v>1.1819999999999999</v>
      </c>
      <c r="BS35" s="28">
        <v>1.171</v>
      </c>
      <c r="BT35" s="28">
        <v>1.153</v>
      </c>
      <c r="BU35" s="28">
        <v>1.1100000000000001</v>
      </c>
      <c r="BV35" s="28">
        <v>1.2270000000000001</v>
      </c>
      <c r="BW35" s="28">
        <v>1.216</v>
      </c>
      <c r="BX35" s="28">
        <v>1.198</v>
      </c>
      <c r="BY35" s="28">
        <v>1.27</v>
      </c>
      <c r="BZ35" s="28">
        <v>1.3560000000000001</v>
      </c>
    </row>
    <row r="36" spans="1:78">
      <c r="A36" s="27" t="s">
        <v>81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7" t="s">
        <v>67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</row>
    <row r="37" spans="1:78">
      <c r="A37" s="27" t="s">
        <v>82</v>
      </c>
      <c r="B37" s="28">
        <v>35.099999999999994</v>
      </c>
      <c r="C37" s="28">
        <v>33.229999999999997</v>
      </c>
      <c r="D37" s="28">
        <v>26.02</v>
      </c>
      <c r="E37" s="28">
        <v>35.07</v>
      </c>
      <c r="F37" s="28">
        <v>33.379999999999995</v>
      </c>
      <c r="G37" s="28">
        <v>35.83</v>
      </c>
      <c r="H37" s="28">
        <v>35.049999999999997</v>
      </c>
      <c r="I37" s="28">
        <v>35.44</v>
      </c>
      <c r="J37" s="28">
        <v>29.520000000000003</v>
      </c>
      <c r="K37" s="28">
        <v>7.88</v>
      </c>
      <c r="L37" s="28">
        <v>20.29</v>
      </c>
      <c r="M37" s="28">
        <v>22.3</v>
      </c>
      <c r="N37" s="28">
        <v>29.220000000000002</v>
      </c>
      <c r="O37" s="28">
        <v>33.07</v>
      </c>
      <c r="P37" s="28">
        <v>38.950000000000003</v>
      </c>
      <c r="Q37" s="28">
        <v>40.47</v>
      </c>
      <c r="R37" s="27" t="s">
        <v>67</v>
      </c>
      <c r="S37" s="28">
        <v>33.47</v>
      </c>
      <c r="T37" s="28">
        <v>35.57</v>
      </c>
      <c r="U37" s="28">
        <v>36.74</v>
      </c>
      <c r="V37" s="28">
        <v>28.59</v>
      </c>
      <c r="W37" s="28">
        <v>33.950000000000003</v>
      </c>
      <c r="X37" s="28">
        <v>35.86</v>
      </c>
      <c r="Y37" s="28">
        <v>-3.63</v>
      </c>
      <c r="Z37" s="28">
        <v>33.589999999999996</v>
      </c>
      <c r="AA37" s="28">
        <v>27.87</v>
      </c>
      <c r="AB37" s="28">
        <v>35.9</v>
      </c>
      <c r="AC37" s="28">
        <v>36.6</v>
      </c>
      <c r="AD37" s="28">
        <v>37.049999999999997</v>
      </c>
      <c r="AE37" s="28">
        <v>31.44</v>
      </c>
      <c r="AF37" s="28">
        <v>34.630000000000003</v>
      </c>
      <c r="AG37" s="28">
        <v>33.92</v>
      </c>
      <c r="AH37" s="28">
        <v>31.8</v>
      </c>
      <c r="AI37" s="28">
        <v>33.31</v>
      </c>
      <c r="AJ37" s="28">
        <v>37.97</v>
      </c>
      <c r="AK37" s="28">
        <v>35.46</v>
      </c>
      <c r="AL37" s="28">
        <v>36.76</v>
      </c>
      <c r="AM37" s="28">
        <v>33.450000000000003</v>
      </c>
      <c r="AN37" s="28">
        <v>34.760000000000005</v>
      </c>
      <c r="AO37" s="28">
        <v>36.33</v>
      </c>
      <c r="AP37" s="28">
        <v>34.96</v>
      </c>
      <c r="AQ37" s="28">
        <v>34.22</v>
      </c>
      <c r="AR37" s="28">
        <v>35.630000000000003</v>
      </c>
      <c r="AS37" s="28">
        <v>36.19</v>
      </c>
      <c r="AT37" s="28">
        <v>36.270000000000003</v>
      </c>
      <c r="AU37" s="28">
        <v>33.79</v>
      </c>
      <c r="AV37" s="28">
        <v>33.89</v>
      </c>
      <c r="AW37" s="28">
        <v>34.82</v>
      </c>
      <c r="AX37" s="28">
        <v>35.120000000000005</v>
      </c>
      <c r="AY37" s="28">
        <v>14.92</v>
      </c>
      <c r="AZ37" s="28">
        <v>29.28</v>
      </c>
      <c r="BA37" s="28">
        <v>22.71</v>
      </c>
      <c r="BB37" s="28">
        <v>22.939999999999998</v>
      </c>
      <c r="BC37" s="28">
        <v>-50.41</v>
      </c>
      <c r="BD37" s="28">
        <v>22.08</v>
      </c>
      <c r="BE37" s="28">
        <v>20.990000000000002</v>
      </c>
      <c r="BF37" s="28">
        <v>20.79</v>
      </c>
      <c r="BG37" s="28">
        <v>17.46</v>
      </c>
      <c r="BH37" s="28">
        <v>18.649999999999999</v>
      </c>
      <c r="BI37" s="28">
        <v>21.78</v>
      </c>
      <c r="BJ37" s="28">
        <v>24.8</v>
      </c>
      <c r="BK37" s="28">
        <v>24.03</v>
      </c>
      <c r="BL37" s="28">
        <v>26.490000000000002</v>
      </c>
      <c r="BM37" s="28">
        <v>29.79</v>
      </c>
      <c r="BN37" s="28">
        <v>31.28</v>
      </c>
      <c r="BO37" s="28">
        <v>29.4</v>
      </c>
      <c r="BP37" s="28">
        <v>30.73</v>
      </c>
      <c r="BQ37" s="28">
        <v>33.31</v>
      </c>
      <c r="BR37" s="28">
        <v>35.4</v>
      </c>
      <c r="BS37" s="28">
        <v>32.9</v>
      </c>
      <c r="BT37" s="28">
        <v>35.94</v>
      </c>
      <c r="BU37" s="28">
        <v>39.619999999999997</v>
      </c>
      <c r="BV37" s="28">
        <v>40.54</v>
      </c>
      <c r="BW37" s="28">
        <v>39.76</v>
      </c>
      <c r="BX37" s="28">
        <v>40.489999999999995</v>
      </c>
      <c r="BY37" s="28">
        <v>41.089999999999996</v>
      </c>
      <c r="BZ37" s="28">
        <v>40.53</v>
      </c>
    </row>
    <row r="38" spans="1:78">
      <c r="A38" s="27" t="s">
        <v>83</v>
      </c>
      <c r="B38" s="28">
        <v>22.18</v>
      </c>
      <c r="C38" s="28">
        <v>20.43</v>
      </c>
      <c r="D38" s="28">
        <v>16.259999999999998</v>
      </c>
      <c r="E38" s="28">
        <v>21.52</v>
      </c>
      <c r="F38" s="28">
        <v>21.85</v>
      </c>
      <c r="G38" s="28">
        <v>23.330000000000002</v>
      </c>
      <c r="H38" s="28">
        <v>23.28</v>
      </c>
      <c r="I38" s="28">
        <v>23.59</v>
      </c>
      <c r="J38" s="28">
        <v>20.45</v>
      </c>
      <c r="K38" s="28">
        <v>6.34</v>
      </c>
      <c r="L38" s="28">
        <v>13.84</v>
      </c>
      <c r="M38" s="28">
        <v>14.510000000000002</v>
      </c>
      <c r="N38" s="28">
        <v>19.600000000000001</v>
      </c>
      <c r="O38" s="28">
        <v>21.95</v>
      </c>
      <c r="P38" s="28">
        <v>26.11</v>
      </c>
      <c r="Q38" s="28">
        <v>27.47</v>
      </c>
      <c r="R38" s="27" t="s">
        <v>67</v>
      </c>
      <c r="S38" s="28">
        <v>21.36</v>
      </c>
      <c r="T38" s="28">
        <v>22.25</v>
      </c>
      <c r="U38" s="28">
        <v>22.78</v>
      </c>
      <c r="V38" s="28">
        <v>17</v>
      </c>
      <c r="W38" s="28">
        <v>20.87</v>
      </c>
      <c r="X38" s="28">
        <v>22.259999999999998</v>
      </c>
      <c r="Y38" s="28">
        <v>-2.4500000000000002</v>
      </c>
      <c r="Z38" s="28">
        <v>21.23</v>
      </c>
      <c r="AA38" s="28">
        <v>17.419999999999998</v>
      </c>
      <c r="AB38" s="28">
        <v>18.52</v>
      </c>
      <c r="AC38" s="28">
        <v>23.599999999999998</v>
      </c>
      <c r="AD38" s="28">
        <v>23.91</v>
      </c>
      <c r="AE38" s="28">
        <v>20.260000000000002</v>
      </c>
      <c r="AF38" s="28">
        <v>22.33</v>
      </c>
      <c r="AG38" s="28">
        <v>22.009999999999998</v>
      </c>
      <c r="AH38" s="28">
        <v>21.29</v>
      </c>
      <c r="AI38" s="28">
        <v>21.82</v>
      </c>
      <c r="AJ38" s="28">
        <v>24.72</v>
      </c>
      <c r="AK38" s="28">
        <v>23.080000000000002</v>
      </c>
      <c r="AL38" s="28">
        <v>23.89</v>
      </c>
      <c r="AM38" s="28">
        <v>21.85</v>
      </c>
      <c r="AN38" s="28">
        <v>22.939999999999998</v>
      </c>
      <c r="AO38" s="28">
        <v>24.279999999999998</v>
      </c>
      <c r="AP38" s="28">
        <v>23.23</v>
      </c>
      <c r="AQ38" s="28">
        <v>22.73</v>
      </c>
      <c r="AR38" s="28">
        <v>23.59</v>
      </c>
      <c r="AS38" s="28">
        <v>23.77</v>
      </c>
      <c r="AT38" s="28">
        <v>24.560000000000002</v>
      </c>
      <c r="AU38" s="28">
        <v>22.509999999999998</v>
      </c>
      <c r="AV38" s="28">
        <v>23.77</v>
      </c>
      <c r="AW38" s="28">
        <v>23.04</v>
      </c>
      <c r="AX38" s="28">
        <v>23.169999999999998</v>
      </c>
      <c r="AY38" s="28">
        <v>12.26</v>
      </c>
      <c r="AZ38" s="28">
        <v>18.920000000000002</v>
      </c>
      <c r="BA38" s="28">
        <v>15.299999999999999</v>
      </c>
      <c r="BB38" s="28">
        <v>15.78</v>
      </c>
      <c r="BC38" s="28">
        <v>-28.849999999999998</v>
      </c>
      <c r="BD38" s="28">
        <v>14.49</v>
      </c>
      <c r="BE38" s="28">
        <v>14.09</v>
      </c>
      <c r="BF38" s="28">
        <v>14.399999999999999</v>
      </c>
      <c r="BG38" s="28">
        <v>12.44</v>
      </c>
      <c r="BH38" s="28">
        <v>11.88</v>
      </c>
      <c r="BI38" s="28">
        <v>14.31</v>
      </c>
      <c r="BJ38" s="28">
        <v>16</v>
      </c>
      <c r="BK38" s="28">
        <v>15.879999999999999</v>
      </c>
      <c r="BL38" s="28">
        <v>18.490000000000002</v>
      </c>
      <c r="BM38" s="28">
        <v>19.37</v>
      </c>
      <c r="BN38" s="28">
        <v>20.66</v>
      </c>
      <c r="BO38" s="28">
        <v>19.93</v>
      </c>
      <c r="BP38" s="28">
        <v>19.63</v>
      </c>
      <c r="BQ38" s="28">
        <v>21.709999999999997</v>
      </c>
      <c r="BR38" s="28">
        <v>23.27</v>
      </c>
      <c r="BS38" s="28">
        <v>23.189999999999998</v>
      </c>
      <c r="BT38" s="28">
        <v>24.32</v>
      </c>
      <c r="BU38" s="28">
        <v>25.82</v>
      </c>
      <c r="BV38" s="28">
        <v>27.24</v>
      </c>
      <c r="BW38" s="28">
        <v>27.150000000000002</v>
      </c>
      <c r="BX38" s="28">
        <v>28.57</v>
      </c>
      <c r="BY38" s="28">
        <v>27.18</v>
      </c>
      <c r="BZ38" s="28">
        <v>27.01</v>
      </c>
    </row>
    <row r="39" spans="1:78">
      <c r="A39" s="27" t="s">
        <v>84</v>
      </c>
      <c r="B39" s="28">
        <v>9.9000000000000005E-2</v>
      </c>
      <c r="C39" s="28">
        <v>9.7000000000000003E-2</v>
      </c>
      <c r="D39" s="28">
        <v>8.7999999999999995E-2</v>
      </c>
      <c r="E39" s="28">
        <v>8.6999999999999994E-2</v>
      </c>
      <c r="F39" s="28">
        <v>8.8999999999999996E-2</v>
      </c>
      <c r="G39" s="28">
        <v>8.8999999999999996E-2</v>
      </c>
      <c r="H39" s="28">
        <v>8.4000000000000005E-2</v>
      </c>
      <c r="I39" s="28">
        <v>9.5000000000000001E-2</v>
      </c>
      <c r="J39" s="28">
        <v>8.3000000000000004E-2</v>
      </c>
      <c r="K39" s="28">
        <v>7.5999999999999998E-2</v>
      </c>
      <c r="L39" s="28">
        <v>0.09</v>
      </c>
      <c r="M39" s="28">
        <v>0.1</v>
      </c>
      <c r="N39" s="28">
        <v>0.107</v>
      </c>
      <c r="O39" s="28">
        <v>0.111</v>
      </c>
      <c r="P39" s="28">
        <v>0.111</v>
      </c>
      <c r="Q39" s="28">
        <v>0.111</v>
      </c>
      <c r="R39" s="27" t="s">
        <v>67</v>
      </c>
      <c r="S39" s="28">
        <v>9.9000000000000005E-2</v>
      </c>
      <c r="T39" s="28">
        <v>0.106</v>
      </c>
      <c r="U39" s="28">
        <v>9.9000000000000005E-2</v>
      </c>
      <c r="V39" s="28">
        <v>0.104</v>
      </c>
      <c r="W39" s="28">
        <v>9.7000000000000003E-2</v>
      </c>
      <c r="X39" s="28">
        <v>9.6000000000000002E-2</v>
      </c>
      <c r="Y39" s="28">
        <v>9.2999999999999999E-2</v>
      </c>
      <c r="Z39" s="28">
        <v>9.1999999999999998E-2</v>
      </c>
      <c r="AA39" s="28">
        <v>8.7999999999999995E-2</v>
      </c>
      <c r="AB39" s="28">
        <v>9.0999999999999998E-2</v>
      </c>
      <c r="AC39" s="28">
        <v>9.4E-2</v>
      </c>
      <c r="AD39" s="28">
        <v>0.09</v>
      </c>
      <c r="AE39" s="28">
        <v>8.6999999999999994E-2</v>
      </c>
      <c r="AF39" s="28">
        <v>8.3000000000000004E-2</v>
      </c>
      <c r="AG39" s="28">
        <v>8.6999999999999994E-2</v>
      </c>
      <c r="AH39" s="28">
        <v>8.3000000000000004E-2</v>
      </c>
      <c r="AI39" s="28">
        <v>8.8999999999999996E-2</v>
      </c>
      <c r="AJ39" s="28">
        <v>8.8999999999999996E-2</v>
      </c>
      <c r="AK39" s="28">
        <v>8.4000000000000005E-2</v>
      </c>
      <c r="AL39" s="28">
        <v>8.6999999999999994E-2</v>
      </c>
      <c r="AM39" s="28">
        <v>8.8999999999999996E-2</v>
      </c>
      <c r="AN39" s="28">
        <v>8.7999999999999995E-2</v>
      </c>
      <c r="AO39" s="28">
        <v>0.09</v>
      </c>
      <c r="AP39" s="28">
        <v>8.7999999999999995E-2</v>
      </c>
      <c r="AQ39" s="28">
        <v>8.4000000000000005E-2</v>
      </c>
      <c r="AR39" s="28">
        <v>8.5000000000000006E-2</v>
      </c>
      <c r="AS39" s="28">
        <v>8.4000000000000005E-2</v>
      </c>
      <c r="AT39" s="28">
        <v>9.2999999999999999E-2</v>
      </c>
      <c r="AU39" s="28">
        <v>9.5000000000000001E-2</v>
      </c>
      <c r="AV39" s="28">
        <v>9.5000000000000001E-2</v>
      </c>
      <c r="AW39" s="28">
        <v>8.7999999999999995E-2</v>
      </c>
      <c r="AX39" s="28">
        <v>8.6999999999999994E-2</v>
      </c>
      <c r="AY39" s="28">
        <v>8.3000000000000004E-2</v>
      </c>
      <c r="AZ39" s="28">
        <v>8.1000000000000003E-2</v>
      </c>
      <c r="BA39" s="28">
        <v>7.9000000000000001E-2</v>
      </c>
      <c r="BB39" s="28">
        <v>7.4999999999999997E-2</v>
      </c>
      <c r="BC39" s="28">
        <v>7.5999999999999998E-2</v>
      </c>
      <c r="BD39" s="28">
        <v>7.8E-2</v>
      </c>
      <c r="BE39" s="28">
        <v>8.8999999999999996E-2</v>
      </c>
      <c r="BF39" s="28">
        <v>9.9000000000000005E-2</v>
      </c>
      <c r="BG39" s="28">
        <v>0.09</v>
      </c>
      <c r="BH39" s="28">
        <v>9.5000000000000001E-2</v>
      </c>
      <c r="BI39" s="28">
        <v>9.8000000000000004E-2</v>
      </c>
      <c r="BJ39" s="28">
        <v>0.10100000000000001</v>
      </c>
      <c r="BK39" s="28">
        <v>0.1</v>
      </c>
      <c r="BL39" s="28">
        <v>0.107</v>
      </c>
      <c r="BM39" s="28">
        <v>0.108</v>
      </c>
      <c r="BN39" s="28">
        <v>0.106</v>
      </c>
      <c r="BO39" s="28">
        <v>0.107</v>
      </c>
      <c r="BP39" s="28">
        <v>0.109</v>
      </c>
      <c r="BQ39" s="28">
        <v>0.111</v>
      </c>
      <c r="BR39" s="28">
        <v>0.113</v>
      </c>
      <c r="BS39" s="28">
        <v>0.111</v>
      </c>
      <c r="BT39" s="28">
        <v>0.113</v>
      </c>
      <c r="BU39" s="28">
        <v>0.113</v>
      </c>
      <c r="BV39" s="28">
        <v>0.112</v>
      </c>
      <c r="BW39" s="28">
        <v>0.111</v>
      </c>
      <c r="BX39" s="28">
        <v>0.114</v>
      </c>
      <c r="BY39" s="28">
        <v>0.113</v>
      </c>
      <c r="BZ39" s="28">
        <v>0.111</v>
      </c>
    </row>
    <row r="40" spans="1:78">
      <c r="A40" s="27" t="s">
        <v>85</v>
      </c>
      <c r="B40" s="28">
        <v>0.115</v>
      </c>
      <c r="C40" s="28">
        <v>0.121</v>
      </c>
      <c r="D40" s="28">
        <v>0.125</v>
      </c>
      <c r="E40" s="28">
        <v>0.14399999999999999</v>
      </c>
      <c r="F40" s="28">
        <v>0.16400000000000001</v>
      </c>
      <c r="G40" s="28">
        <v>0.17199999999999999</v>
      </c>
      <c r="H40" s="28">
        <v>0.16500000000000001</v>
      </c>
      <c r="I40" s="28">
        <v>0.18099999999999999</v>
      </c>
      <c r="J40" s="28">
        <v>0.17299999999999999</v>
      </c>
      <c r="K40" s="28">
        <v>0.20399999999999999</v>
      </c>
      <c r="L40" s="28">
        <v>0.16400000000000001</v>
      </c>
      <c r="M40" s="28">
        <v>0.125</v>
      </c>
      <c r="N40" s="28">
        <v>9.5000000000000001E-2</v>
      </c>
      <c r="O40" s="28">
        <v>0.09</v>
      </c>
      <c r="P40" s="28">
        <v>0.1</v>
      </c>
      <c r="Q40" s="28">
        <v>0.113</v>
      </c>
      <c r="R40" s="27" t="s">
        <v>67</v>
      </c>
      <c r="S40" s="28">
        <v>0.115</v>
      </c>
      <c r="T40" s="28">
        <v>0.111</v>
      </c>
      <c r="U40" s="28">
        <v>0.11700000000000001</v>
      </c>
      <c r="V40" s="28">
        <v>0.121</v>
      </c>
      <c r="W40" s="28">
        <v>0.121</v>
      </c>
      <c r="X40" s="28">
        <v>0.127</v>
      </c>
      <c r="Y40" s="28">
        <v>0.125</v>
      </c>
      <c r="Z40" s="28">
        <v>0.122</v>
      </c>
      <c r="AA40" s="28">
        <v>0.125</v>
      </c>
      <c r="AB40" s="28">
        <v>0.14000000000000001</v>
      </c>
      <c r="AC40" s="28">
        <v>0.14199999999999999</v>
      </c>
      <c r="AD40" s="28">
        <v>0.14599999999999999</v>
      </c>
      <c r="AE40" s="28">
        <v>0.14399999999999999</v>
      </c>
      <c r="AF40" s="28">
        <v>0.13500000000000001</v>
      </c>
      <c r="AG40" s="28">
        <v>0.16700000000000001</v>
      </c>
      <c r="AH40" s="28">
        <v>0.16</v>
      </c>
      <c r="AI40" s="28">
        <v>0.16400000000000001</v>
      </c>
      <c r="AJ40" s="28">
        <v>0.185</v>
      </c>
      <c r="AK40" s="28">
        <v>0.156</v>
      </c>
      <c r="AL40" s="28">
        <v>0.16900000000000001</v>
      </c>
      <c r="AM40" s="28">
        <v>0.17199999999999999</v>
      </c>
      <c r="AN40" s="28">
        <v>0.17699999999999999</v>
      </c>
      <c r="AO40" s="28">
        <v>0.19</v>
      </c>
      <c r="AP40" s="28">
        <v>0.17299999999999999</v>
      </c>
      <c r="AQ40" s="28">
        <v>0.16500000000000001</v>
      </c>
      <c r="AR40" s="28">
        <v>0.17199999999999999</v>
      </c>
      <c r="AS40" s="28">
        <v>0.16800000000000001</v>
      </c>
      <c r="AT40" s="28">
        <v>0.17399999999999999</v>
      </c>
      <c r="AU40" s="28">
        <v>0.18099999999999999</v>
      </c>
      <c r="AV40" s="28">
        <v>0.186</v>
      </c>
      <c r="AW40" s="28">
        <v>0.17399999999999999</v>
      </c>
      <c r="AX40" s="28">
        <v>0.17399999999999999</v>
      </c>
      <c r="AY40" s="28">
        <v>0.17299999999999999</v>
      </c>
      <c r="AZ40" s="28">
        <v>0.17299999999999999</v>
      </c>
      <c r="BA40" s="28">
        <v>0.17100000000000001</v>
      </c>
      <c r="BB40" s="28">
        <v>0.17199999999999999</v>
      </c>
      <c r="BC40" s="28">
        <v>0.20399999999999999</v>
      </c>
      <c r="BD40" s="28">
        <v>0.19500000000000001</v>
      </c>
      <c r="BE40" s="28">
        <v>0.17899999999999999</v>
      </c>
      <c r="BF40" s="28">
        <v>0.17399999999999999</v>
      </c>
      <c r="BG40" s="28">
        <v>0.16400000000000001</v>
      </c>
      <c r="BH40" s="28">
        <v>0.16300000000000001</v>
      </c>
      <c r="BI40" s="28">
        <v>0.151</v>
      </c>
      <c r="BJ40" s="28">
        <v>0.13400000000000001</v>
      </c>
      <c r="BK40" s="28">
        <v>0.125</v>
      </c>
      <c r="BL40" s="28">
        <v>0.11899999999999999</v>
      </c>
      <c r="BM40" s="28">
        <v>0.113</v>
      </c>
      <c r="BN40" s="28">
        <v>0.10199999999999999</v>
      </c>
      <c r="BO40" s="28">
        <v>9.5000000000000001E-2</v>
      </c>
      <c r="BP40" s="28">
        <v>9.7000000000000003E-2</v>
      </c>
      <c r="BQ40" s="28">
        <v>9.4E-2</v>
      </c>
      <c r="BR40" s="28">
        <v>9.5000000000000001E-2</v>
      </c>
      <c r="BS40" s="28">
        <v>0.09</v>
      </c>
      <c r="BT40" s="28">
        <v>8.7999999999999995E-2</v>
      </c>
      <c r="BU40" s="28">
        <v>8.5999999999999993E-2</v>
      </c>
      <c r="BV40" s="28">
        <v>0.10199999999999999</v>
      </c>
      <c r="BW40" s="28">
        <v>0.1</v>
      </c>
      <c r="BX40" s="28">
        <v>9.9000000000000005E-2</v>
      </c>
      <c r="BY40" s="28">
        <v>0.105</v>
      </c>
      <c r="BZ40" s="28">
        <v>0.113</v>
      </c>
    </row>
    <row r="41" spans="1:78">
      <c r="A41" s="27" t="s">
        <v>86</v>
      </c>
      <c r="B41" s="28">
        <v>8.2000000000000003E-2</v>
      </c>
      <c r="C41" s="28">
        <v>7.6999999999999999E-2</v>
      </c>
      <c r="D41" s="28">
        <v>7.1999999999999995E-2</v>
      </c>
      <c r="E41" s="28">
        <v>7.6999999999999999E-2</v>
      </c>
      <c r="F41" s="28">
        <v>7.6999999999999999E-2</v>
      </c>
      <c r="G41" s="28">
        <v>7.3999999999999996E-2</v>
      </c>
      <c r="H41" s="28">
        <v>7.1999999999999995E-2</v>
      </c>
      <c r="I41" s="28">
        <v>7.3999999999999996E-2</v>
      </c>
      <c r="J41" s="28">
        <v>7.4999999999999997E-2</v>
      </c>
      <c r="K41" s="28">
        <v>4.3999999999999997E-2</v>
      </c>
      <c r="L41" s="28">
        <v>6.9000000000000006E-2</v>
      </c>
      <c r="M41" s="28">
        <v>6.8000000000000005E-2</v>
      </c>
      <c r="N41" s="28">
        <v>6.3E-2</v>
      </c>
      <c r="O41" s="28">
        <v>6.3E-2</v>
      </c>
      <c r="P41" s="28">
        <v>5.7000000000000002E-2</v>
      </c>
      <c r="Q41" s="28">
        <v>0.05</v>
      </c>
      <c r="R41" s="27" t="s">
        <v>67</v>
      </c>
      <c r="S41" s="28">
        <v>2.5999999999999999E-2</v>
      </c>
      <c r="T41" s="28">
        <v>0.02</v>
      </c>
      <c r="U41" s="28">
        <v>0.02</v>
      </c>
      <c r="V41" s="28">
        <v>0.02</v>
      </c>
      <c r="W41" s="28">
        <v>2.1000000000000001E-2</v>
      </c>
      <c r="X41" s="28">
        <v>1.9E-2</v>
      </c>
      <c r="Y41" s="28">
        <v>1.2E-2</v>
      </c>
      <c r="Z41" s="28">
        <v>1.9E-2</v>
      </c>
      <c r="AA41" s="28">
        <v>2.1999999999999999E-2</v>
      </c>
      <c r="AB41" s="28">
        <v>1.9E-2</v>
      </c>
      <c r="AC41" s="28">
        <v>1.9E-2</v>
      </c>
      <c r="AD41" s="28">
        <v>1.9E-2</v>
      </c>
      <c r="AE41" s="28">
        <v>2.1000000000000001E-2</v>
      </c>
      <c r="AF41" s="28">
        <v>1.9E-2</v>
      </c>
      <c r="AG41" s="28">
        <v>1.9E-2</v>
      </c>
      <c r="AH41" s="28">
        <v>1.9E-2</v>
      </c>
      <c r="AI41" s="28">
        <v>1.9E-2</v>
      </c>
      <c r="AJ41" s="28">
        <v>1.7999999999999999E-2</v>
      </c>
      <c r="AK41" s="28">
        <v>1.7999999999999999E-2</v>
      </c>
      <c r="AL41" s="28">
        <v>1.7000000000000001E-2</v>
      </c>
      <c r="AM41" s="28">
        <v>1.9E-2</v>
      </c>
      <c r="AN41" s="28">
        <v>1.9E-2</v>
      </c>
      <c r="AO41" s="28">
        <v>1.7999999999999999E-2</v>
      </c>
      <c r="AP41" s="28">
        <v>1.9E-2</v>
      </c>
      <c r="AQ41" s="28">
        <v>1.7999999999999999E-2</v>
      </c>
      <c r="AR41" s="28">
        <v>1.7999999999999999E-2</v>
      </c>
      <c r="AS41" s="28">
        <v>1.7999999999999999E-2</v>
      </c>
      <c r="AT41" s="28">
        <v>1.7999999999999999E-2</v>
      </c>
      <c r="AU41" s="28">
        <v>1.9E-2</v>
      </c>
      <c r="AV41" s="28">
        <v>0.02</v>
      </c>
      <c r="AW41" s="28">
        <v>1.9E-2</v>
      </c>
      <c r="AX41" s="28">
        <v>1.7999999999999999E-2</v>
      </c>
      <c r="AY41" s="28">
        <v>1.7999999999999999E-2</v>
      </c>
      <c r="AZ41" s="28">
        <v>1.7999999999999999E-2</v>
      </c>
      <c r="BA41" s="28">
        <v>1.9E-2</v>
      </c>
      <c r="BB41" s="28">
        <v>1.7000000000000001E-2</v>
      </c>
      <c r="BC41" s="28">
        <v>0.01</v>
      </c>
      <c r="BD41" s="28">
        <v>1.6E-2</v>
      </c>
      <c r="BE41" s="28">
        <v>1.7999999999999999E-2</v>
      </c>
      <c r="BF41" s="28">
        <v>1.7999999999999999E-2</v>
      </c>
      <c r="BG41" s="28">
        <v>1.7999999999999999E-2</v>
      </c>
      <c r="BH41" s="28">
        <v>1.7000000000000001E-2</v>
      </c>
      <c r="BI41" s="28">
        <v>1.7000000000000001E-2</v>
      </c>
      <c r="BJ41" s="28">
        <v>1.7000000000000001E-2</v>
      </c>
      <c r="BK41" s="28">
        <v>1.7000000000000001E-2</v>
      </c>
      <c r="BL41" s="28">
        <v>1.6E-2</v>
      </c>
      <c r="BM41" s="28">
        <v>1.6E-2</v>
      </c>
      <c r="BN41" s="28">
        <v>1.4999999999999999E-2</v>
      </c>
      <c r="BO41" s="28">
        <v>1.6E-2</v>
      </c>
      <c r="BP41" s="28">
        <v>1.6E-2</v>
      </c>
      <c r="BQ41" s="28">
        <v>1.6E-2</v>
      </c>
      <c r="BR41" s="28">
        <v>1.6E-2</v>
      </c>
      <c r="BS41" s="28">
        <v>1.6E-2</v>
      </c>
      <c r="BT41" s="28">
        <v>1.4999999999999999E-2</v>
      </c>
      <c r="BU41" s="28">
        <v>1.4999999999999999E-2</v>
      </c>
      <c r="BV41" s="28">
        <v>1.4E-2</v>
      </c>
      <c r="BW41" s="28">
        <v>1.4E-2</v>
      </c>
      <c r="BX41" s="28">
        <v>1.2999999999999999E-2</v>
      </c>
      <c r="BY41" s="28">
        <v>1.2999999999999999E-2</v>
      </c>
      <c r="BZ41" s="28">
        <v>1.2999999999999999E-2</v>
      </c>
    </row>
    <row r="42" spans="1:78">
      <c r="A42" s="27" t="s">
        <v>87</v>
      </c>
      <c r="B42" s="28">
        <v>0.35199999999999998</v>
      </c>
      <c r="C42" s="28">
        <v>0.38600000000000001</v>
      </c>
      <c r="D42" s="28">
        <v>0.50800000000000001</v>
      </c>
      <c r="E42" s="28">
        <v>0.34799999999999998</v>
      </c>
      <c r="F42" s="28">
        <v>0.41099999999999998</v>
      </c>
      <c r="G42" s="28">
        <v>0.45500000000000002</v>
      </c>
      <c r="H42" s="28">
        <v>0.44400000000000001</v>
      </c>
      <c r="I42" s="28">
        <v>0.434</v>
      </c>
      <c r="J42" s="28">
        <v>0.496</v>
      </c>
      <c r="K42" s="28">
        <v>1.857</v>
      </c>
      <c r="L42" s="28">
        <v>0.28000000000000003</v>
      </c>
      <c r="M42" s="28">
        <v>0.09</v>
      </c>
      <c r="N42" s="28">
        <v>0.14499999999999999</v>
      </c>
      <c r="O42" s="28">
        <v>0.23200000000000001</v>
      </c>
      <c r="P42" s="28">
        <v>0.29599999999999999</v>
      </c>
      <c r="Q42" s="28">
        <v>0.32</v>
      </c>
      <c r="R42" s="27" t="s">
        <v>67</v>
      </c>
      <c r="S42" s="28">
        <v>0.34499999999999997</v>
      </c>
      <c r="T42" s="28">
        <v>0.36099999999999999</v>
      </c>
      <c r="U42" s="28">
        <v>0.34899999999999998</v>
      </c>
      <c r="V42" s="28">
        <v>0.34399999999999997</v>
      </c>
      <c r="W42" s="28">
        <v>0.51900000000000002</v>
      </c>
      <c r="X42" s="28">
        <v>0.35799999999999998</v>
      </c>
      <c r="Y42" s="28">
        <v>0</v>
      </c>
      <c r="Z42" s="28">
        <v>0.38800000000000001</v>
      </c>
      <c r="AA42" s="28">
        <v>0.378</v>
      </c>
      <c r="AB42" s="28">
        <v>0.40600000000000003</v>
      </c>
      <c r="AC42" s="28">
        <v>0.34100000000000003</v>
      </c>
      <c r="AD42" s="28">
        <v>0.33300000000000002</v>
      </c>
      <c r="AE42" s="28">
        <v>0.32600000000000001</v>
      </c>
      <c r="AF42" s="28">
        <v>0.34100000000000003</v>
      </c>
      <c r="AG42" s="28">
        <v>0.33300000000000002</v>
      </c>
      <c r="AH42" s="28">
        <v>0.48899999999999999</v>
      </c>
      <c r="AI42" s="28">
        <v>0.47499999999999998</v>
      </c>
      <c r="AJ42" s="28">
        <v>0.437</v>
      </c>
      <c r="AK42" s="28">
        <v>0.45</v>
      </c>
      <c r="AL42" s="28">
        <v>0.47099999999999997</v>
      </c>
      <c r="AM42" s="28">
        <v>0.46200000000000002</v>
      </c>
      <c r="AN42" s="28">
        <v>0.44400000000000001</v>
      </c>
      <c r="AO42" s="28">
        <v>0.42899999999999999</v>
      </c>
      <c r="AP42" s="28">
        <v>0.44800000000000001</v>
      </c>
      <c r="AQ42" s="28">
        <v>0.45600000000000002</v>
      </c>
      <c r="AR42" s="28">
        <v>0.437</v>
      </c>
      <c r="AS42" s="28">
        <v>0.42299999999999999</v>
      </c>
      <c r="AT42" s="28">
        <v>0.438</v>
      </c>
      <c r="AU42" s="28">
        <v>0.44</v>
      </c>
      <c r="AV42" s="28">
        <v>0.42399999999999999</v>
      </c>
      <c r="AW42" s="28">
        <v>0.41799999999999998</v>
      </c>
      <c r="AX42" s="28">
        <v>0.45600000000000002</v>
      </c>
      <c r="AY42" s="28">
        <v>0.83099999999999996</v>
      </c>
      <c r="AZ42" s="28">
        <v>0.51700000000000002</v>
      </c>
      <c r="BA42" s="28">
        <v>0.58499999999999996</v>
      </c>
      <c r="BB42" s="28">
        <v>0.69399999999999995</v>
      </c>
      <c r="BC42" s="28">
        <v>0</v>
      </c>
      <c r="BD42" s="28">
        <v>0.60699999999999998</v>
      </c>
      <c r="BE42" s="28">
        <v>8.7999999999999995E-2</v>
      </c>
      <c r="BF42" s="28">
        <v>8.8999999999999996E-2</v>
      </c>
      <c r="BG42" s="28">
        <v>0.61</v>
      </c>
      <c r="BH42" s="28">
        <v>0.111</v>
      </c>
      <c r="BI42" s="28">
        <v>9.0999999999999998E-2</v>
      </c>
      <c r="BJ42" s="28">
        <v>8.3000000000000004E-2</v>
      </c>
      <c r="BK42" s="28">
        <v>8.2000000000000003E-2</v>
      </c>
      <c r="BL42" s="28">
        <v>7.4999999999999997E-2</v>
      </c>
      <c r="BM42" s="28">
        <v>0.17100000000000001</v>
      </c>
      <c r="BN42" s="28">
        <v>0.16700000000000001</v>
      </c>
      <c r="BO42" s="28">
        <v>0.16400000000000001</v>
      </c>
      <c r="BP42" s="28">
        <v>0.16</v>
      </c>
      <c r="BQ42" s="28">
        <v>0.26800000000000002</v>
      </c>
      <c r="BR42" s="28">
        <v>0.25</v>
      </c>
      <c r="BS42" s="28">
        <v>0.24199999999999999</v>
      </c>
      <c r="BT42" s="28">
        <v>0.27200000000000002</v>
      </c>
      <c r="BU42" s="28">
        <v>0.30599999999999999</v>
      </c>
      <c r="BV42" s="28">
        <v>0.30299999999999999</v>
      </c>
      <c r="BW42" s="28">
        <v>0.29899999999999999</v>
      </c>
      <c r="BX42" s="28">
        <v>0.28599999999999998</v>
      </c>
      <c r="BY42" s="28">
        <v>0.34699999999999998</v>
      </c>
      <c r="BZ42" s="28">
        <v>0.34300000000000003</v>
      </c>
    </row>
    <row r="43" spans="1:78">
      <c r="A43" s="27" t="s">
        <v>88</v>
      </c>
      <c r="B43" s="28">
        <v>15934</v>
      </c>
      <c r="C43" s="28">
        <v>18725</v>
      </c>
      <c r="D43" s="28">
        <v>18717</v>
      </c>
      <c r="E43" s="28">
        <v>18459</v>
      </c>
      <c r="F43" s="28">
        <v>19418</v>
      </c>
      <c r="G43" s="28">
        <v>20967</v>
      </c>
      <c r="H43" s="28">
        <v>25962</v>
      </c>
      <c r="I43" s="28">
        <v>32239</v>
      </c>
      <c r="J43" s="28">
        <v>35177</v>
      </c>
      <c r="K43" s="28">
        <v>34898</v>
      </c>
      <c r="L43" s="28">
        <v>56274</v>
      </c>
      <c r="M43" s="28">
        <v>52796</v>
      </c>
      <c r="N43" s="28">
        <v>49412</v>
      </c>
      <c r="O43" s="28">
        <v>48391</v>
      </c>
      <c r="P43" s="28">
        <v>47089</v>
      </c>
      <c r="Q43" s="28">
        <v>47205</v>
      </c>
      <c r="R43" s="27" t="s">
        <v>67</v>
      </c>
      <c r="S43" s="28">
        <v>5309</v>
      </c>
      <c r="T43" s="28">
        <v>4378</v>
      </c>
      <c r="U43" s="28">
        <v>4107</v>
      </c>
      <c r="V43" s="28">
        <v>4870</v>
      </c>
      <c r="W43" s="28">
        <v>4934</v>
      </c>
      <c r="X43" s="28">
        <v>4881</v>
      </c>
      <c r="Y43" s="28">
        <v>4816</v>
      </c>
      <c r="Z43" s="28">
        <v>4816</v>
      </c>
      <c r="AA43" s="28">
        <v>4205</v>
      </c>
      <c r="AB43" s="28">
        <v>4681</v>
      </c>
      <c r="AC43" s="28">
        <v>4627</v>
      </c>
      <c r="AD43" s="28">
        <v>4699</v>
      </c>
      <c r="AE43" s="28">
        <v>4453</v>
      </c>
      <c r="AF43" s="28">
        <v>4728</v>
      </c>
      <c r="AG43" s="28">
        <v>4855</v>
      </c>
      <c r="AH43" s="28">
        <v>4979</v>
      </c>
      <c r="AI43" s="28">
        <v>4855</v>
      </c>
      <c r="AJ43" s="28">
        <v>4858</v>
      </c>
      <c r="AK43" s="28">
        <v>5069</v>
      </c>
      <c r="AL43" s="28">
        <v>5405</v>
      </c>
      <c r="AM43" s="28">
        <v>5635</v>
      </c>
      <c r="AN43" s="28">
        <v>5873</v>
      </c>
      <c r="AO43" s="28">
        <v>6200</v>
      </c>
      <c r="AP43" s="28">
        <v>6645</v>
      </c>
      <c r="AQ43" s="28">
        <v>7244</v>
      </c>
      <c r="AR43" s="28">
        <v>7532</v>
      </c>
      <c r="AS43" s="28">
        <v>8077</v>
      </c>
      <c r="AT43" s="28">
        <v>8399</v>
      </c>
      <c r="AU43" s="28">
        <v>8231</v>
      </c>
      <c r="AV43" s="28">
        <v>8139</v>
      </c>
      <c r="AW43" s="28">
        <v>8573</v>
      </c>
      <c r="AX43" s="28">
        <v>9223</v>
      </c>
      <c r="AY43" s="28">
        <v>9242</v>
      </c>
      <c r="AZ43" s="28">
        <v>8849</v>
      </c>
      <c r="BA43" s="28">
        <v>8547</v>
      </c>
      <c r="BB43" s="28">
        <v>8774</v>
      </c>
      <c r="BC43" s="28">
        <v>8728</v>
      </c>
      <c r="BD43" s="28">
        <v>14313</v>
      </c>
      <c r="BE43" s="28">
        <v>14301</v>
      </c>
      <c r="BF43" s="28">
        <v>13968</v>
      </c>
      <c r="BG43" s="28">
        <v>13692</v>
      </c>
      <c r="BH43" s="28">
        <v>13225</v>
      </c>
      <c r="BI43" s="28">
        <v>13472</v>
      </c>
      <c r="BJ43" s="28">
        <v>13130</v>
      </c>
      <c r="BK43" s="28">
        <v>12969</v>
      </c>
      <c r="BL43" s="28">
        <v>12472</v>
      </c>
      <c r="BM43" s="28">
        <v>12384</v>
      </c>
      <c r="BN43" s="28">
        <v>12178</v>
      </c>
      <c r="BO43" s="28">
        <v>12378</v>
      </c>
      <c r="BP43" s="28">
        <v>12255</v>
      </c>
      <c r="BQ43" s="28">
        <v>12354</v>
      </c>
      <c r="BR43" s="28">
        <v>11925</v>
      </c>
      <c r="BS43" s="28">
        <v>11857</v>
      </c>
      <c r="BT43" s="28">
        <v>11650</v>
      </c>
      <c r="BU43" s="28">
        <v>11827</v>
      </c>
      <c r="BV43" s="28">
        <v>11776</v>
      </c>
      <c r="BW43" s="28">
        <v>11836</v>
      </c>
      <c r="BX43" s="28">
        <v>11612</v>
      </c>
      <c r="BY43" s="28">
        <v>11793</v>
      </c>
      <c r="BZ43" s="28">
        <v>11964</v>
      </c>
    </row>
    <row r="44" spans="1:78">
      <c r="A44" s="27" t="s">
        <v>89</v>
      </c>
      <c r="B44" s="28">
        <v>-5818</v>
      </c>
      <c r="C44" s="28">
        <v>-7860</v>
      </c>
      <c r="D44" s="28">
        <v>-6741</v>
      </c>
      <c r="E44" s="28">
        <v>-3977</v>
      </c>
      <c r="F44" s="28">
        <v>-3411</v>
      </c>
      <c r="G44" s="28">
        <v>-3817</v>
      </c>
      <c r="H44" s="28">
        <v>-7458</v>
      </c>
      <c r="I44" s="28">
        <v>-12288</v>
      </c>
      <c r="J44" s="28">
        <v>-14203</v>
      </c>
      <c r="K44" s="28">
        <v>-9755</v>
      </c>
      <c r="L44" s="28">
        <v>-9950</v>
      </c>
      <c r="M44" s="28">
        <v>-8039</v>
      </c>
      <c r="N44" s="28">
        <v>-6649</v>
      </c>
      <c r="O44" s="28">
        <v>-5161</v>
      </c>
      <c r="P44" s="28">
        <v>-4289</v>
      </c>
      <c r="Q44" s="28">
        <v>-4055</v>
      </c>
      <c r="R44" s="27" t="s">
        <v>67</v>
      </c>
      <c r="S44" s="28">
        <v>-2152</v>
      </c>
      <c r="T44" s="28">
        <v>-1746</v>
      </c>
      <c r="U44" s="28">
        <v>-1637</v>
      </c>
      <c r="V44" s="28">
        <v>-2095</v>
      </c>
      <c r="W44" s="28">
        <v>-2140</v>
      </c>
      <c r="X44" s="28">
        <v>-2061</v>
      </c>
      <c r="Y44" s="28">
        <v>-1808</v>
      </c>
      <c r="Z44" s="28">
        <v>-1615</v>
      </c>
      <c r="AA44" s="28">
        <v>-1257</v>
      </c>
      <c r="AB44" s="28">
        <v>-1026</v>
      </c>
      <c r="AC44" s="28">
        <v>-988</v>
      </c>
      <c r="AD44" s="28">
        <v>-1004</v>
      </c>
      <c r="AE44" s="28">
        <v>-960</v>
      </c>
      <c r="AF44" s="28">
        <v>-879</v>
      </c>
      <c r="AG44" s="28">
        <v>-882</v>
      </c>
      <c r="AH44" s="28">
        <v>-837</v>
      </c>
      <c r="AI44" s="28">
        <v>-813</v>
      </c>
      <c r="AJ44" s="28">
        <v>-808</v>
      </c>
      <c r="AK44" s="28">
        <v>-843</v>
      </c>
      <c r="AL44" s="28">
        <v>-987</v>
      </c>
      <c r="AM44" s="28">
        <v>-1179</v>
      </c>
      <c r="AN44" s="28">
        <v>-1420</v>
      </c>
      <c r="AO44" s="28">
        <v>-1664</v>
      </c>
      <c r="AP44" s="28">
        <v>-1969</v>
      </c>
      <c r="AQ44" s="28">
        <v>-2405</v>
      </c>
      <c r="AR44" s="28">
        <v>-2662</v>
      </c>
      <c r="AS44" s="28">
        <v>-3093</v>
      </c>
      <c r="AT44" s="28">
        <v>-3352</v>
      </c>
      <c r="AU44" s="28">
        <v>-3181</v>
      </c>
      <c r="AV44" s="28">
        <v>-3129</v>
      </c>
      <c r="AW44" s="28">
        <v>-3377</v>
      </c>
      <c r="AX44" s="28">
        <v>-3943</v>
      </c>
      <c r="AY44" s="28">
        <v>-3754</v>
      </c>
      <c r="AZ44" s="28">
        <v>-3089</v>
      </c>
      <c r="BA44" s="28">
        <v>-2269</v>
      </c>
      <c r="BB44" s="28">
        <v>-2393</v>
      </c>
      <c r="BC44" s="28">
        <v>-2004</v>
      </c>
      <c r="BD44" s="28">
        <v>-2937</v>
      </c>
      <c r="BE44" s="28">
        <v>-2537</v>
      </c>
      <c r="BF44" s="28">
        <v>-2284</v>
      </c>
      <c r="BG44" s="28">
        <v>-2192</v>
      </c>
      <c r="BH44" s="28">
        <v>-2078</v>
      </c>
      <c r="BI44" s="28">
        <v>-2023</v>
      </c>
      <c r="BJ44" s="28">
        <v>-2032</v>
      </c>
      <c r="BK44" s="28">
        <v>-1906</v>
      </c>
      <c r="BL44" s="28">
        <v>-1821</v>
      </c>
      <c r="BM44" s="28">
        <v>-1706</v>
      </c>
      <c r="BN44" s="28">
        <v>-1636</v>
      </c>
      <c r="BO44" s="28">
        <v>-1486</v>
      </c>
      <c r="BP44" s="28">
        <v>-1367</v>
      </c>
      <c r="BQ44" s="28">
        <v>-1317</v>
      </c>
      <c r="BR44" s="28">
        <v>-1263</v>
      </c>
      <c r="BS44" s="28">
        <v>-1214</v>
      </c>
      <c r="BT44" s="28">
        <v>-1151</v>
      </c>
      <c r="BU44" s="28">
        <v>-1077</v>
      </c>
      <c r="BV44" s="28">
        <v>-1028</v>
      </c>
      <c r="BW44" s="28">
        <v>-1033</v>
      </c>
      <c r="BX44" s="28">
        <v>-997</v>
      </c>
      <c r="BY44" s="28">
        <v>-1002</v>
      </c>
      <c r="BZ44" s="28">
        <v>-1023</v>
      </c>
    </row>
    <row r="45" spans="1:78">
      <c r="A45" s="27" t="s">
        <v>90</v>
      </c>
      <c r="B45" s="28">
        <v>10116</v>
      </c>
      <c r="C45" s="28">
        <v>10865</v>
      </c>
      <c r="D45" s="28">
        <v>11976</v>
      </c>
      <c r="E45" s="28">
        <v>14482</v>
      </c>
      <c r="F45" s="28">
        <v>16007</v>
      </c>
      <c r="G45" s="28">
        <v>17150</v>
      </c>
      <c r="H45" s="28">
        <v>18504</v>
      </c>
      <c r="I45" s="28">
        <v>19951</v>
      </c>
      <c r="J45" s="28">
        <v>20974</v>
      </c>
      <c r="K45" s="28">
        <v>25143</v>
      </c>
      <c r="L45" s="28">
        <v>46324</v>
      </c>
      <c r="M45" s="28">
        <v>44757</v>
      </c>
      <c r="N45" s="28">
        <v>42763</v>
      </c>
      <c r="O45" s="28">
        <v>43230</v>
      </c>
      <c r="P45" s="28">
        <v>42800</v>
      </c>
      <c r="Q45" s="28">
        <v>43150</v>
      </c>
      <c r="R45" s="27" t="s">
        <v>67</v>
      </c>
      <c r="S45" s="28">
        <v>3157</v>
      </c>
      <c r="T45" s="28">
        <v>2632</v>
      </c>
      <c r="U45" s="28">
        <v>2470</v>
      </c>
      <c r="V45" s="28">
        <v>2775</v>
      </c>
      <c r="W45" s="28">
        <v>2794</v>
      </c>
      <c r="X45" s="28">
        <v>2820</v>
      </c>
      <c r="Y45" s="28">
        <v>3008</v>
      </c>
      <c r="Z45" s="28">
        <v>3201</v>
      </c>
      <c r="AA45" s="28">
        <v>2948</v>
      </c>
      <c r="AB45" s="28">
        <v>3655</v>
      </c>
      <c r="AC45" s="28">
        <v>3639</v>
      </c>
      <c r="AD45" s="28">
        <v>3695</v>
      </c>
      <c r="AE45" s="28">
        <v>3493</v>
      </c>
      <c r="AF45" s="28">
        <v>3849</v>
      </c>
      <c r="AG45" s="28">
        <v>3973</v>
      </c>
      <c r="AH45" s="28">
        <v>4142</v>
      </c>
      <c r="AI45" s="28">
        <v>4042</v>
      </c>
      <c r="AJ45" s="28">
        <v>4050</v>
      </c>
      <c r="AK45" s="28">
        <v>4226</v>
      </c>
      <c r="AL45" s="28">
        <v>4418</v>
      </c>
      <c r="AM45" s="28">
        <v>4456</v>
      </c>
      <c r="AN45" s="28">
        <v>4453</v>
      </c>
      <c r="AO45" s="28">
        <v>4536</v>
      </c>
      <c r="AP45" s="28">
        <v>4676</v>
      </c>
      <c r="AQ45" s="28">
        <v>4839</v>
      </c>
      <c r="AR45" s="28">
        <v>4870</v>
      </c>
      <c r="AS45" s="28">
        <v>4984</v>
      </c>
      <c r="AT45" s="28">
        <v>5047</v>
      </c>
      <c r="AU45" s="28">
        <v>5050</v>
      </c>
      <c r="AV45" s="28">
        <v>5010</v>
      </c>
      <c r="AW45" s="28">
        <v>5196</v>
      </c>
      <c r="AX45" s="28">
        <v>5280</v>
      </c>
      <c r="AY45" s="28">
        <v>5488</v>
      </c>
      <c r="AZ45" s="28">
        <v>5760</v>
      </c>
      <c r="BA45" s="28">
        <v>6278</v>
      </c>
      <c r="BB45" s="28">
        <v>6381</v>
      </c>
      <c r="BC45" s="28">
        <v>6724</v>
      </c>
      <c r="BD45" s="28">
        <v>11376</v>
      </c>
      <c r="BE45" s="28">
        <v>11764</v>
      </c>
      <c r="BF45" s="28">
        <v>11684</v>
      </c>
      <c r="BG45" s="28">
        <v>11500</v>
      </c>
      <c r="BH45" s="28">
        <v>11147</v>
      </c>
      <c r="BI45" s="28">
        <v>11449</v>
      </c>
      <c r="BJ45" s="28">
        <v>11098</v>
      </c>
      <c r="BK45" s="28">
        <v>11063</v>
      </c>
      <c r="BL45" s="28">
        <v>10651</v>
      </c>
      <c r="BM45" s="28">
        <v>10678</v>
      </c>
      <c r="BN45" s="28">
        <v>10542</v>
      </c>
      <c r="BO45" s="28">
        <v>10892</v>
      </c>
      <c r="BP45" s="28">
        <v>10888</v>
      </c>
      <c r="BQ45" s="28">
        <v>11037</v>
      </c>
      <c r="BR45" s="28">
        <v>10662</v>
      </c>
      <c r="BS45" s="28">
        <v>10643</v>
      </c>
      <c r="BT45" s="28">
        <v>10499</v>
      </c>
      <c r="BU45" s="28">
        <v>10750</v>
      </c>
      <c r="BV45" s="28">
        <v>10748</v>
      </c>
      <c r="BW45" s="28">
        <v>10803</v>
      </c>
      <c r="BX45" s="28">
        <v>10615</v>
      </c>
      <c r="BY45" s="28">
        <v>10791</v>
      </c>
      <c r="BZ45" s="28">
        <v>10941</v>
      </c>
    </row>
    <row r="46" spans="1:78">
      <c r="A46" s="27" t="s">
        <v>91</v>
      </c>
      <c r="B46" s="28">
        <v>7975</v>
      </c>
      <c r="C46" s="28">
        <v>8843</v>
      </c>
      <c r="D46" s="28">
        <v>9005</v>
      </c>
      <c r="E46" s="28">
        <v>10767</v>
      </c>
      <c r="F46" s="28">
        <v>12382</v>
      </c>
      <c r="G46" s="28">
        <v>12909</v>
      </c>
      <c r="H46" s="28">
        <v>14445</v>
      </c>
      <c r="I46" s="28">
        <v>15740</v>
      </c>
      <c r="J46" s="28">
        <v>18416</v>
      </c>
      <c r="K46" s="28">
        <v>16734</v>
      </c>
      <c r="L46" s="28">
        <v>42362</v>
      </c>
      <c r="M46" s="28">
        <v>40453</v>
      </c>
      <c r="N46" s="28">
        <v>38185</v>
      </c>
      <c r="O46" s="28">
        <v>42856</v>
      </c>
      <c r="P46" s="28">
        <v>40980</v>
      </c>
      <c r="Q46" s="28">
        <v>40419</v>
      </c>
      <c r="R46" s="27" t="s">
        <v>67</v>
      </c>
      <c r="S46" s="28">
        <v>2625</v>
      </c>
      <c r="T46" s="28">
        <v>2043</v>
      </c>
      <c r="U46" s="28">
        <v>2092</v>
      </c>
      <c r="V46" s="28">
        <v>2055</v>
      </c>
      <c r="W46" s="28">
        <v>2611</v>
      </c>
      <c r="X46" s="28">
        <v>2414</v>
      </c>
      <c r="Y46" s="28">
        <v>545</v>
      </c>
      <c r="Z46" s="28">
        <v>2283</v>
      </c>
      <c r="AA46" s="28">
        <v>3762</v>
      </c>
      <c r="AB46" s="28">
        <v>2301</v>
      </c>
      <c r="AC46" s="28">
        <v>2378</v>
      </c>
      <c r="AD46" s="28">
        <v>2345</v>
      </c>
      <c r="AE46" s="28">
        <v>3743</v>
      </c>
      <c r="AF46" s="28">
        <v>2833</v>
      </c>
      <c r="AG46" s="28">
        <v>2957</v>
      </c>
      <c r="AH46" s="28">
        <v>3191</v>
      </c>
      <c r="AI46" s="28">
        <v>3401</v>
      </c>
      <c r="AJ46" s="28">
        <v>3097</v>
      </c>
      <c r="AK46" s="28">
        <v>3200</v>
      </c>
      <c r="AL46" s="28">
        <v>2900</v>
      </c>
      <c r="AM46" s="28">
        <v>3712</v>
      </c>
      <c r="AN46" s="28">
        <v>3636</v>
      </c>
      <c r="AO46" s="28">
        <v>3329</v>
      </c>
      <c r="AP46" s="28">
        <v>3827</v>
      </c>
      <c r="AQ46" s="28">
        <v>3653</v>
      </c>
      <c r="AR46" s="28">
        <v>3685</v>
      </c>
      <c r="AS46" s="28">
        <v>3805</v>
      </c>
      <c r="AT46" s="28">
        <v>3887</v>
      </c>
      <c r="AU46" s="28">
        <v>4363</v>
      </c>
      <c r="AV46" s="28">
        <v>4431</v>
      </c>
      <c r="AW46" s="28">
        <v>4695</v>
      </c>
      <c r="AX46" s="28">
        <v>4573</v>
      </c>
      <c r="AY46" s="28">
        <v>4717</v>
      </c>
      <c r="AZ46" s="28">
        <v>4803</v>
      </c>
      <c r="BA46" s="28">
        <v>5182</v>
      </c>
      <c r="BB46" s="28">
        <v>3996</v>
      </c>
      <c r="BC46" s="28">
        <v>2753</v>
      </c>
      <c r="BD46" s="28">
        <v>9641</v>
      </c>
      <c r="BE46" s="28">
        <v>10743</v>
      </c>
      <c r="BF46" s="28">
        <v>10782</v>
      </c>
      <c r="BG46" s="28">
        <v>11196</v>
      </c>
      <c r="BH46" s="28">
        <v>10301</v>
      </c>
      <c r="BI46" s="28">
        <v>9945</v>
      </c>
      <c r="BJ46" s="28">
        <v>9776</v>
      </c>
      <c r="BK46" s="28">
        <v>10431</v>
      </c>
      <c r="BL46" s="28">
        <v>9678</v>
      </c>
      <c r="BM46" s="28">
        <v>9708</v>
      </c>
      <c r="BN46" s="28">
        <v>9086</v>
      </c>
      <c r="BO46" s="28">
        <v>9713</v>
      </c>
      <c r="BP46" s="28">
        <v>10748</v>
      </c>
      <c r="BQ46" s="28">
        <v>10252</v>
      </c>
      <c r="BR46" s="28">
        <v>10551</v>
      </c>
      <c r="BS46" s="28">
        <v>11305</v>
      </c>
      <c r="BT46" s="28">
        <v>10760</v>
      </c>
      <c r="BU46" s="28">
        <v>10628</v>
      </c>
      <c r="BV46" s="28">
        <v>9730</v>
      </c>
      <c r="BW46" s="28">
        <v>9862</v>
      </c>
      <c r="BX46" s="28">
        <v>10010</v>
      </c>
      <c r="BY46" s="28">
        <v>10275</v>
      </c>
      <c r="BZ46" s="28">
        <v>10272</v>
      </c>
    </row>
    <row r="47" spans="1:78">
      <c r="A47" s="27" t="s">
        <v>92</v>
      </c>
      <c r="B47" s="28">
        <v>18091</v>
      </c>
      <c r="C47" s="28">
        <v>19708</v>
      </c>
      <c r="D47" s="28">
        <v>20981</v>
      </c>
      <c r="E47" s="28">
        <v>25249</v>
      </c>
      <c r="F47" s="28">
        <v>28389</v>
      </c>
      <c r="G47" s="28">
        <v>30059</v>
      </c>
      <c r="H47" s="28">
        <v>32949</v>
      </c>
      <c r="I47" s="28">
        <v>35691</v>
      </c>
      <c r="J47" s="28">
        <v>39390</v>
      </c>
      <c r="K47" s="28">
        <v>41877</v>
      </c>
      <c r="L47" s="28">
        <v>88686</v>
      </c>
      <c r="M47" s="28">
        <v>85210</v>
      </c>
      <c r="N47" s="28">
        <v>80948</v>
      </c>
      <c r="O47" s="28">
        <v>86086</v>
      </c>
      <c r="P47" s="28">
        <v>83780</v>
      </c>
      <c r="Q47" s="28">
        <v>83569</v>
      </c>
      <c r="R47" s="27" t="s">
        <v>67</v>
      </c>
      <c r="S47" s="28">
        <v>5782</v>
      </c>
      <c r="T47" s="28">
        <v>4675</v>
      </c>
      <c r="U47" s="28">
        <v>4562</v>
      </c>
      <c r="V47" s="28">
        <v>4830</v>
      </c>
      <c r="W47" s="28">
        <v>5405</v>
      </c>
      <c r="X47" s="28">
        <v>5234</v>
      </c>
      <c r="Y47" s="28">
        <v>3553</v>
      </c>
      <c r="Z47" s="28">
        <v>5484</v>
      </c>
      <c r="AA47" s="28">
        <v>6710</v>
      </c>
      <c r="AB47" s="28">
        <v>5956</v>
      </c>
      <c r="AC47" s="28">
        <v>6017</v>
      </c>
      <c r="AD47" s="28">
        <v>6040</v>
      </c>
      <c r="AE47" s="28">
        <v>7236</v>
      </c>
      <c r="AF47" s="28">
        <v>6682</v>
      </c>
      <c r="AG47" s="28">
        <v>6930</v>
      </c>
      <c r="AH47" s="28">
        <v>7333</v>
      </c>
      <c r="AI47" s="28">
        <v>7443</v>
      </c>
      <c r="AJ47" s="28">
        <v>7147</v>
      </c>
      <c r="AK47" s="28">
        <v>7426</v>
      </c>
      <c r="AL47" s="28">
        <v>7318</v>
      </c>
      <c r="AM47" s="28">
        <v>8168</v>
      </c>
      <c r="AN47" s="28">
        <v>8089</v>
      </c>
      <c r="AO47" s="28">
        <v>7865</v>
      </c>
      <c r="AP47" s="28">
        <v>8503</v>
      </c>
      <c r="AQ47" s="28">
        <v>8492</v>
      </c>
      <c r="AR47" s="28">
        <v>8555</v>
      </c>
      <c r="AS47" s="28">
        <v>8789</v>
      </c>
      <c r="AT47" s="28">
        <v>8934</v>
      </c>
      <c r="AU47" s="28">
        <v>9413</v>
      </c>
      <c r="AV47" s="28">
        <v>9441</v>
      </c>
      <c r="AW47" s="28">
        <v>9891</v>
      </c>
      <c r="AX47" s="28">
        <v>9853</v>
      </c>
      <c r="AY47" s="28">
        <v>10205</v>
      </c>
      <c r="AZ47" s="28">
        <v>10563</v>
      </c>
      <c r="BA47" s="28">
        <v>11460</v>
      </c>
      <c r="BB47" s="28">
        <v>10377</v>
      </c>
      <c r="BC47" s="28">
        <v>9477</v>
      </c>
      <c r="BD47" s="28">
        <v>21017</v>
      </c>
      <c r="BE47" s="28">
        <v>22507</v>
      </c>
      <c r="BF47" s="28">
        <v>22466</v>
      </c>
      <c r="BG47" s="28">
        <v>22696</v>
      </c>
      <c r="BH47" s="28">
        <v>21448</v>
      </c>
      <c r="BI47" s="28">
        <v>21394</v>
      </c>
      <c r="BJ47" s="28">
        <v>20874</v>
      </c>
      <c r="BK47" s="28">
        <v>21494</v>
      </c>
      <c r="BL47" s="28">
        <v>20329</v>
      </c>
      <c r="BM47" s="28">
        <v>20386</v>
      </c>
      <c r="BN47" s="28">
        <v>19628</v>
      </c>
      <c r="BO47" s="28">
        <v>20605</v>
      </c>
      <c r="BP47" s="28">
        <v>21636</v>
      </c>
      <c r="BQ47" s="28">
        <v>21289</v>
      </c>
      <c r="BR47" s="28">
        <v>21213</v>
      </c>
      <c r="BS47" s="28">
        <v>21948</v>
      </c>
      <c r="BT47" s="28">
        <v>21259</v>
      </c>
      <c r="BU47" s="28">
        <v>21378</v>
      </c>
      <c r="BV47" s="28">
        <v>20478</v>
      </c>
      <c r="BW47" s="28">
        <v>20665</v>
      </c>
      <c r="BX47" s="28">
        <v>20625</v>
      </c>
      <c r="BY47" s="28">
        <v>21066</v>
      </c>
      <c r="BZ47" s="28">
        <v>21213</v>
      </c>
    </row>
    <row r="48" spans="1:78">
      <c r="A48" s="27" t="s">
        <v>93</v>
      </c>
      <c r="B48" s="28">
        <v>4851</v>
      </c>
      <c r="C48" s="28">
        <v>5487</v>
      </c>
      <c r="D48" s="28">
        <v>6182</v>
      </c>
      <c r="E48" s="28">
        <v>8372</v>
      </c>
      <c r="F48" s="28">
        <v>8446</v>
      </c>
      <c r="G48" s="28">
        <v>8924</v>
      </c>
      <c r="H48" s="28">
        <v>10455</v>
      </c>
      <c r="I48" s="28">
        <v>11927</v>
      </c>
      <c r="J48" s="28">
        <v>13368</v>
      </c>
      <c r="K48" s="28">
        <v>12940</v>
      </c>
      <c r="L48" s="28">
        <v>26467</v>
      </c>
      <c r="M48" s="28">
        <v>28409</v>
      </c>
      <c r="N48" s="28">
        <v>28933</v>
      </c>
      <c r="O48" s="28">
        <v>30160</v>
      </c>
      <c r="P48" s="28">
        <v>31097</v>
      </c>
      <c r="Q48" s="28">
        <v>30509</v>
      </c>
      <c r="R48" s="27" t="s">
        <v>67</v>
      </c>
      <c r="S48" s="28">
        <v>1583</v>
      </c>
      <c r="T48" s="28">
        <v>1304</v>
      </c>
      <c r="U48" s="28">
        <v>1219</v>
      </c>
      <c r="V48" s="28">
        <v>1457</v>
      </c>
      <c r="W48" s="28">
        <v>1390</v>
      </c>
      <c r="X48" s="28">
        <v>1459</v>
      </c>
      <c r="Y48" s="28">
        <v>1519</v>
      </c>
      <c r="Z48" s="28">
        <v>1558</v>
      </c>
      <c r="AA48" s="28">
        <v>1646</v>
      </c>
      <c r="AB48" s="28">
        <v>1762</v>
      </c>
      <c r="AC48" s="28">
        <v>1832</v>
      </c>
      <c r="AD48" s="28">
        <v>1860</v>
      </c>
      <c r="AE48" s="28">
        <v>2918</v>
      </c>
      <c r="AF48" s="28">
        <v>2007</v>
      </c>
      <c r="AG48" s="28">
        <v>2008</v>
      </c>
      <c r="AH48" s="28">
        <v>2180</v>
      </c>
      <c r="AI48" s="28">
        <v>2251</v>
      </c>
      <c r="AJ48" s="28">
        <v>2160</v>
      </c>
      <c r="AK48" s="28">
        <v>2127</v>
      </c>
      <c r="AL48" s="28">
        <v>2222</v>
      </c>
      <c r="AM48" s="28">
        <v>2415</v>
      </c>
      <c r="AN48" s="28">
        <v>2492</v>
      </c>
      <c r="AO48" s="28">
        <v>2545</v>
      </c>
      <c r="AP48" s="28">
        <v>2714</v>
      </c>
      <c r="AQ48" s="28">
        <v>2704</v>
      </c>
      <c r="AR48" s="28">
        <v>2929</v>
      </c>
      <c r="AS48" s="28">
        <v>2955</v>
      </c>
      <c r="AT48" s="28">
        <v>2937</v>
      </c>
      <c r="AU48" s="28">
        <v>3106</v>
      </c>
      <c r="AV48" s="28">
        <v>3274</v>
      </c>
      <c r="AW48" s="28">
        <v>3388</v>
      </c>
      <c r="AX48" s="28">
        <v>3253</v>
      </c>
      <c r="AY48" s="28">
        <v>3453</v>
      </c>
      <c r="AZ48" s="28">
        <v>3215</v>
      </c>
      <c r="BA48" s="28">
        <v>3429</v>
      </c>
      <c r="BB48" s="28">
        <v>3119</v>
      </c>
      <c r="BC48" s="28">
        <v>3177</v>
      </c>
      <c r="BD48" s="28">
        <v>6494</v>
      </c>
      <c r="BE48" s="28">
        <v>6725</v>
      </c>
      <c r="BF48" s="28">
        <v>6513</v>
      </c>
      <c r="BG48" s="28">
        <v>6735</v>
      </c>
      <c r="BH48" s="28">
        <v>6929</v>
      </c>
      <c r="BI48" s="28">
        <v>7147</v>
      </c>
      <c r="BJ48" s="28">
        <v>7132</v>
      </c>
      <c r="BK48" s="28">
        <v>7201</v>
      </c>
      <c r="BL48" s="28">
        <v>7498</v>
      </c>
      <c r="BM48" s="28">
        <v>7234</v>
      </c>
      <c r="BN48" s="28">
        <v>6918</v>
      </c>
      <c r="BO48" s="28">
        <v>7283</v>
      </c>
      <c r="BP48" s="28">
        <v>7983</v>
      </c>
      <c r="BQ48" s="28">
        <v>7441</v>
      </c>
      <c r="BR48" s="28">
        <v>7438</v>
      </c>
      <c r="BS48" s="28">
        <v>7298</v>
      </c>
      <c r="BT48" s="28">
        <v>8115</v>
      </c>
      <c r="BU48" s="28">
        <v>7771</v>
      </c>
      <c r="BV48" s="28">
        <v>7697</v>
      </c>
      <c r="BW48" s="28">
        <v>7514</v>
      </c>
      <c r="BX48" s="28">
        <v>7759</v>
      </c>
      <c r="BY48" s="28">
        <v>7635</v>
      </c>
      <c r="BZ48" s="28">
        <v>7601</v>
      </c>
    </row>
    <row r="49" spans="1:78">
      <c r="A49" s="27" t="s">
        <v>94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7" t="s">
        <v>67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</row>
    <row r="50" spans="1:78">
      <c r="A50" s="27" t="s">
        <v>95</v>
      </c>
      <c r="B50" s="28">
        <v>1104</v>
      </c>
      <c r="C50" s="28">
        <v>1329</v>
      </c>
      <c r="D50" s="28">
        <v>1727</v>
      </c>
      <c r="E50" s="28">
        <v>1684</v>
      </c>
      <c r="F50" s="28">
        <v>1722</v>
      </c>
      <c r="G50" s="28">
        <v>1717</v>
      </c>
      <c r="H50" s="28">
        <v>2383</v>
      </c>
      <c r="I50" s="28">
        <v>2204</v>
      </c>
      <c r="J50" s="28">
        <v>4939</v>
      </c>
      <c r="K50" s="28">
        <v>15979</v>
      </c>
      <c r="L50" s="28">
        <v>21668</v>
      </c>
      <c r="M50" s="28">
        <v>15753</v>
      </c>
      <c r="N50" s="28">
        <v>7899</v>
      </c>
      <c r="O50" s="28">
        <v>7217</v>
      </c>
      <c r="P50" s="28">
        <v>2309</v>
      </c>
      <c r="Q50" s="28">
        <v>1273</v>
      </c>
      <c r="R50" s="27" t="s">
        <v>67</v>
      </c>
      <c r="S50" s="28">
        <v>334</v>
      </c>
      <c r="T50" s="28">
        <v>276</v>
      </c>
      <c r="U50" s="28">
        <v>260</v>
      </c>
      <c r="V50" s="28">
        <v>425</v>
      </c>
      <c r="W50" s="28">
        <v>353</v>
      </c>
      <c r="X50" s="28">
        <v>361</v>
      </c>
      <c r="Y50" s="28">
        <v>427</v>
      </c>
      <c r="Z50" s="28">
        <v>455</v>
      </c>
      <c r="AA50" s="28">
        <v>484</v>
      </c>
      <c r="AB50" s="28">
        <v>490</v>
      </c>
      <c r="AC50" s="28">
        <v>410</v>
      </c>
      <c r="AD50" s="28">
        <v>395</v>
      </c>
      <c r="AE50" s="28">
        <v>389</v>
      </c>
      <c r="AF50" s="28">
        <v>411</v>
      </c>
      <c r="AG50" s="28">
        <v>421</v>
      </c>
      <c r="AH50" s="28">
        <v>426</v>
      </c>
      <c r="AI50" s="28">
        <v>464</v>
      </c>
      <c r="AJ50" s="28">
        <v>404</v>
      </c>
      <c r="AK50" s="28">
        <v>440</v>
      </c>
      <c r="AL50" s="28">
        <v>408</v>
      </c>
      <c r="AM50" s="28">
        <v>465</v>
      </c>
      <c r="AN50" s="28">
        <v>585</v>
      </c>
      <c r="AO50" s="28">
        <v>454</v>
      </c>
      <c r="AP50" s="28">
        <v>641</v>
      </c>
      <c r="AQ50" s="28">
        <v>703</v>
      </c>
      <c r="AR50" s="28">
        <v>433</v>
      </c>
      <c r="AS50" s="28">
        <v>432</v>
      </c>
      <c r="AT50" s="28">
        <v>613</v>
      </c>
      <c r="AU50" s="28">
        <v>726</v>
      </c>
      <c r="AV50" s="28">
        <v>715</v>
      </c>
      <c r="AW50" s="28">
        <v>720</v>
      </c>
      <c r="AX50" s="28">
        <v>892</v>
      </c>
      <c r="AY50" s="28">
        <v>2612</v>
      </c>
      <c r="AZ50" s="28">
        <v>2028</v>
      </c>
      <c r="BA50" s="28">
        <v>3012</v>
      </c>
      <c r="BB50" s="28">
        <v>2495</v>
      </c>
      <c r="BC50" s="28">
        <v>8444</v>
      </c>
      <c r="BD50" s="28">
        <v>4558</v>
      </c>
      <c r="BE50" s="28">
        <v>5086</v>
      </c>
      <c r="BF50" s="28">
        <v>6111</v>
      </c>
      <c r="BG50" s="28">
        <v>5913</v>
      </c>
      <c r="BH50" s="28">
        <v>5330</v>
      </c>
      <c r="BI50" s="28">
        <v>3989</v>
      </c>
      <c r="BJ50" s="28">
        <v>3445</v>
      </c>
      <c r="BK50" s="28">
        <v>2989</v>
      </c>
      <c r="BL50" s="28">
        <v>2210</v>
      </c>
      <c r="BM50" s="28">
        <v>1838</v>
      </c>
      <c r="BN50" s="28">
        <v>1811</v>
      </c>
      <c r="BO50" s="28">
        <v>2040</v>
      </c>
      <c r="BP50" s="28">
        <v>1995</v>
      </c>
      <c r="BQ50" s="28">
        <v>1800</v>
      </c>
      <c r="BR50" s="28">
        <v>1591</v>
      </c>
      <c r="BS50" s="28">
        <v>1831</v>
      </c>
      <c r="BT50" s="28">
        <v>1219</v>
      </c>
      <c r="BU50" s="28">
        <v>652</v>
      </c>
      <c r="BV50" s="28">
        <v>75</v>
      </c>
      <c r="BW50" s="28">
        <v>363</v>
      </c>
      <c r="BX50" s="28">
        <v>325</v>
      </c>
      <c r="BY50" s="28">
        <v>217</v>
      </c>
      <c r="BZ50" s="28">
        <v>368</v>
      </c>
    </row>
    <row r="51" spans="1:78">
      <c r="A51" s="27" t="s">
        <v>96</v>
      </c>
      <c r="B51" s="28">
        <v>3815</v>
      </c>
      <c r="C51" s="28">
        <v>4553</v>
      </c>
      <c r="D51" s="28">
        <v>3748</v>
      </c>
      <c r="E51" s="28">
        <v>2042</v>
      </c>
      <c r="F51" s="28">
        <v>4439</v>
      </c>
      <c r="G51" s="28">
        <v>5200</v>
      </c>
      <c r="H51" s="28">
        <v>4402</v>
      </c>
      <c r="I51" s="28">
        <v>5689</v>
      </c>
      <c r="J51" s="28">
        <v>7924</v>
      </c>
      <c r="K51" s="28">
        <v>7989</v>
      </c>
      <c r="L51" s="28">
        <v>19712</v>
      </c>
      <c r="M51" s="28">
        <v>20123</v>
      </c>
      <c r="N51" s="28">
        <v>18252</v>
      </c>
      <c r="O51" s="28">
        <v>17431</v>
      </c>
      <c r="P51" s="28">
        <v>14452</v>
      </c>
      <c r="Q51" s="28">
        <v>15248</v>
      </c>
      <c r="R51" s="27" t="s">
        <v>67</v>
      </c>
      <c r="S51" s="28">
        <v>1451</v>
      </c>
      <c r="T51" s="28">
        <v>1011</v>
      </c>
      <c r="U51" s="28">
        <v>1078</v>
      </c>
      <c r="V51" s="28">
        <v>1111</v>
      </c>
      <c r="W51" s="28">
        <v>1243</v>
      </c>
      <c r="X51" s="28">
        <v>1056</v>
      </c>
      <c r="Y51" s="28">
        <v>936</v>
      </c>
      <c r="Z51" s="28">
        <v>899</v>
      </c>
      <c r="AA51" s="28">
        <v>857</v>
      </c>
      <c r="AB51" s="28">
        <v>631</v>
      </c>
      <c r="AC51" s="28">
        <v>1430</v>
      </c>
      <c r="AD51" s="28">
        <v>848</v>
      </c>
      <c r="AE51" s="28">
        <v>-866</v>
      </c>
      <c r="AF51" s="28">
        <v>700</v>
      </c>
      <c r="AG51" s="28">
        <v>802</v>
      </c>
      <c r="AH51" s="28">
        <v>1478</v>
      </c>
      <c r="AI51" s="28">
        <v>1459</v>
      </c>
      <c r="AJ51" s="28">
        <v>1003</v>
      </c>
      <c r="AK51" s="28">
        <v>1422</v>
      </c>
      <c r="AL51" s="28">
        <v>1149</v>
      </c>
      <c r="AM51" s="28">
        <v>1626</v>
      </c>
      <c r="AN51" s="28">
        <v>1147</v>
      </c>
      <c r="AO51" s="28">
        <v>1060</v>
      </c>
      <c r="AP51" s="28">
        <v>1175</v>
      </c>
      <c r="AQ51" s="28">
        <v>1020</v>
      </c>
      <c r="AR51" s="28">
        <v>1605</v>
      </c>
      <c r="AS51" s="28">
        <v>1487</v>
      </c>
      <c r="AT51" s="28">
        <v>1168</v>
      </c>
      <c r="AU51" s="28">
        <v>1429</v>
      </c>
      <c r="AV51" s="28">
        <v>1870</v>
      </c>
      <c r="AW51" s="28">
        <v>1957</v>
      </c>
      <c r="AX51" s="28">
        <v>1871</v>
      </c>
      <c r="AY51" s="28">
        <v>2226</v>
      </c>
      <c r="AZ51" s="28">
        <v>1859</v>
      </c>
      <c r="BA51" s="28">
        <v>2036</v>
      </c>
      <c r="BB51" s="28">
        <v>1976</v>
      </c>
      <c r="BC51" s="28">
        <v>2118</v>
      </c>
      <c r="BD51" s="28">
        <v>4343</v>
      </c>
      <c r="BE51" s="28">
        <v>5413</v>
      </c>
      <c r="BF51" s="28">
        <v>4274</v>
      </c>
      <c r="BG51" s="28">
        <v>5682</v>
      </c>
      <c r="BH51" s="28">
        <v>4475</v>
      </c>
      <c r="BI51" s="28">
        <v>4977</v>
      </c>
      <c r="BJ51" s="28">
        <v>4954</v>
      </c>
      <c r="BK51" s="28">
        <v>5717</v>
      </c>
      <c r="BL51" s="28">
        <v>4758</v>
      </c>
      <c r="BM51" s="28">
        <v>4750</v>
      </c>
      <c r="BN51" s="28">
        <v>4244</v>
      </c>
      <c r="BO51" s="28">
        <v>4500</v>
      </c>
      <c r="BP51" s="28">
        <v>4361</v>
      </c>
      <c r="BQ51" s="28">
        <v>4221</v>
      </c>
      <c r="BR51" s="28">
        <v>3975</v>
      </c>
      <c r="BS51" s="28">
        <v>4874</v>
      </c>
      <c r="BT51" s="28">
        <v>3451</v>
      </c>
      <c r="BU51" s="28">
        <v>3675</v>
      </c>
      <c r="BV51" s="28">
        <v>3540</v>
      </c>
      <c r="BW51" s="28">
        <v>3786</v>
      </c>
      <c r="BX51" s="28">
        <v>3618</v>
      </c>
      <c r="BY51" s="28">
        <v>3827</v>
      </c>
      <c r="BZ51" s="28">
        <v>4017</v>
      </c>
    </row>
    <row r="52" spans="1:78">
      <c r="A52" s="27" t="s">
        <v>97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13639</v>
      </c>
      <c r="P52" s="28">
        <v>11362</v>
      </c>
      <c r="Q52" s="28">
        <v>11673</v>
      </c>
      <c r="R52" s="27" t="s">
        <v>67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3330</v>
      </c>
      <c r="BQ52" s="28">
        <v>3381</v>
      </c>
      <c r="BR52" s="28">
        <v>3018</v>
      </c>
      <c r="BS52" s="28">
        <v>3910</v>
      </c>
      <c r="BT52" s="28">
        <v>2661</v>
      </c>
      <c r="BU52" s="28">
        <v>2973</v>
      </c>
      <c r="BV52" s="28">
        <v>2831</v>
      </c>
      <c r="BW52" s="28">
        <v>2897</v>
      </c>
      <c r="BX52" s="28">
        <v>2616</v>
      </c>
      <c r="BY52" s="28">
        <v>3043</v>
      </c>
      <c r="BZ52" s="28">
        <v>3117</v>
      </c>
    </row>
    <row r="53" spans="1:78">
      <c r="A53" s="27" t="s">
        <v>98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7" t="s">
        <v>67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</row>
    <row r="54" spans="1:78">
      <c r="A54" s="27" t="s">
        <v>99</v>
      </c>
      <c r="B54" s="28">
        <v>8321</v>
      </c>
      <c r="C54" s="28">
        <v>8339</v>
      </c>
      <c r="D54" s="28">
        <v>9324</v>
      </c>
      <c r="E54" s="28">
        <v>13151</v>
      </c>
      <c r="F54" s="28">
        <v>13782</v>
      </c>
      <c r="G54" s="28">
        <v>14218</v>
      </c>
      <c r="H54" s="28">
        <v>15709</v>
      </c>
      <c r="I54" s="28">
        <v>15871</v>
      </c>
      <c r="J54" s="28">
        <v>13159</v>
      </c>
      <c r="K54" s="28">
        <v>4969</v>
      </c>
      <c r="L54" s="28">
        <v>20839</v>
      </c>
      <c r="M54" s="28">
        <v>21200</v>
      </c>
      <c r="N54" s="28">
        <v>25864</v>
      </c>
      <c r="O54" s="28">
        <v>31278</v>
      </c>
      <c r="P54" s="28">
        <v>35922</v>
      </c>
      <c r="Q54" s="28">
        <v>36539</v>
      </c>
      <c r="R54" s="27" t="s">
        <v>67</v>
      </c>
      <c r="S54" s="28">
        <v>2414</v>
      </c>
      <c r="T54" s="28">
        <v>2084</v>
      </c>
      <c r="U54" s="28">
        <v>2005</v>
      </c>
      <c r="V54" s="28">
        <v>1837</v>
      </c>
      <c r="W54" s="28">
        <v>2419</v>
      </c>
      <c r="X54" s="28">
        <v>2358</v>
      </c>
      <c r="Y54" s="28">
        <v>671</v>
      </c>
      <c r="Z54" s="28">
        <v>2572</v>
      </c>
      <c r="AA54" s="28">
        <v>3723</v>
      </c>
      <c r="AB54" s="28">
        <v>3073</v>
      </c>
      <c r="AC54" s="28">
        <v>2345</v>
      </c>
      <c r="AD54" s="28">
        <v>2937</v>
      </c>
      <c r="AE54" s="28">
        <v>4795</v>
      </c>
      <c r="AF54" s="28">
        <v>3564</v>
      </c>
      <c r="AG54" s="28">
        <v>3699</v>
      </c>
      <c r="AH54" s="28">
        <v>3249</v>
      </c>
      <c r="AI54" s="28">
        <v>3269</v>
      </c>
      <c r="AJ54" s="28">
        <v>3580</v>
      </c>
      <c r="AK54" s="28">
        <v>3437</v>
      </c>
      <c r="AL54" s="28">
        <v>3539</v>
      </c>
      <c r="AM54" s="28">
        <v>3662</v>
      </c>
      <c r="AN54" s="28">
        <v>3865</v>
      </c>
      <c r="AO54" s="28">
        <v>3806</v>
      </c>
      <c r="AP54" s="28">
        <v>3973</v>
      </c>
      <c r="AQ54" s="28">
        <v>4065</v>
      </c>
      <c r="AR54" s="28">
        <v>3588</v>
      </c>
      <c r="AS54" s="28">
        <v>3915</v>
      </c>
      <c r="AT54" s="28">
        <v>4216</v>
      </c>
      <c r="AU54" s="28">
        <v>4152</v>
      </c>
      <c r="AV54" s="28">
        <v>3582</v>
      </c>
      <c r="AW54" s="28">
        <v>3826</v>
      </c>
      <c r="AX54" s="28">
        <v>3837</v>
      </c>
      <c r="AY54" s="28">
        <v>1914</v>
      </c>
      <c r="AZ54" s="28">
        <v>3461</v>
      </c>
      <c r="BA54" s="28">
        <v>2983</v>
      </c>
      <c r="BB54" s="28">
        <v>2787</v>
      </c>
      <c r="BC54" s="28">
        <v>-4262</v>
      </c>
      <c r="BD54" s="28">
        <v>5622</v>
      </c>
      <c r="BE54" s="28">
        <v>5283</v>
      </c>
      <c r="BF54" s="28">
        <v>5568</v>
      </c>
      <c r="BG54" s="28">
        <v>4366</v>
      </c>
      <c r="BH54" s="28">
        <v>4714</v>
      </c>
      <c r="BI54" s="28">
        <v>5281</v>
      </c>
      <c r="BJ54" s="28">
        <v>5724</v>
      </c>
      <c r="BK54" s="28">
        <v>5714</v>
      </c>
      <c r="BL54" s="28">
        <v>5869</v>
      </c>
      <c r="BM54" s="28">
        <v>6564</v>
      </c>
      <c r="BN54" s="28">
        <v>6655</v>
      </c>
      <c r="BO54" s="28">
        <v>6782</v>
      </c>
      <c r="BP54" s="28">
        <v>7297</v>
      </c>
      <c r="BQ54" s="28">
        <v>7827</v>
      </c>
      <c r="BR54" s="28">
        <v>8209</v>
      </c>
      <c r="BS54" s="28">
        <v>7945</v>
      </c>
      <c r="BT54" s="28">
        <v>8474</v>
      </c>
      <c r="BU54" s="28">
        <v>9280</v>
      </c>
      <c r="BV54" s="28">
        <v>9166</v>
      </c>
      <c r="BW54" s="28">
        <v>9002</v>
      </c>
      <c r="BX54" s="28">
        <v>8923</v>
      </c>
      <c r="BY54" s="28">
        <v>9387</v>
      </c>
      <c r="BZ54" s="28">
        <v>9227</v>
      </c>
    </row>
    <row r="55" spans="1:78">
      <c r="A55" s="27" t="s">
        <v>100</v>
      </c>
      <c r="B55" s="28">
        <v>1971</v>
      </c>
      <c r="C55" s="28">
        <v>1790</v>
      </c>
      <c r="D55" s="28">
        <v>3864</v>
      </c>
      <c r="E55" s="28">
        <v>4297</v>
      </c>
      <c r="F55" s="28">
        <v>4305</v>
      </c>
      <c r="G55" s="28">
        <v>3449</v>
      </c>
      <c r="H55" s="28">
        <v>4161</v>
      </c>
      <c r="I55" s="28">
        <v>3221</v>
      </c>
      <c r="J55" s="28">
        <v>1532</v>
      </c>
      <c r="K55" s="28">
        <v>1669</v>
      </c>
      <c r="L55" s="28">
        <v>2841</v>
      </c>
      <c r="M55" s="28">
        <v>1924</v>
      </c>
      <c r="N55" s="28">
        <v>2208</v>
      </c>
      <c r="O55" s="28">
        <v>2807</v>
      </c>
      <c r="P55" s="28">
        <v>3293</v>
      </c>
      <c r="Q55" s="28">
        <v>2718</v>
      </c>
      <c r="R55" s="27" t="s">
        <v>67</v>
      </c>
      <c r="S55" s="28">
        <v>479</v>
      </c>
      <c r="T55" s="28">
        <v>421</v>
      </c>
      <c r="U55" s="28">
        <v>329</v>
      </c>
      <c r="V55" s="28">
        <v>456</v>
      </c>
      <c r="W55" s="28">
        <v>584</v>
      </c>
      <c r="X55" s="28">
        <v>481</v>
      </c>
      <c r="Y55" s="28">
        <v>800</v>
      </c>
      <c r="Z55" s="28">
        <v>730</v>
      </c>
      <c r="AA55" s="28">
        <v>1853</v>
      </c>
      <c r="AB55" s="28">
        <v>935</v>
      </c>
      <c r="AC55" s="28">
        <v>143</v>
      </c>
      <c r="AD55" s="28">
        <v>699</v>
      </c>
      <c r="AE55" s="28">
        <v>2520</v>
      </c>
      <c r="AF55" s="28">
        <v>1250</v>
      </c>
      <c r="AG55" s="28">
        <v>1348</v>
      </c>
      <c r="AH55" s="28">
        <v>917</v>
      </c>
      <c r="AI55" s="28">
        <v>790</v>
      </c>
      <c r="AJ55" s="28">
        <v>866</v>
      </c>
      <c r="AK55" s="28">
        <v>804</v>
      </c>
      <c r="AL55" s="28">
        <v>849</v>
      </c>
      <c r="AM55" s="28">
        <v>930</v>
      </c>
      <c r="AN55" s="28">
        <v>1053</v>
      </c>
      <c r="AO55" s="28">
        <v>949</v>
      </c>
      <c r="AP55" s="28">
        <v>1000</v>
      </c>
      <c r="AQ55" s="28">
        <v>1159</v>
      </c>
      <c r="AR55" s="28">
        <v>540</v>
      </c>
      <c r="AS55" s="28">
        <v>734</v>
      </c>
      <c r="AT55" s="28">
        <v>976</v>
      </c>
      <c r="AU55" s="28">
        <v>971</v>
      </c>
      <c r="AV55" s="28">
        <v>382</v>
      </c>
      <c r="AW55" s="28">
        <v>382</v>
      </c>
      <c r="AX55" s="28">
        <v>377</v>
      </c>
      <c r="AY55" s="28">
        <v>391</v>
      </c>
      <c r="AZ55" s="28">
        <v>368</v>
      </c>
      <c r="BA55" s="28">
        <v>380</v>
      </c>
      <c r="BB55" s="28">
        <v>406</v>
      </c>
      <c r="BC55" s="28">
        <v>515</v>
      </c>
      <c r="BD55" s="28">
        <v>981</v>
      </c>
      <c r="BE55" s="28">
        <v>559</v>
      </c>
      <c r="BF55" s="28">
        <v>897</v>
      </c>
      <c r="BG55" s="28">
        <v>404</v>
      </c>
      <c r="BH55" s="28">
        <v>713</v>
      </c>
      <c r="BI55" s="28">
        <v>622</v>
      </c>
      <c r="BJ55" s="28">
        <v>167</v>
      </c>
      <c r="BK55" s="28">
        <v>422</v>
      </c>
      <c r="BL55" s="28">
        <v>477</v>
      </c>
      <c r="BM55" s="28">
        <v>491</v>
      </c>
      <c r="BN55" s="28">
        <v>515</v>
      </c>
      <c r="BO55" s="28">
        <v>725</v>
      </c>
      <c r="BP55" s="28">
        <v>649</v>
      </c>
      <c r="BQ55" s="28">
        <v>735</v>
      </c>
      <c r="BR55" s="28">
        <v>699</v>
      </c>
      <c r="BS55" s="28">
        <v>724</v>
      </c>
      <c r="BT55" s="28">
        <v>834</v>
      </c>
      <c r="BU55" s="28">
        <v>809</v>
      </c>
      <c r="BV55" s="28">
        <v>865</v>
      </c>
      <c r="BW55" s="28">
        <v>785</v>
      </c>
      <c r="BX55" s="28">
        <v>571</v>
      </c>
      <c r="BY55" s="28">
        <v>732</v>
      </c>
      <c r="BZ55" s="28">
        <v>630</v>
      </c>
    </row>
    <row r="56" spans="1:78">
      <c r="A56" s="27" t="s">
        <v>101</v>
      </c>
      <c r="B56" s="28">
        <v>6350</v>
      </c>
      <c r="C56" s="28">
        <v>6549</v>
      </c>
      <c r="D56" s="28">
        <v>5460</v>
      </c>
      <c r="E56" s="28">
        <v>8854</v>
      </c>
      <c r="F56" s="28">
        <v>9477</v>
      </c>
      <c r="G56" s="28">
        <v>10769</v>
      </c>
      <c r="H56" s="28">
        <v>11548</v>
      </c>
      <c r="I56" s="28">
        <v>12650</v>
      </c>
      <c r="J56" s="28">
        <v>11627</v>
      </c>
      <c r="K56" s="28">
        <v>3300</v>
      </c>
      <c r="L56" s="28">
        <v>17998</v>
      </c>
      <c r="M56" s="28">
        <v>19001</v>
      </c>
      <c r="N56" s="28">
        <v>23656</v>
      </c>
      <c r="O56" s="28">
        <v>28471</v>
      </c>
      <c r="P56" s="28">
        <v>32629</v>
      </c>
      <c r="Q56" s="28">
        <v>33821</v>
      </c>
      <c r="R56" s="27" t="s">
        <v>67</v>
      </c>
      <c r="S56" s="28">
        <v>1935</v>
      </c>
      <c r="T56" s="28">
        <v>1663</v>
      </c>
      <c r="U56" s="28">
        <v>1676</v>
      </c>
      <c r="V56" s="28">
        <v>1381</v>
      </c>
      <c r="W56" s="28">
        <v>1835</v>
      </c>
      <c r="X56" s="28">
        <v>1877</v>
      </c>
      <c r="Y56" s="28">
        <v>-129</v>
      </c>
      <c r="Z56" s="28">
        <v>1842</v>
      </c>
      <c r="AA56" s="28">
        <v>1870</v>
      </c>
      <c r="AB56" s="28">
        <v>2138</v>
      </c>
      <c r="AC56" s="28">
        <v>2202</v>
      </c>
      <c r="AD56" s="28">
        <v>2238</v>
      </c>
      <c r="AE56" s="28">
        <v>2275</v>
      </c>
      <c r="AF56" s="28">
        <v>2314</v>
      </c>
      <c r="AG56" s="28">
        <v>2351</v>
      </c>
      <c r="AH56" s="28">
        <v>2332</v>
      </c>
      <c r="AI56" s="28">
        <v>2479</v>
      </c>
      <c r="AJ56" s="28">
        <v>2714</v>
      </c>
      <c r="AK56" s="28">
        <v>2633</v>
      </c>
      <c r="AL56" s="28">
        <v>2690</v>
      </c>
      <c r="AM56" s="28">
        <v>2732</v>
      </c>
      <c r="AN56" s="28">
        <v>2812</v>
      </c>
      <c r="AO56" s="28">
        <v>2857</v>
      </c>
      <c r="AP56" s="28">
        <v>2973</v>
      </c>
      <c r="AQ56" s="28">
        <v>2906</v>
      </c>
      <c r="AR56" s="28">
        <v>3048</v>
      </c>
      <c r="AS56" s="28">
        <v>3181</v>
      </c>
      <c r="AT56" s="28">
        <v>3240</v>
      </c>
      <c r="AU56" s="28">
        <v>3181</v>
      </c>
      <c r="AV56" s="28">
        <v>3200</v>
      </c>
      <c r="AW56" s="28">
        <v>3444</v>
      </c>
      <c r="AX56" s="28">
        <v>3460</v>
      </c>
      <c r="AY56" s="28">
        <v>1523</v>
      </c>
      <c r="AZ56" s="28">
        <v>3093</v>
      </c>
      <c r="BA56" s="28">
        <v>2603</v>
      </c>
      <c r="BB56" s="28">
        <v>2381</v>
      </c>
      <c r="BC56" s="28">
        <v>-4777</v>
      </c>
      <c r="BD56" s="28">
        <v>4641</v>
      </c>
      <c r="BE56" s="28">
        <v>4724</v>
      </c>
      <c r="BF56" s="28">
        <v>4671</v>
      </c>
      <c r="BG56" s="28">
        <v>3962</v>
      </c>
      <c r="BH56" s="28">
        <v>4001</v>
      </c>
      <c r="BI56" s="28">
        <v>4659</v>
      </c>
      <c r="BJ56" s="28">
        <v>5176</v>
      </c>
      <c r="BK56" s="28">
        <v>5165</v>
      </c>
      <c r="BL56" s="28">
        <v>5386</v>
      </c>
      <c r="BM56" s="28">
        <v>6073</v>
      </c>
      <c r="BN56" s="28">
        <v>6140</v>
      </c>
      <c r="BO56" s="28">
        <v>6057</v>
      </c>
      <c r="BP56" s="28">
        <v>6648</v>
      </c>
      <c r="BQ56" s="28">
        <v>7092</v>
      </c>
      <c r="BR56" s="28">
        <v>7510</v>
      </c>
      <c r="BS56" s="28">
        <v>7221</v>
      </c>
      <c r="BT56" s="28">
        <v>7640</v>
      </c>
      <c r="BU56" s="28">
        <v>8471</v>
      </c>
      <c r="BV56" s="28">
        <v>8301</v>
      </c>
      <c r="BW56" s="28">
        <v>8217</v>
      </c>
      <c r="BX56" s="28">
        <v>8352</v>
      </c>
      <c r="BY56" s="28">
        <v>8655</v>
      </c>
      <c r="BZ56" s="28">
        <v>8597</v>
      </c>
    </row>
    <row r="57" spans="1:78">
      <c r="A57" s="27" t="s">
        <v>102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-43</v>
      </c>
      <c r="L57" s="28">
        <v>-392</v>
      </c>
      <c r="M57" s="28">
        <v>-301</v>
      </c>
      <c r="N57" s="28">
        <v>-342</v>
      </c>
      <c r="O57" s="28">
        <v>-471</v>
      </c>
      <c r="P57" s="28">
        <v>-346</v>
      </c>
      <c r="Q57" s="28">
        <v>-571</v>
      </c>
      <c r="R57" s="27" t="s">
        <v>67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-20</v>
      </c>
      <c r="BA57" s="28">
        <v>-16</v>
      </c>
      <c r="BB57" s="28">
        <v>-14</v>
      </c>
      <c r="BC57" s="28">
        <v>7</v>
      </c>
      <c r="BD57" s="28">
        <v>-44</v>
      </c>
      <c r="BE57" s="28">
        <v>-77</v>
      </c>
      <c r="BF57" s="28">
        <v>-81</v>
      </c>
      <c r="BG57" s="28">
        <v>-190</v>
      </c>
      <c r="BH57" s="28">
        <v>-53</v>
      </c>
      <c r="BI57" s="28">
        <v>-83</v>
      </c>
      <c r="BJ57" s="28">
        <v>-86</v>
      </c>
      <c r="BK57" s="28">
        <v>-79</v>
      </c>
      <c r="BL57" s="28">
        <v>-55</v>
      </c>
      <c r="BM57" s="28">
        <v>-124</v>
      </c>
      <c r="BN57" s="28">
        <v>-87</v>
      </c>
      <c r="BO57" s="28">
        <v>-76</v>
      </c>
      <c r="BP57" s="28">
        <v>-72</v>
      </c>
      <c r="BQ57" s="28">
        <v>-99</v>
      </c>
      <c r="BR57" s="28">
        <v>-93</v>
      </c>
      <c r="BS57" s="28">
        <v>-207</v>
      </c>
      <c r="BT57" s="28">
        <v>-49</v>
      </c>
      <c r="BU57" s="28">
        <v>-89</v>
      </c>
      <c r="BV57" s="28">
        <v>-105</v>
      </c>
      <c r="BW57" s="28">
        <v>-103</v>
      </c>
      <c r="BX57" s="28">
        <v>-182</v>
      </c>
      <c r="BY57" s="28">
        <v>-60</v>
      </c>
      <c r="BZ57" s="28">
        <v>-226</v>
      </c>
    </row>
    <row r="58" spans="1:78">
      <c r="A58" s="27" t="s">
        <v>103</v>
      </c>
      <c r="B58" s="28">
        <v>6350</v>
      </c>
      <c r="C58" s="28">
        <v>6549</v>
      </c>
      <c r="D58" s="28">
        <v>5460</v>
      </c>
      <c r="E58" s="28">
        <v>8578</v>
      </c>
      <c r="F58" s="28">
        <v>9477</v>
      </c>
      <c r="G58" s="28">
        <v>10769</v>
      </c>
      <c r="H58" s="28">
        <v>11548</v>
      </c>
      <c r="I58" s="28">
        <v>12650</v>
      </c>
      <c r="J58" s="28">
        <v>11627</v>
      </c>
      <c r="K58" s="28">
        <v>3300</v>
      </c>
      <c r="L58" s="28">
        <v>17998</v>
      </c>
      <c r="M58" s="28">
        <v>19001</v>
      </c>
      <c r="N58" s="28">
        <v>23656</v>
      </c>
      <c r="O58" s="28">
        <v>28471</v>
      </c>
      <c r="P58" s="28">
        <v>32629</v>
      </c>
      <c r="Q58" s="28">
        <v>33821</v>
      </c>
      <c r="R58" s="27" t="s">
        <v>67</v>
      </c>
      <c r="S58" s="28">
        <v>1935</v>
      </c>
      <c r="T58" s="28">
        <v>1663</v>
      </c>
      <c r="U58" s="28">
        <v>1676</v>
      </c>
      <c r="V58" s="28">
        <v>1381</v>
      </c>
      <c r="W58" s="28">
        <v>1835</v>
      </c>
      <c r="X58" s="28">
        <v>1877</v>
      </c>
      <c r="Y58" s="28">
        <v>-129</v>
      </c>
      <c r="Z58" s="28">
        <v>1842</v>
      </c>
      <c r="AA58" s="28">
        <v>1870</v>
      </c>
      <c r="AB58" s="28">
        <v>1862</v>
      </c>
      <c r="AC58" s="28">
        <v>2202</v>
      </c>
      <c r="AD58" s="28">
        <v>2238</v>
      </c>
      <c r="AE58" s="28">
        <v>2275</v>
      </c>
      <c r="AF58" s="28">
        <v>2314</v>
      </c>
      <c r="AG58" s="28">
        <v>2351</v>
      </c>
      <c r="AH58" s="28">
        <v>2332</v>
      </c>
      <c r="AI58" s="28">
        <v>2479</v>
      </c>
      <c r="AJ58" s="28">
        <v>2714</v>
      </c>
      <c r="AK58" s="28">
        <v>2633</v>
      </c>
      <c r="AL58" s="28">
        <v>2690</v>
      </c>
      <c r="AM58" s="28">
        <v>2732</v>
      </c>
      <c r="AN58" s="28">
        <v>2812</v>
      </c>
      <c r="AO58" s="28">
        <v>2857</v>
      </c>
      <c r="AP58" s="28">
        <v>2973</v>
      </c>
      <c r="AQ58" s="28">
        <v>2906</v>
      </c>
      <c r="AR58" s="28">
        <v>3048</v>
      </c>
      <c r="AS58" s="28">
        <v>3181</v>
      </c>
      <c r="AT58" s="28">
        <v>3240</v>
      </c>
      <c r="AU58" s="28">
        <v>3181</v>
      </c>
      <c r="AV58" s="28">
        <v>3200</v>
      </c>
      <c r="AW58" s="28">
        <v>3444</v>
      </c>
      <c r="AX58" s="28">
        <v>3460</v>
      </c>
      <c r="AY58" s="28">
        <v>1523</v>
      </c>
      <c r="AZ58" s="28">
        <v>3093</v>
      </c>
      <c r="BA58" s="28">
        <v>2603</v>
      </c>
      <c r="BB58" s="28">
        <v>2381</v>
      </c>
      <c r="BC58" s="28">
        <v>-4777</v>
      </c>
      <c r="BD58" s="28">
        <v>4641</v>
      </c>
      <c r="BE58" s="28">
        <v>4724</v>
      </c>
      <c r="BF58" s="28">
        <v>4671</v>
      </c>
      <c r="BG58" s="28">
        <v>3962</v>
      </c>
      <c r="BH58" s="28">
        <v>4001</v>
      </c>
      <c r="BI58" s="28">
        <v>4659</v>
      </c>
      <c r="BJ58" s="28">
        <v>5176</v>
      </c>
      <c r="BK58" s="28">
        <v>5165</v>
      </c>
      <c r="BL58" s="28">
        <v>5386</v>
      </c>
      <c r="BM58" s="28">
        <v>6073</v>
      </c>
      <c r="BN58" s="28">
        <v>6140</v>
      </c>
      <c r="BO58" s="28">
        <v>6057</v>
      </c>
      <c r="BP58" s="28">
        <v>6648</v>
      </c>
      <c r="BQ58" s="28">
        <v>7092</v>
      </c>
      <c r="BR58" s="28">
        <v>7510</v>
      </c>
      <c r="BS58" s="28">
        <v>7221</v>
      </c>
      <c r="BT58" s="28">
        <v>7640</v>
      </c>
      <c r="BU58" s="28">
        <v>8471</v>
      </c>
      <c r="BV58" s="28">
        <v>8301</v>
      </c>
      <c r="BW58" s="28">
        <v>8217</v>
      </c>
      <c r="BX58" s="28">
        <v>8352</v>
      </c>
      <c r="BY58" s="28">
        <v>8655</v>
      </c>
      <c r="BZ58" s="28">
        <v>8597</v>
      </c>
    </row>
    <row r="59" spans="1:78">
      <c r="A59" s="27" t="s">
        <v>104</v>
      </c>
      <c r="B59" s="28">
        <v>-2338</v>
      </c>
      <c r="C59" s="28">
        <v>-2523</v>
      </c>
      <c r="D59" s="28">
        <v>-2049</v>
      </c>
      <c r="E59" s="28">
        <v>-3144</v>
      </c>
      <c r="F59" s="28">
        <v>-3275</v>
      </c>
      <c r="G59" s="28">
        <v>-3755</v>
      </c>
      <c r="H59" s="28">
        <v>-3877</v>
      </c>
      <c r="I59" s="28">
        <v>-4230</v>
      </c>
      <c r="J59" s="28">
        <v>-3570</v>
      </c>
      <c r="K59" s="28">
        <v>-602</v>
      </c>
      <c r="L59" s="28">
        <v>-5331</v>
      </c>
      <c r="M59" s="28">
        <v>-6338</v>
      </c>
      <c r="N59" s="28">
        <v>-7445</v>
      </c>
      <c r="O59" s="28">
        <v>-9103</v>
      </c>
      <c r="P59" s="28">
        <v>-10405</v>
      </c>
      <c r="Q59" s="28">
        <v>-10292</v>
      </c>
      <c r="R59" s="27" t="s">
        <v>67</v>
      </c>
      <c r="S59" s="28">
        <v>-700</v>
      </c>
      <c r="T59" s="28">
        <v>-623</v>
      </c>
      <c r="U59" s="28">
        <v>-637</v>
      </c>
      <c r="V59" s="28">
        <v>-560</v>
      </c>
      <c r="W59" s="28">
        <v>-707</v>
      </c>
      <c r="X59" s="28">
        <v>-712</v>
      </c>
      <c r="Y59" s="28">
        <v>42</v>
      </c>
      <c r="Z59" s="28">
        <v>-678</v>
      </c>
      <c r="AA59" s="28">
        <v>-701</v>
      </c>
      <c r="AB59" s="28">
        <v>-759</v>
      </c>
      <c r="AC59" s="28">
        <v>-782</v>
      </c>
      <c r="AD59" s="28">
        <v>-794</v>
      </c>
      <c r="AE59" s="28">
        <v>-809</v>
      </c>
      <c r="AF59" s="28">
        <v>-822</v>
      </c>
      <c r="AG59" s="28">
        <v>-826</v>
      </c>
      <c r="AH59" s="28">
        <v>-771</v>
      </c>
      <c r="AI59" s="28">
        <v>-855</v>
      </c>
      <c r="AJ59" s="28">
        <v>-947</v>
      </c>
      <c r="AK59" s="28">
        <v>-919</v>
      </c>
      <c r="AL59" s="28">
        <v>-942</v>
      </c>
      <c r="AM59" s="28">
        <v>-947</v>
      </c>
      <c r="AN59" s="28">
        <v>-956</v>
      </c>
      <c r="AO59" s="28">
        <v>-947</v>
      </c>
      <c r="AP59" s="28">
        <v>-998</v>
      </c>
      <c r="AQ59" s="28">
        <v>-976</v>
      </c>
      <c r="AR59" s="28">
        <v>-1030</v>
      </c>
      <c r="AS59" s="28">
        <v>-1092</v>
      </c>
      <c r="AT59" s="28">
        <v>-1046</v>
      </c>
      <c r="AU59" s="28">
        <v>-1062</v>
      </c>
      <c r="AV59" s="28">
        <v>-956</v>
      </c>
      <c r="AW59" s="28">
        <v>-1165</v>
      </c>
      <c r="AX59" s="28">
        <v>-1177</v>
      </c>
      <c r="AY59" s="28">
        <v>-272</v>
      </c>
      <c r="AZ59" s="28">
        <v>-1074</v>
      </c>
      <c r="BA59" s="28">
        <v>-834</v>
      </c>
      <c r="BB59" s="28">
        <v>-730</v>
      </c>
      <c r="BC59" s="28">
        <v>2036</v>
      </c>
      <c r="BD59" s="28">
        <v>-1552</v>
      </c>
      <c r="BE59" s="28">
        <v>-1475</v>
      </c>
      <c r="BF59" s="28">
        <v>-1355</v>
      </c>
      <c r="BG59" s="28">
        <v>-949</v>
      </c>
      <c r="BH59" s="28">
        <v>-1401</v>
      </c>
      <c r="BI59" s="28">
        <v>-1514</v>
      </c>
      <c r="BJ59" s="28">
        <v>-1751</v>
      </c>
      <c r="BK59" s="28">
        <v>-1672</v>
      </c>
      <c r="BL59" s="28">
        <v>-1572</v>
      </c>
      <c r="BM59" s="28">
        <v>-2001</v>
      </c>
      <c r="BN59" s="28">
        <v>-1998</v>
      </c>
      <c r="BO59" s="28">
        <v>-1874</v>
      </c>
      <c r="BP59" s="28">
        <v>-2328</v>
      </c>
      <c r="BQ59" s="28">
        <v>-2371</v>
      </c>
      <c r="BR59" s="28">
        <v>-2480</v>
      </c>
      <c r="BS59" s="28">
        <v>-1924</v>
      </c>
      <c r="BT59" s="28">
        <v>-2420</v>
      </c>
      <c r="BU59" s="28">
        <v>-2863</v>
      </c>
      <c r="BV59" s="28">
        <v>-2618</v>
      </c>
      <c r="BW59" s="28">
        <v>-2504</v>
      </c>
      <c r="BX59" s="28">
        <v>-2277</v>
      </c>
      <c r="BY59" s="28">
        <v>-2869</v>
      </c>
      <c r="BZ59" s="28">
        <v>-2642</v>
      </c>
    </row>
    <row r="60" spans="1:78">
      <c r="A60" s="27" t="s">
        <v>105</v>
      </c>
      <c r="B60" s="28">
        <v>36.82</v>
      </c>
      <c r="C60" s="28">
        <v>38.520000000000003</v>
      </c>
      <c r="D60" s="28">
        <v>37.53</v>
      </c>
      <c r="E60" s="28">
        <v>36.65</v>
      </c>
      <c r="F60" s="28">
        <v>34.56</v>
      </c>
      <c r="G60" s="28">
        <v>34.869999999999997</v>
      </c>
      <c r="H60" s="28">
        <v>33.57</v>
      </c>
      <c r="I60" s="28">
        <v>33.44</v>
      </c>
      <c r="J60" s="28">
        <v>30.7</v>
      </c>
      <c r="K60" s="28">
        <v>18.239999999999998</v>
      </c>
      <c r="L60" s="28">
        <v>29.62</v>
      </c>
      <c r="M60" s="28">
        <v>33.36</v>
      </c>
      <c r="N60" s="28">
        <v>31.47</v>
      </c>
      <c r="O60" s="28">
        <v>31.97</v>
      </c>
      <c r="P60" s="28">
        <v>31.89</v>
      </c>
      <c r="Q60" s="28">
        <v>30.43</v>
      </c>
      <c r="R60" s="27" t="s">
        <v>67</v>
      </c>
      <c r="S60" s="28">
        <v>36.18</v>
      </c>
      <c r="T60" s="28">
        <v>37.46</v>
      </c>
      <c r="U60" s="28">
        <v>38.01</v>
      </c>
      <c r="V60" s="28">
        <v>40.549999999999997</v>
      </c>
      <c r="W60" s="28">
        <v>38.53</v>
      </c>
      <c r="X60" s="28">
        <v>37.93</v>
      </c>
      <c r="Y60" s="28">
        <v>32.56</v>
      </c>
      <c r="Z60" s="28">
        <v>36.81</v>
      </c>
      <c r="AA60" s="28">
        <v>37.49</v>
      </c>
      <c r="AB60" s="28">
        <v>40.76</v>
      </c>
      <c r="AC60" s="28">
        <v>35.51</v>
      </c>
      <c r="AD60" s="28">
        <v>35.479999999999997</v>
      </c>
      <c r="AE60" s="28">
        <v>35.56</v>
      </c>
      <c r="AF60" s="28">
        <v>35.520000000000003</v>
      </c>
      <c r="AG60" s="28">
        <v>35.130000000000003</v>
      </c>
      <c r="AH60" s="28">
        <v>33.06</v>
      </c>
      <c r="AI60" s="28">
        <v>34.49</v>
      </c>
      <c r="AJ60" s="28">
        <v>34.89</v>
      </c>
      <c r="AK60" s="28">
        <v>34.9</v>
      </c>
      <c r="AL60" s="28">
        <v>35.020000000000003</v>
      </c>
      <c r="AM60" s="28">
        <v>34.659999999999997</v>
      </c>
      <c r="AN60" s="28">
        <v>34</v>
      </c>
      <c r="AO60" s="28">
        <v>33.15</v>
      </c>
      <c r="AP60" s="28">
        <v>33.57</v>
      </c>
      <c r="AQ60" s="28">
        <v>33.590000000000003</v>
      </c>
      <c r="AR60" s="28">
        <v>33.79</v>
      </c>
      <c r="AS60" s="28">
        <v>34.33</v>
      </c>
      <c r="AT60" s="28">
        <v>32.28</v>
      </c>
      <c r="AU60" s="28">
        <v>33.39</v>
      </c>
      <c r="AV60" s="28">
        <v>29.88</v>
      </c>
      <c r="AW60" s="28">
        <v>33.83</v>
      </c>
      <c r="AX60" s="28">
        <v>34.020000000000003</v>
      </c>
      <c r="AY60" s="28">
        <v>17.86</v>
      </c>
      <c r="AZ60" s="28">
        <v>34.72</v>
      </c>
      <c r="BA60" s="28">
        <v>32.04</v>
      </c>
      <c r="BB60" s="28">
        <v>30.66</v>
      </c>
      <c r="BC60" s="28">
        <v>42.62</v>
      </c>
      <c r="BD60" s="28">
        <v>33.44</v>
      </c>
      <c r="BE60" s="28">
        <v>31.22</v>
      </c>
      <c r="BF60" s="28">
        <v>29.01</v>
      </c>
      <c r="BG60" s="28">
        <v>23.95</v>
      </c>
      <c r="BH60" s="28">
        <v>35.020000000000003</v>
      </c>
      <c r="BI60" s="28">
        <v>32.5</v>
      </c>
      <c r="BJ60" s="28">
        <v>33.83</v>
      </c>
      <c r="BK60" s="28">
        <v>32.369999999999997</v>
      </c>
      <c r="BL60" s="28">
        <v>29.19</v>
      </c>
      <c r="BM60" s="28">
        <v>32.950000000000003</v>
      </c>
      <c r="BN60" s="28">
        <v>32.54</v>
      </c>
      <c r="BO60" s="28">
        <v>30.94</v>
      </c>
      <c r="BP60" s="28">
        <v>35.020000000000003</v>
      </c>
      <c r="BQ60" s="28">
        <v>33.43</v>
      </c>
      <c r="BR60" s="28">
        <v>33.020000000000003</v>
      </c>
      <c r="BS60" s="28">
        <v>26.64</v>
      </c>
      <c r="BT60" s="28">
        <v>31.68</v>
      </c>
      <c r="BU60" s="28">
        <v>33.799999999999997</v>
      </c>
      <c r="BV60" s="28">
        <v>31.54</v>
      </c>
      <c r="BW60" s="28">
        <v>30.47</v>
      </c>
      <c r="BX60" s="28">
        <v>27.26</v>
      </c>
      <c r="BY60" s="28">
        <v>33.15</v>
      </c>
      <c r="BZ60" s="28">
        <v>30.73</v>
      </c>
    </row>
    <row r="61" spans="1:78">
      <c r="A61" s="27" t="s">
        <v>106</v>
      </c>
      <c r="B61" s="28">
        <v>4012</v>
      </c>
      <c r="C61" s="28">
        <v>4026</v>
      </c>
      <c r="D61" s="28">
        <v>3411</v>
      </c>
      <c r="E61" s="28">
        <v>5710</v>
      </c>
      <c r="F61" s="28">
        <v>6202</v>
      </c>
      <c r="G61" s="28">
        <v>7014</v>
      </c>
      <c r="H61" s="28">
        <v>7671</v>
      </c>
      <c r="I61" s="28">
        <v>8420</v>
      </c>
      <c r="J61" s="28">
        <v>8057</v>
      </c>
      <c r="K61" s="28">
        <v>2698</v>
      </c>
      <c r="L61" s="28">
        <v>12667</v>
      </c>
      <c r="M61" s="28">
        <v>12663</v>
      </c>
      <c r="N61" s="28">
        <v>16211</v>
      </c>
      <c r="O61" s="28">
        <v>19368</v>
      </c>
      <c r="P61" s="28">
        <v>22224</v>
      </c>
      <c r="Q61" s="28">
        <v>23529</v>
      </c>
      <c r="R61" s="27" t="s">
        <v>67</v>
      </c>
      <c r="S61" s="28">
        <v>1235</v>
      </c>
      <c r="T61" s="28">
        <v>1040</v>
      </c>
      <c r="U61" s="28">
        <v>1039</v>
      </c>
      <c r="V61" s="28">
        <v>821</v>
      </c>
      <c r="W61" s="28">
        <v>1128</v>
      </c>
      <c r="X61" s="28">
        <v>1165</v>
      </c>
      <c r="Y61" s="28">
        <v>-87</v>
      </c>
      <c r="Z61" s="28">
        <v>1164</v>
      </c>
      <c r="AA61" s="28">
        <v>1169</v>
      </c>
      <c r="AB61" s="28">
        <v>1379</v>
      </c>
      <c r="AC61" s="28">
        <v>1420</v>
      </c>
      <c r="AD61" s="28">
        <v>1444</v>
      </c>
      <c r="AE61" s="28">
        <v>1466</v>
      </c>
      <c r="AF61" s="28">
        <v>1492</v>
      </c>
      <c r="AG61" s="28">
        <v>1525</v>
      </c>
      <c r="AH61" s="28">
        <v>1561</v>
      </c>
      <c r="AI61" s="28">
        <v>1624</v>
      </c>
      <c r="AJ61" s="28">
        <v>1767</v>
      </c>
      <c r="AK61" s="28">
        <v>1714</v>
      </c>
      <c r="AL61" s="28">
        <v>1748</v>
      </c>
      <c r="AM61" s="28">
        <v>1785</v>
      </c>
      <c r="AN61" s="28">
        <v>1856</v>
      </c>
      <c r="AO61" s="28">
        <v>1910</v>
      </c>
      <c r="AP61" s="28">
        <v>1975</v>
      </c>
      <c r="AQ61" s="28">
        <v>1930</v>
      </c>
      <c r="AR61" s="28">
        <v>2018</v>
      </c>
      <c r="AS61" s="28">
        <v>2089</v>
      </c>
      <c r="AT61" s="28">
        <v>2194</v>
      </c>
      <c r="AU61" s="28">
        <v>2119</v>
      </c>
      <c r="AV61" s="28">
        <v>2244</v>
      </c>
      <c r="AW61" s="28">
        <v>2279</v>
      </c>
      <c r="AX61" s="28">
        <v>2283</v>
      </c>
      <c r="AY61" s="28">
        <v>1251</v>
      </c>
      <c r="AZ61" s="28">
        <v>2019</v>
      </c>
      <c r="BA61" s="28">
        <v>1769</v>
      </c>
      <c r="BB61" s="28">
        <v>1651</v>
      </c>
      <c r="BC61" s="28">
        <v>-2741</v>
      </c>
      <c r="BD61" s="28">
        <v>3089</v>
      </c>
      <c r="BE61" s="28">
        <v>3249</v>
      </c>
      <c r="BF61" s="28">
        <v>3316</v>
      </c>
      <c r="BG61" s="28">
        <v>3013</v>
      </c>
      <c r="BH61" s="28">
        <v>2600</v>
      </c>
      <c r="BI61" s="28">
        <v>3145</v>
      </c>
      <c r="BJ61" s="28">
        <v>3425</v>
      </c>
      <c r="BK61" s="28">
        <v>3493</v>
      </c>
      <c r="BL61" s="28">
        <v>3814</v>
      </c>
      <c r="BM61" s="28">
        <v>4072</v>
      </c>
      <c r="BN61" s="28">
        <v>4142</v>
      </c>
      <c r="BO61" s="28">
        <v>4183</v>
      </c>
      <c r="BP61" s="28">
        <v>4320</v>
      </c>
      <c r="BQ61" s="28">
        <v>4721</v>
      </c>
      <c r="BR61" s="28">
        <v>5030</v>
      </c>
      <c r="BS61" s="28">
        <v>5297</v>
      </c>
      <c r="BT61" s="28">
        <v>5220</v>
      </c>
      <c r="BU61" s="28">
        <v>5608</v>
      </c>
      <c r="BV61" s="28">
        <v>5683</v>
      </c>
      <c r="BW61" s="28">
        <v>5713</v>
      </c>
      <c r="BX61" s="28">
        <v>6075</v>
      </c>
      <c r="BY61" s="28">
        <v>5786</v>
      </c>
      <c r="BZ61" s="28">
        <v>5955</v>
      </c>
    </row>
    <row r="62" spans="1:78">
      <c r="A62" s="27" t="s">
        <v>107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7" t="s">
        <v>67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</row>
    <row r="63" spans="1:78">
      <c r="A63" s="27" t="s">
        <v>108</v>
      </c>
      <c r="B63" s="28">
        <v>4012</v>
      </c>
      <c r="C63" s="28">
        <v>4026</v>
      </c>
      <c r="D63" s="28">
        <v>3411</v>
      </c>
      <c r="E63" s="28">
        <v>5434</v>
      </c>
      <c r="F63" s="28">
        <v>6202</v>
      </c>
      <c r="G63" s="28">
        <v>7014</v>
      </c>
      <c r="H63" s="28">
        <v>7671</v>
      </c>
      <c r="I63" s="28">
        <v>8420</v>
      </c>
      <c r="J63" s="28">
        <v>8057</v>
      </c>
      <c r="K63" s="28">
        <v>2655</v>
      </c>
      <c r="L63" s="28">
        <v>12275</v>
      </c>
      <c r="M63" s="28">
        <v>12362</v>
      </c>
      <c r="N63" s="28">
        <v>15869</v>
      </c>
      <c r="O63" s="28">
        <v>18897</v>
      </c>
      <c r="P63" s="28">
        <v>21878</v>
      </c>
      <c r="Q63" s="28">
        <v>22958</v>
      </c>
      <c r="R63" s="27" t="s">
        <v>67</v>
      </c>
      <c r="S63" s="28">
        <v>1235</v>
      </c>
      <c r="T63" s="28">
        <v>1040</v>
      </c>
      <c r="U63" s="28">
        <v>1039</v>
      </c>
      <c r="V63" s="28">
        <v>821</v>
      </c>
      <c r="W63" s="28">
        <v>1128</v>
      </c>
      <c r="X63" s="28">
        <v>1165</v>
      </c>
      <c r="Y63" s="28">
        <v>-87</v>
      </c>
      <c r="Z63" s="28">
        <v>1164</v>
      </c>
      <c r="AA63" s="28">
        <v>1169</v>
      </c>
      <c r="AB63" s="28">
        <v>1103</v>
      </c>
      <c r="AC63" s="28">
        <v>1420</v>
      </c>
      <c r="AD63" s="28">
        <v>1444</v>
      </c>
      <c r="AE63" s="28">
        <v>1466</v>
      </c>
      <c r="AF63" s="28">
        <v>1492</v>
      </c>
      <c r="AG63" s="28">
        <v>1525</v>
      </c>
      <c r="AH63" s="28">
        <v>1561</v>
      </c>
      <c r="AI63" s="28">
        <v>1624</v>
      </c>
      <c r="AJ63" s="28">
        <v>1767</v>
      </c>
      <c r="AK63" s="28">
        <v>1714</v>
      </c>
      <c r="AL63" s="28">
        <v>1748</v>
      </c>
      <c r="AM63" s="28">
        <v>1785</v>
      </c>
      <c r="AN63" s="28">
        <v>1856</v>
      </c>
      <c r="AO63" s="28">
        <v>1910</v>
      </c>
      <c r="AP63" s="28">
        <v>1975</v>
      </c>
      <c r="AQ63" s="28">
        <v>1930</v>
      </c>
      <c r="AR63" s="28">
        <v>2018</v>
      </c>
      <c r="AS63" s="28">
        <v>2089</v>
      </c>
      <c r="AT63" s="28">
        <v>2194</v>
      </c>
      <c r="AU63" s="28">
        <v>2119</v>
      </c>
      <c r="AV63" s="28">
        <v>2244</v>
      </c>
      <c r="AW63" s="28">
        <v>2279</v>
      </c>
      <c r="AX63" s="28">
        <v>2283</v>
      </c>
      <c r="AY63" s="28">
        <v>1251</v>
      </c>
      <c r="AZ63" s="28">
        <v>1999</v>
      </c>
      <c r="BA63" s="28">
        <v>1753</v>
      </c>
      <c r="BB63" s="28">
        <v>1637</v>
      </c>
      <c r="BC63" s="28">
        <v>-2734</v>
      </c>
      <c r="BD63" s="28">
        <v>3045</v>
      </c>
      <c r="BE63" s="28">
        <v>3172</v>
      </c>
      <c r="BF63" s="28">
        <v>3235</v>
      </c>
      <c r="BG63" s="28">
        <v>2823</v>
      </c>
      <c r="BH63" s="28">
        <v>2547</v>
      </c>
      <c r="BI63" s="28">
        <v>3062</v>
      </c>
      <c r="BJ63" s="28">
        <v>3339</v>
      </c>
      <c r="BK63" s="28">
        <v>3414</v>
      </c>
      <c r="BL63" s="28">
        <v>3759</v>
      </c>
      <c r="BM63" s="28">
        <v>3948</v>
      </c>
      <c r="BN63" s="28">
        <v>4055</v>
      </c>
      <c r="BO63" s="28">
        <v>4107</v>
      </c>
      <c r="BP63" s="28">
        <v>4248</v>
      </c>
      <c r="BQ63" s="28">
        <v>4622</v>
      </c>
      <c r="BR63" s="28">
        <v>4937</v>
      </c>
      <c r="BS63" s="28">
        <v>5090</v>
      </c>
      <c r="BT63" s="28">
        <v>5171</v>
      </c>
      <c r="BU63" s="28">
        <v>5519</v>
      </c>
      <c r="BV63" s="28">
        <v>5578</v>
      </c>
      <c r="BW63" s="28">
        <v>5610</v>
      </c>
      <c r="BX63" s="28">
        <v>5893</v>
      </c>
      <c r="BY63" s="28">
        <v>5726</v>
      </c>
      <c r="BZ63" s="28">
        <v>5729</v>
      </c>
    </row>
    <row r="64" spans="1:78">
      <c r="A64" s="27" t="s">
        <v>109</v>
      </c>
      <c r="B64" s="28">
        <v>35</v>
      </c>
      <c r="C64" s="28">
        <v>17</v>
      </c>
      <c r="D64" s="28">
        <v>14</v>
      </c>
      <c r="E64" s="28">
        <v>4</v>
      </c>
      <c r="F64" s="28">
        <v>3</v>
      </c>
      <c r="G64" s="28">
        <v>0</v>
      </c>
      <c r="H64" s="28">
        <v>0</v>
      </c>
      <c r="I64" s="28">
        <v>0</v>
      </c>
      <c r="J64" s="28">
        <v>0</v>
      </c>
      <c r="K64" s="28">
        <v>286</v>
      </c>
      <c r="L64" s="28">
        <v>4285</v>
      </c>
      <c r="M64" s="28">
        <v>730</v>
      </c>
      <c r="N64" s="28">
        <v>844</v>
      </c>
      <c r="O64" s="28">
        <v>898</v>
      </c>
      <c r="P64" s="28">
        <v>989</v>
      </c>
      <c r="Q64" s="28">
        <v>1150</v>
      </c>
      <c r="R64" s="27" t="s">
        <v>67</v>
      </c>
      <c r="S64" s="28">
        <v>9</v>
      </c>
      <c r="T64" s="28">
        <v>4</v>
      </c>
      <c r="U64" s="28">
        <v>4</v>
      </c>
      <c r="V64" s="28">
        <v>0</v>
      </c>
      <c r="W64" s="28">
        <v>8</v>
      </c>
      <c r="X64" s="28">
        <v>4</v>
      </c>
      <c r="Y64" s="28">
        <v>0</v>
      </c>
      <c r="Z64" s="28">
        <v>0</v>
      </c>
      <c r="AA64" s="28">
        <v>5</v>
      </c>
      <c r="AB64" s="28">
        <v>1</v>
      </c>
      <c r="AC64" s="28">
        <v>1</v>
      </c>
      <c r="AD64" s="28">
        <v>1</v>
      </c>
      <c r="AE64" s="28">
        <v>1</v>
      </c>
      <c r="AF64" s="28">
        <v>1</v>
      </c>
      <c r="AG64" s="28">
        <v>1</v>
      </c>
      <c r="AH64" s="28">
        <v>1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286</v>
      </c>
      <c r="BD64" s="28">
        <v>661</v>
      </c>
      <c r="BE64" s="28">
        <v>597</v>
      </c>
      <c r="BF64" s="28">
        <v>598</v>
      </c>
      <c r="BG64" s="28">
        <v>2429</v>
      </c>
      <c r="BH64" s="28">
        <v>175</v>
      </c>
      <c r="BI64" s="28">
        <v>184</v>
      </c>
      <c r="BJ64" s="28">
        <v>189</v>
      </c>
      <c r="BK64" s="28">
        <v>182</v>
      </c>
      <c r="BL64" s="28">
        <v>189</v>
      </c>
      <c r="BM64" s="28">
        <v>220</v>
      </c>
      <c r="BN64" s="28">
        <v>216</v>
      </c>
      <c r="BO64" s="28">
        <v>219</v>
      </c>
      <c r="BP64" s="28">
        <v>226</v>
      </c>
      <c r="BQ64" s="28">
        <v>219</v>
      </c>
      <c r="BR64" s="28">
        <v>220</v>
      </c>
      <c r="BS64" s="28">
        <v>233</v>
      </c>
      <c r="BT64" s="28">
        <v>240</v>
      </c>
      <c r="BU64" s="28">
        <v>247</v>
      </c>
      <c r="BV64" s="28">
        <v>261</v>
      </c>
      <c r="BW64" s="28">
        <v>241</v>
      </c>
      <c r="BX64" s="28">
        <v>286</v>
      </c>
      <c r="BY64" s="28">
        <v>302</v>
      </c>
      <c r="BZ64" s="28">
        <v>321</v>
      </c>
    </row>
    <row r="65" spans="1:78">
      <c r="A65" s="27" t="s">
        <v>110</v>
      </c>
      <c r="B65" s="28">
        <v>1.1299999999999999</v>
      </c>
      <c r="C65" s="28">
        <v>1.18</v>
      </c>
      <c r="D65" s="28">
        <v>0.995</v>
      </c>
      <c r="E65" s="28">
        <v>1.595</v>
      </c>
      <c r="F65" s="28">
        <v>1.845</v>
      </c>
      <c r="G65" s="28">
        <v>2.0750000000000002</v>
      </c>
      <c r="H65" s="28">
        <v>2.2749999999999999</v>
      </c>
      <c r="I65" s="28">
        <v>2.52</v>
      </c>
      <c r="J65" s="28">
        <v>2.41</v>
      </c>
      <c r="K65" s="28">
        <v>0.7</v>
      </c>
      <c r="L65" s="28">
        <v>1.76</v>
      </c>
      <c r="M65" s="28">
        <v>2.23</v>
      </c>
      <c r="N65" s="28">
        <v>2.85</v>
      </c>
      <c r="O65" s="28">
        <v>3.4</v>
      </c>
      <c r="P65" s="28">
        <v>3.95</v>
      </c>
      <c r="Q65" s="28">
        <v>4.149</v>
      </c>
      <c r="R65" s="27" t="s">
        <v>67</v>
      </c>
      <c r="S65" s="28">
        <v>0.29399999999999998</v>
      </c>
      <c r="T65" s="28">
        <v>0.31</v>
      </c>
      <c r="U65" s="28">
        <v>0.32</v>
      </c>
      <c r="V65" s="28">
        <v>0.32500000000000001</v>
      </c>
      <c r="W65" s="28">
        <v>0.23400000000000001</v>
      </c>
      <c r="X65" s="28">
        <v>0.34</v>
      </c>
      <c r="Y65" s="28">
        <v>-2.5000000000000001E-2</v>
      </c>
      <c r="Z65" s="28">
        <v>0.34</v>
      </c>
      <c r="AA65" s="28">
        <v>0.34699999999999998</v>
      </c>
      <c r="AB65" s="28">
        <v>0.32500000000000001</v>
      </c>
      <c r="AC65" s="28">
        <v>0.41499999999999998</v>
      </c>
      <c r="AD65" s="28">
        <v>0.42499999999999999</v>
      </c>
      <c r="AE65" s="28">
        <v>0.433</v>
      </c>
      <c r="AF65" s="28">
        <v>0.44500000000000001</v>
      </c>
      <c r="AG65" s="28">
        <v>0.45500000000000002</v>
      </c>
      <c r="AH65" s="28">
        <v>0.46500000000000002</v>
      </c>
      <c r="AI65" s="28">
        <v>0.48</v>
      </c>
      <c r="AJ65" s="28">
        <v>0.52</v>
      </c>
      <c r="AK65" s="28">
        <v>0.51</v>
      </c>
      <c r="AL65" s="28">
        <v>0.51500000000000001</v>
      </c>
      <c r="AM65" s="28">
        <v>0.52700000000000002</v>
      </c>
      <c r="AN65" s="28">
        <v>0.54500000000000004</v>
      </c>
      <c r="AO65" s="28">
        <v>0.56999999999999995</v>
      </c>
      <c r="AP65" s="28">
        <v>0.58499999999999996</v>
      </c>
      <c r="AQ65" s="28">
        <v>0.57599999999999996</v>
      </c>
      <c r="AR65" s="28">
        <v>0.6</v>
      </c>
      <c r="AS65" s="28">
        <v>0.62</v>
      </c>
      <c r="AT65" s="28">
        <v>0.65</v>
      </c>
      <c r="AU65" s="28">
        <v>0.64500000000000002</v>
      </c>
      <c r="AV65" s="28">
        <v>0.66</v>
      </c>
      <c r="AW65" s="28">
        <v>0.68</v>
      </c>
      <c r="AX65" s="28">
        <v>0.69</v>
      </c>
      <c r="AY65" s="28">
        <v>0.376</v>
      </c>
      <c r="AZ65" s="28">
        <v>0.61</v>
      </c>
      <c r="BA65" s="28">
        <v>0.53</v>
      </c>
      <c r="BB65" s="28">
        <v>0.49</v>
      </c>
      <c r="BC65" s="28">
        <v>-0.84299999999999997</v>
      </c>
      <c r="BD65" s="28">
        <v>0.56000000000000005</v>
      </c>
      <c r="BE65" s="28">
        <v>0.57999999999999996</v>
      </c>
      <c r="BF65" s="28">
        <v>0.56000000000000005</v>
      </c>
      <c r="BG65" s="28">
        <v>8.3000000000000004E-2</v>
      </c>
      <c r="BH65" s="28">
        <v>0.46</v>
      </c>
      <c r="BI65" s="28">
        <v>0.55000000000000004</v>
      </c>
      <c r="BJ65" s="28">
        <v>0.6</v>
      </c>
      <c r="BK65" s="28">
        <v>0.61499999999999999</v>
      </c>
      <c r="BL65" s="28">
        <v>0.68</v>
      </c>
      <c r="BM65" s="28">
        <v>0.7</v>
      </c>
      <c r="BN65" s="28">
        <v>0.73</v>
      </c>
      <c r="BO65" s="28">
        <v>0.73799999999999999</v>
      </c>
      <c r="BP65" s="28">
        <v>0.76</v>
      </c>
      <c r="BQ65" s="28">
        <v>0.83</v>
      </c>
      <c r="BR65" s="28">
        <v>0.89</v>
      </c>
      <c r="BS65" s="28">
        <v>0.92100000000000004</v>
      </c>
      <c r="BT65" s="28">
        <v>0.93</v>
      </c>
      <c r="BU65" s="28">
        <v>1</v>
      </c>
      <c r="BV65" s="28">
        <v>1</v>
      </c>
      <c r="BW65" s="28">
        <v>1.0189999999999999</v>
      </c>
      <c r="BX65" s="28">
        <v>1.07</v>
      </c>
      <c r="BY65" s="28">
        <v>1.02</v>
      </c>
      <c r="BZ65" s="28">
        <v>1.04</v>
      </c>
    </row>
    <row r="66" spans="1:78">
      <c r="A66" s="27" t="s">
        <v>111</v>
      </c>
      <c r="B66" s="28">
        <v>1.115</v>
      </c>
      <c r="C66" s="28">
        <v>1.165</v>
      </c>
      <c r="D66" s="28">
        <v>0.98499999999999999</v>
      </c>
      <c r="E66" s="28">
        <v>1.58</v>
      </c>
      <c r="F66" s="28">
        <v>1.825</v>
      </c>
      <c r="G66" s="28">
        <v>2.0449999999999999</v>
      </c>
      <c r="H66" s="28">
        <v>2.25</v>
      </c>
      <c r="I66" s="28">
        <v>2.4900000000000002</v>
      </c>
      <c r="J66" s="28">
        <v>2.38</v>
      </c>
      <c r="K66" s="28">
        <v>0.7</v>
      </c>
      <c r="L66" s="28">
        <v>1.75</v>
      </c>
      <c r="M66" s="28">
        <v>2.21</v>
      </c>
      <c r="N66" s="28">
        <v>2.82</v>
      </c>
      <c r="O66" s="28">
        <v>3.36</v>
      </c>
      <c r="P66" s="28">
        <v>3.89</v>
      </c>
      <c r="Q66" s="28">
        <v>4.0820000000000007</v>
      </c>
      <c r="R66" s="27" t="s">
        <v>67</v>
      </c>
      <c r="S66" s="28">
        <v>0.28999999999999998</v>
      </c>
      <c r="T66" s="28">
        <v>0.30499999999999999</v>
      </c>
      <c r="U66" s="28">
        <v>0.315</v>
      </c>
      <c r="V66" s="28">
        <v>0.32</v>
      </c>
      <c r="W66" s="28">
        <v>0.23100000000000001</v>
      </c>
      <c r="X66" s="28">
        <v>0.33500000000000002</v>
      </c>
      <c r="Y66" s="28">
        <v>-2.5000000000000001E-2</v>
      </c>
      <c r="Z66" s="28">
        <v>0.33500000000000002</v>
      </c>
      <c r="AA66" s="28">
        <v>0.34399999999999997</v>
      </c>
      <c r="AB66" s="28">
        <v>0.32</v>
      </c>
      <c r="AC66" s="28">
        <v>0.41</v>
      </c>
      <c r="AD66" s="28">
        <v>0.42</v>
      </c>
      <c r="AE66" s="28">
        <v>0.43</v>
      </c>
      <c r="AF66" s="28">
        <v>0.44</v>
      </c>
      <c r="AG66" s="28">
        <v>0.45</v>
      </c>
      <c r="AH66" s="28">
        <v>0.46</v>
      </c>
      <c r="AI66" s="28">
        <v>0.47399999999999998</v>
      </c>
      <c r="AJ66" s="28">
        <v>0.51500000000000001</v>
      </c>
      <c r="AK66" s="28">
        <v>0.5</v>
      </c>
      <c r="AL66" s="28">
        <v>0.51</v>
      </c>
      <c r="AM66" s="28">
        <v>0.52</v>
      </c>
      <c r="AN66" s="28">
        <v>0.54</v>
      </c>
      <c r="AO66" s="28">
        <v>0.56000000000000005</v>
      </c>
      <c r="AP66" s="28">
        <v>0.57999999999999996</v>
      </c>
      <c r="AQ66" s="28">
        <v>0.56999999999999995</v>
      </c>
      <c r="AR66" s="28">
        <v>0.59499999999999997</v>
      </c>
      <c r="AS66" s="28">
        <v>0.61499999999999999</v>
      </c>
      <c r="AT66" s="28">
        <v>0.64</v>
      </c>
      <c r="AU66" s="28">
        <v>0.63700000000000001</v>
      </c>
      <c r="AV66" s="28">
        <v>0.66</v>
      </c>
      <c r="AW66" s="28">
        <v>0.67</v>
      </c>
      <c r="AX66" s="28">
        <v>0.68</v>
      </c>
      <c r="AY66" s="28">
        <v>0.373</v>
      </c>
      <c r="AZ66" s="28">
        <v>0.6</v>
      </c>
      <c r="BA66" s="28">
        <v>0.53</v>
      </c>
      <c r="BB66" s="28">
        <v>0.49</v>
      </c>
      <c r="BC66" s="28">
        <v>-0.84299999999999997</v>
      </c>
      <c r="BD66" s="28">
        <v>0.56000000000000005</v>
      </c>
      <c r="BE66" s="28">
        <v>0.56999999999999995</v>
      </c>
      <c r="BF66" s="28">
        <v>0.56000000000000005</v>
      </c>
      <c r="BG66" s="28">
        <v>8.2000000000000003E-2</v>
      </c>
      <c r="BH66" s="28">
        <v>0.45</v>
      </c>
      <c r="BI66" s="28">
        <v>0.55000000000000004</v>
      </c>
      <c r="BJ66" s="28">
        <v>0.6</v>
      </c>
      <c r="BK66" s="28">
        <v>0.61099999999999999</v>
      </c>
      <c r="BL66" s="28">
        <v>0.67</v>
      </c>
      <c r="BM66" s="28">
        <v>0.7</v>
      </c>
      <c r="BN66" s="28">
        <v>0.72</v>
      </c>
      <c r="BO66" s="28">
        <v>0.73099999999999998</v>
      </c>
      <c r="BP66" s="28">
        <v>0.75</v>
      </c>
      <c r="BQ66" s="28">
        <v>0.82</v>
      </c>
      <c r="BR66" s="28">
        <v>0.88</v>
      </c>
      <c r="BS66" s="28">
        <v>0.91</v>
      </c>
      <c r="BT66" s="28">
        <v>0.92</v>
      </c>
      <c r="BU66" s="28">
        <v>0.98</v>
      </c>
      <c r="BV66" s="28">
        <v>0.99</v>
      </c>
      <c r="BW66" s="28">
        <v>1.002</v>
      </c>
      <c r="BX66" s="28">
        <v>1.05</v>
      </c>
      <c r="BY66" s="28">
        <v>1.01</v>
      </c>
      <c r="BZ66" s="28">
        <v>1.02</v>
      </c>
    </row>
    <row r="67" spans="1:78">
      <c r="A67" s="27" t="s">
        <v>112</v>
      </c>
      <c r="B67" s="28">
        <v>3330.4</v>
      </c>
      <c r="C67" s="28">
        <v>3436.8</v>
      </c>
      <c r="D67" s="28">
        <v>3453.8</v>
      </c>
      <c r="E67" s="28">
        <v>3436</v>
      </c>
      <c r="F67" s="28">
        <v>3395</v>
      </c>
      <c r="G67" s="28">
        <v>3426.8</v>
      </c>
      <c r="H67" s="28">
        <v>3411</v>
      </c>
      <c r="I67" s="28">
        <v>3410.1</v>
      </c>
      <c r="J67" s="28">
        <v>3382.8</v>
      </c>
      <c r="K67" s="28">
        <v>3391.3</v>
      </c>
      <c r="L67" s="28">
        <v>4562.7</v>
      </c>
      <c r="M67" s="28">
        <v>5263.1</v>
      </c>
      <c r="N67" s="28">
        <v>5323.4</v>
      </c>
      <c r="O67" s="28">
        <v>5351.5</v>
      </c>
      <c r="P67" s="28">
        <v>5371.2</v>
      </c>
      <c r="Q67" s="28">
        <v>5310.4</v>
      </c>
      <c r="R67" s="27" t="s">
        <v>67</v>
      </c>
      <c r="S67" s="28">
        <v>3314.2</v>
      </c>
      <c r="T67" s="28">
        <v>3280.4</v>
      </c>
      <c r="U67" s="28">
        <v>3263.6</v>
      </c>
      <c r="V67" s="28">
        <v>3314</v>
      </c>
      <c r="W67" s="28">
        <v>3889.8</v>
      </c>
      <c r="X67" s="28">
        <v>3477.4</v>
      </c>
      <c r="Y67" s="28">
        <v>3429.8</v>
      </c>
      <c r="Z67" s="28">
        <v>3453.8</v>
      </c>
      <c r="AA67" s="28">
        <v>3417.8</v>
      </c>
      <c r="AB67" s="28">
        <v>3437.8</v>
      </c>
      <c r="AC67" s="28">
        <v>3461.6</v>
      </c>
      <c r="AD67" s="28">
        <v>3435.6</v>
      </c>
      <c r="AE67" s="28">
        <v>3408.4</v>
      </c>
      <c r="AF67" s="28">
        <v>3388.2</v>
      </c>
      <c r="AG67" s="28">
        <v>3381.2</v>
      </c>
      <c r="AH67" s="28">
        <v>3387.8</v>
      </c>
      <c r="AI67" s="28">
        <v>3424.4</v>
      </c>
      <c r="AJ67" s="28">
        <v>3442.4</v>
      </c>
      <c r="AK67" s="28">
        <v>3416.6</v>
      </c>
      <c r="AL67" s="28">
        <v>3417.4</v>
      </c>
      <c r="AM67" s="28">
        <v>3431</v>
      </c>
      <c r="AN67" s="28">
        <v>3431.4</v>
      </c>
      <c r="AO67" s="28">
        <v>3414.4</v>
      </c>
      <c r="AP67" s="28">
        <v>3410.6</v>
      </c>
      <c r="AQ67" s="28">
        <v>3388.2</v>
      </c>
      <c r="AR67" s="28">
        <v>3395.8</v>
      </c>
      <c r="AS67" s="28">
        <v>3404.4</v>
      </c>
      <c r="AT67" s="28">
        <v>3416</v>
      </c>
      <c r="AU67" s="28">
        <v>3423.9</v>
      </c>
      <c r="AV67" s="28">
        <v>3416.1</v>
      </c>
      <c r="AW67" s="28">
        <v>3389.3</v>
      </c>
      <c r="AX67" s="28">
        <v>3374</v>
      </c>
      <c r="AY67" s="28">
        <v>3352.5</v>
      </c>
      <c r="AZ67" s="28">
        <v>3317.9</v>
      </c>
      <c r="BA67" s="28">
        <v>3321.4</v>
      </c>
      <c r="BB67" s="28">
        <v>3331</v>
      </c>
      <c r="BC67" s="28">
        <v>3595</v>
      </c>
      <c r="BD67" s="28">
        <v>4249.3</v>
      </c>
      <c r="BE67" s="28">
        <v>4501.6000000000004</v>
      </c>
      <c r="BF67" s="28">
        <v>4706.3999999999996</v>
      </c>
      <c r="BG67" s="28">
        <v>4794.8999999999996</v>
      </c>
      <c r="BH67" s="28">
        <v>5225.2</v>
      </c>
      <c r="BI67" s="28">
        <v>5260.8</v>
      </c>
      <c r="BJ67" s="28">
        <v>5273.2</v>
      </c>
      <c r="BK67" s="28">
        <v>5293.7</v>
      </c>
      <c r="BL67" s="28">
        <v>5333.1</v>
      </c>
      <c r="BM67" s="28">
        <v>5331.7</v>
      </c>
      <c r="BN67" s="28">
        <v>5319.2</v>
      </c>
      <c r="BO67" s="28">
        <v>5316.8</v>
      </c>
      <c r="BP67" s="28">
        <v>5337.8</v>
      </c>
      <c r="BQ67" s="28">
        <v>5369.9</v>
      </c>
      <c r="BR67" s="28">
        <v>5355.6</v>
      </c>
      <c r="BS67" s="28">
        <v>5338.9</v>
      </c>
      <c r="BT67" s="28">
        <v>5353.5</v>
      </c>
      <c r="BU67" s="28">
        <v>5384.6</v>
      </c>
      <c r="BV67" s="28">
        <v>5381.7</v>
      </c>
      <c r="BW67" s="28">
        <v>5360.7</v>
      </c>
      <c r="BX67" s="28">
        <v>5353.3</v>
      </c>
      <c r="BY67" s="28">
        <v>5350.8</v>
      </c>
      <c r="BZ67" s="28">
        <v>5310.4</v>
      </c>
    </row>
    <row r="68" spans="1:78">
      <c r="A68" s="27" t="s">
        <v>113</v>
      </c>
      <c r="B68" s="28">
        <v>14118</v>
      </c>
      <c r="C68" s="28">
        <v>16978</v>
      </c>
      <c r="D68" s="28">
        <v>16968</v>
      </c>
      <c r="E68" s="28">
        <v>18172</v>
      </c>
      <c r="F68" s="28">
        <v>16535</v>
      </c>
      <c r="G68" s="28">
        <v>12903</v>
      </c>
      <c r="H68" s="28">
        <v>15397</v>
      </c>
      <c r="I68" s="28">
        <v>15441</v>
      </c>
      <c r="J68" s="28">
        <v>14757</v>
      </c>
      <c r="K68" s="28">
        <v>23763</v>
      </c>
      <c r="L68" s="28">
        <v>27080</v>
      </c>
      <c r="M68" s="28">
        <v>16044</v>
      </c>
      <c r="N68" s="28">
        <v>19440</v>
      </c>
      <c r="O68" s="28">
        <v>21860</v>
      </c>
      <c r="P68" s="28">
        <v>19919</v>
      </c>
      <c r="Q68" s="28">
        <v>242886</v>
      </c>
      <c r="R68" s="27" t="s">
        <v>67</v>
      </c>
      <c r="S68" s="28">
        <v>14118</v>
      </c>
      <c r="T68" s="28">
        <v>12096</v>
      </c>
      <c r="U68" s="28">
        <v>14168</v>
      </c>
      <c r="V68" s="28">
        <v>14051</v>
      </c>
      <c r="W68" s="28">
        <v>16978</v>
      </c>
      <c r="X68" s="28">
        <v>15523</v>
      </c>
      <c r="Y68" s="28">
        <v>15966</v>
      </c>
      <c r="Z68" s="28">
        <v>15791</v>
      </c>
      <c r="AA68" s="28">
        <v>16968</v>
      </c>
      <c r="AB68" s="28">
        <v>14559</v>
      </c>
      <c r="AC68" s="28">
        <v>14701</v>
      </c>
      <c r="AD68" s="28">
        <v>15813</v>
      </c>
      <c r="AE68" s="28">
        <v>18172</v>
      </c>
      <c r="AF68" s="28">
        <v>16011</v>
      </c>
      <c r="AG68" s="28">
        <v>16045</v>
      </c>
      <c r="AH68" s="28">
        <v>15423</v>
      </c>
      <c r="AI68" s="28">
        <v>16535</v>
      </c>
      <c r="AJ68" s="28">
        <v>13972</v>
      </c>
      <c r="AK68" s="28">
        <v>13449</v>
      </c>
      <c r="AL68" s="28">
        <v>13249</v>
      </c>
      <c r="AM68" s="28">
        <v>12903</v>
      </c>
      <c r="AN68" s="28">
        <v>13467</v>
      </c>
      <c r="AO68" s="28">
        <v>13962</v>
      </c>
      <c r="AP68" s="28">
        <v>13931</v>
      </c>
      <c r="AQ68" s="28">
        <v>15397</v>
      </c>
      <c r="AR68" s="28">
        <v>13224</v>
      </c>
      <c r="AS68" s="28">
        <v>14069</v>
      </c>
      <c r="AT68" s="28">
        <v>13220</v>
      </c>
      <c r="AU68" s="28">
        <v>15441</v>
      </c>
      <c r="AV68" s="28">
        <v>12846</v>
      </c>
      <c r="AW68" s="28">
        <v>13173</v>
      </c>
      <c r="AX68" s="28">
        <v>12699</v>
      </c>
      <c r="AY68" s="28">
        <v>14757</v>
      </c>
      <c r="AZ68" s="28">
        <v>14140</v>
      </c>
      <c r="BA68" s="28">
        <v>13610</v>
      </c>
      <c r="BB68" s="28">
        <v>12861</v>
      </c>
      <c r="BC68" s="28">
        <v>23763</v>
      </c>
      <c r="BD68" s="28">
        <v>22186</v>
      </c>
      <c r="BE68" s="28">
        <v>20632</v>
      </c>
      <c r="BF68" s="28">
        <v>17233</v>
      </c>
      <c r="BG68" s="28">
        <v>27080</v>
      </c>
      <c r="BH68" s="28">
        <v>16301</v>
      </c>
      <c r="BI68" s="28">
        <v>17571</v>
      </c>
      <c r="BJ68" s="28">
        <v>16001</v>
      </c>
      <c r="BK68" s="28">
        <v>16044</v>
      </c>
      <c r="BL68" s="28">
        <v>16978</v>
      </c>
      <c r="BM68" s="28">
        <v>24059</v>
      </c>
      <c r="BN68" s="28">
        <v>18314</v>
      </c>
      <c r="BO68" s="28">
        <v>19440</v>
      </c>
      <c r="BP68" s="28">
        <v>17000</v>
      </c>
      <c r="BQ68" s="28">
        <v>16811</v>
      </c>
      <c r="BR68" s="28">
        <v>16986</v>
      </c>
      <c r="BS68" s="28">
        <v>21860</v>
      </c>
      <c r="BT68" s="28">
        <v>16217</v>
      </c>
      <c r="BU68" s="28">
        <v>17939</v>
      </c>
      <c r="BV68" s="28">
        <v>18928</v>
      </c>
      <c r="BW68" s="28">
        <v>19919</v>
      </c>
      <c r="BX68" s="28">
        <v>19731</v>
      </c>
      <c r="BY68" s="28">
        <v>20635</v>
      </c>
      <c r="BZ68" s="28">
        <v>242886</v>
      </c>
    </row>
    <row r="69" spans="1:78">
      <c r="A69" s="27" t="s">
        <v>114</v>
      </c>
      <c r="B69" s="28">
        <v>1722</v>
      </c>
      <c r="C69" s="28">
        <v>1598</v>
      </c>
      <c r="D69" s="28">
        <v>2530</v>
      </c>
      <c r="E69" s="28">
        <v>4765</v>
      </c>
      <c r="F69" s="28">
        <v>4510</v>
      </c>
      <c r="G69" s="28">
        <v>6733</v>
      </c>
      <c r="H69" s="28">
        <v>6708</v>
      </c>
      <c r="I69" s="28">
        <v>5024</v>
      </c>
      <c r="J69" s="28">
        <v>2754</v>
      </c>
      <c r="K69" s="28">
        <v>49433</v>
      </c>
      <c r="L69" s="28">
        <v>40885</v>
      </c>
      <c r="M69" s="28">
        <v>80637</v>
      </c>
      <c r="N69" s="28">
        <v>44367</v>
      </c>
      <c r="O69" s="28">
        <v>137313</v>
      </c>
      <c r="P69" s="28">
        <v>213793</v>
      </c>
      <c r="Q69" s="28">
        <v>34515</v>
      </c>
      <c r="R69" s="27" t="s">
        <v>67</v>
      </c>
      <c r="S69" s="28">
        <v>1722</v>
      </c>
      <c r="T69" s="28">
        <v>3066</v>
      </c>
      <c r="U69" s="28">
        <v>3409</v>
      </c>
      <c r="V69" s="28">
        <v>2153</v>
      </c>
      <c r="W69" s="28">
        <v>1598</v>
      </c>
      <c r="X69" s="28">
        <v>2869</v>
      </c>
      <c r="Y69" s="28">
        <v>3013</v>
      </c>
      <c r="Z69" s="28">
        <v>3241</v>
      </c>
      <c r="AA69" s="28">
        <v>2530</v>
      </c>
      <c r="AB69" s="28">
        <v>2788</v>
      </c>
      <c r="AC69" s="28">
        <v>3741</v>
      </c>
      <c r="AD69" s="28">
        <v>4047</v>
      </c>
      <c r="AE69" s="28">
        <v>4765</v>
      </c>
      <c r="AF69" s="28">
        <v>4982</v>
      </c>
      <c r="AG69" s="28">
        <v>2768</v>
      </c>
      <c r="AH69" s="28">
        <v>2692</v>
      </c>
      <c r="AI69" s="28">
        <v>4510</v>
      </c>
      <c r="AJ69" s="28">
        <v>2439</v>
      </c>
      <c r="AK69" s="28">
        <v>2681</v>
      </c>
      <c r="AL69" s="28">
        <v>3869</v>
      </c>
      <c r="AM69" s="28">
        <v>6733</v>
      </c>
      <c r="AN69" s="28">
        <v>4784</v>
      </c>
      <c r="AO69" s="28">
        <v>5661</v>
      </c>
      <c r="AP69" s="28">
        <v>5861</v>
      </c>
      <c r="AQ69" s="28">
        <v>6708</v>
      </c>
      <c r="AR69" s="28">
        <v>6324</v>
      </c>
      <c r="AS69" s="28">
        <v>6721</v>
      </c>
      <c r="AT69" s="28">
        <v>2768</v>
      </c>
      <c r="AU69" s="28">
        <v>5024</v>
      </c>
      <c r="AV69" s="28">
        <v>3730</v>
      </c>
      <c r="AW69" s="28">
        <v>3868</v>
      </c>
      <c r="AX69" s="28">
        <v>3436</v>
      </c>
      <c r="AY69" s="28">
        <v>2754</v>
      </c>
      <c r="AZ69" s="28">
        <v>4319</v>
      </c>
      <c r="BA69" s="28">
        <v>4088</v>
      </c>
      <c r="BB69" s="28">
        <v>10649</v>
      </c>
      <c r="BC69" s="28">
        <v>49433</v>
      </c>
      <c r="BD69" s="28">
        <v>18625</v>
      </c>
      <c r="BE69" s="28">
        <v>15976</v>
      </c>
      <c r="BF69" s="28">
        <v>17491</v>
      </c>
      <c r="BG69" s="28">
        <v>40885</v>
      </c>
      <c r="BH69" s="28">
        <v>54192</v>
      </c>
      <c r="BI69" s="28">
        <v>73898</v>
      </c>
      <c r="BJ69" s="28">
        <v>56549</v>
      </c>
      <c r="BK69" s="28">
        <v>80637</v>
      </c>
      <c r="BL69" s="28">
        <v>93041</v>
      </c>
      <c r="BM69" s="28">
        <v>88406</v>
      </c>
      <c r="BN69" s="28">
        <v>89804</v>
      </c>
      <c r="BO69" s="28">
        <v>44367</v>
      </c>
      <c r="BP69" s="28">
        <v>74143</v>
      </c>
      <c r="BQ69" s="28">
        <v>74635</v>
      </c>
      <c r="BR69" s="28">
        <v>100442</v>
      </c>
      <c r="BS69" s="28">
        <v>137313</v>
      </c>
      <c r="BT69" s="28">
        <v>143804</v>
      </c>
      <c r="BU69" s="28">
        <v>148665</v>
      </c>
      <c r="BV69" s="28">
        <v>182036</v>
      </c>
      <c r="BW69" s="28">
        <v>213793</v>
      </c>
      <c r="BX69" s="28">
        <v>222781</v>
      </c>
      <c r="BY69" s="28">
        <v>238719</v>
      </c>
      <c r="BZ69" s="28">
        <v>34515</v>
      </c>
    </row>
    <row r="70" spans="1:78">
      <c r="A70" s="27" t="s">
        <v>115</v>
      </c>
      <c r="B70" s="28">
        <v>147381</v>
      </c>
      <c r="C70" s="28">
        <v>173756</v>
      </c>
      <c r="D70" s="28">
        <v>203888</v>
      </c>
      <c r="E70" s="28">
        <v>246478</v>
      </c>
      <c r="F70" s="28">
        <v>285706</v>
      </c>
      <c r="G70" s="28">
        <v>322286</v>
      </c>
      <c r="H70" s="28">
        <v>348112</v>
      </c>
      <c r="I70" s="28">
        <v>349170</v>
      </c>
      <c r="J70" s="28">
        <v>404651</v>
      </c>
      <c r="K70" s="28">
        <v>870133</v>
      </c>
      <c r="L70" s="28">
        <v>803081</v>
      </c>
      <c r="M70" s="28">
        <v>787298</v>
      </c>
      <c r="N70" s="28">
        <v>799954</v>
      </c>
      <c r="O70" s="28">
        <v>829773</v>
      </c>
      <c r="P70" s="28">
        <v>828193</v>
      </c>
      <c r="Q70" s="28">
        <v>855672</v>
      </c>
      <c r="R70" s="27" t="s">
        <v>67</v>
      </c>
      <c r="S70" s="28">
        <v>147381</v>
      </c>
      <c r="T70" s="28">
        <v>133429</v>
      </c>
      <c r="U70" s="28">
        <v>144246</v>
      </c>
      <c r="V70" s="28">
        <v>152860</v>
      </c>
      <c r="W70" s="28">
        <v>173756</v>
      </c>
      <c r="X70" s="28">
        <v>181669</v>
      </c>
      <c r="Y70" s="28">
        <v>188055</v>
      </c>
      <c r="Z70" s="28">
        <v>193241</v>
      </c>
      <c r="AA70" s="28">
        <v>203888</v>
      </c>
      <c r="AB70" s="28">
        <v>206186</v>
      </c>
      <c r="AC70" s="28">
        <v>186283</v>
      </c>
      <c r="AD70" s="28">
        <v>187971</v>
      </c>
      <c r="AE70" s="28">
        <v>246478</v>
      </c>
      <c r="AF70" s="28">
        <v>209142</v>
      </c>
      <c r="AG70" s="28">
        <v>211498</v>
      </c>
      <c r="AH70" s="28">
        <v>290589</v>
      </c>
      <c r="AI70" s="28">
        <v>285706</v>
      </c>
      <c r="AJ70" s="28">
        <v>294723</v>
      </c>
      <c r="AK70" s="28">
        <v>313371</v>
      </c>
      <c r="AL70" s="28">
        <v>314745</v>
      </c>
      <c r="AM70" s="28">
        <v>322286</v>
      </c>
      <c r="AN70" s="28">
        <v>327298</v>
      </c>
      <c r="AO70" s="28">
        <v>330348</v>
      </c>
      <c r="AP70" s="28">
        <v>339051</v>
      </c>
      <c r="AQ70" s="28">
        <v>348112</v>
      </c>
      <c r="AR70" s="28">
        <v>346981</v>
      </c>
      <c r="AS70" s="28">
        <v>337079</v>
      </c>
      <c r="AT70" s="28">
        <v>344222</v>
      </c>
      <c r="AU70" s="28">
        <v>349170</v>
      </c>
      <c r="AV70" s="28">
        <v>354830</v>
      </c>
      <c r="AW70" s="28">
        <v>374447</v>
      </c>
      <c r="AX70" s="28">
        <v>389803</v>
      </c>
      <c r="AY70" s="28">
        <v>404651</v>
      </c>
      <c r="AZ70" s="28">
        <v>411051</v>
      </c>
      <c r="BA70" s="28">
        <v>392542</v>
      </c>
      <c r="BB70" s="28">
        <v>422558</v>
      </c>
      <c r="BC70" s="28">
        <v>870133</v>
      </c>
      <c r="BD70" s="28">
        <v>866411</v>
      </c>
      <c r="BE70" s="28">
        <v>845983</v>
      </c>
      <c r="BF70" s="28">
        <v>817308</v>
      </c>
      <c r="BG70" s="28">
        <v>803081</v>
      </c>
      <c r="BH70" s="28">
        <v>796184</v>
      </c>
      <c r="BI70" s="28">
        <v>741681</v>
      </c>
      <c r="BJ70" s="28">
        <v>729725</v>
      </c>
      <c r="BK70" s="28">
        <v>787298</v>
      </c>
      <c r="BL70" s="28">
        <v>763721</v>
      </c>
      <c r="BM70" s="28">
        <v>763794</v>
      </c>
      <c r="BN70" s="28">
        <v>783514</v>
      </c>
      <c r="BO70" s="28">
        <v>799954</v>
      </c>
      <c r="BP70" s="28">
        <v>792076</v>
      </c>
      <c r="BQ70" s="28">
        <v>808194</v>
      </c>
      <c r="BR70" s="28">
        <v>815880</v>
      </c>
      <c r="BS70" s="28">
        <v>829773</v>
      </c>
      <c r="BT70" s="28">
        <v>830151</v>
      </c>
      <c r="BU70" s="28">
        <v>824805</v>
      </c>
      <c r="BV70" s="28">
        <v>822765</v>
      </c>
      <c r="BW70" s="28">
        <v>828193</v>
      </c>
      <c r="BX70" s="28">
        <v>829072</v>
      </c>
      <c r="BY70" s="28">
        <v>846667</v>
      </c>
      <c r="BZ70" s="28">
        <v>855672</v>
      </c>
    </row>
    <row r="71" spans="1:78">
      <c r="A71" s="27" t="s">
        <v>116</v>
      </c>
      <c r="B71" s="28">
        <v>43911</v>
      </c>
      <c r="C71" s="28">
        <v>38655</v>
      </c>
      <c r="D71" s="28">
        <v>40308</v>
      </c>
      <c r="E71" s="28">
        <v>38114</v>
      </c>
      <c r="F71" s="28">
        <v>41872</v>
      </c>
      <c r="G71" s="28">
        <v>46233</v>
      </c>
      <c r="H71" s="28">
        <v>56427</v>
      </c>
      <c r="I71" s="28">
        <v>54114</v>
      </c>
      <c r="J71" s="28">
        <v>87608</v>
      </c>
      <c r="K71" s="28">
        <v>206453</v>
      </c>
      <c r="L71" s="28">
        <v>215749</v>
      </c>
      <c r="M71" s="28">
        <v>224068</v>
      </c>
      <c r="N71" s="28">
        <v>300427</v>
      </c>
      <c r="O71" s="28">
        <v>292681</v>
      </c>
      <c r="P71" s="28">
        <v>327166</v>
      </c>
      <c r="Q71" s="28">
        <v>359327</v>
      </c>
      <c r="R71" s="27" t="s">
        <v>67</v>
      </c>
      <c r="S71" s="28">
        <v>43911</v>
      </c>
      <c r="T71" s="28">
        <v>36774</v>
      </c>
      <c r="U71" s="28">
        <v>34604</v>
      </c>
      <c r="V71" s="28">
        <v>35703</v>
      </c>
      <c r="W71" s="28">
        <v>38655</v>
      </c>
      <c r="X71" s="28">
        <v>38144</v>
      </c>
      <c r="Y71" s="28">
        <v>41290</v>
      </c>
      <c r="Z71" s="28">
        <v>40749</v>
      </c>
      <c r="AA71" s="28">
        <v>40308</v>
      </c>
      <c r="AB71" s="28">
        <v>40085</v>
      </c>
      <c r="AC71" s="28">
        <v>37132</v>
      </c>
      <c r="AD71" s="28">
        <v>75313</v>
      </c>
      <c r="AE71" s="28">
        <v>38114</v>
      </c>
      <c r="AF71" s="28">
        <v>88778</v>
      </c>
      <c r="AG71" s="28">
        <v>24625</v>
      </c>
      <c r="AH71" s="28">
        <v>30260</v>
      </c>
      <c r="AI71" s="28">
        <v>41872</v>
      </c>
      <c r="AJ71" s="28">
        <v>32857</v>
      </c>
      <c r="AK71" s="28">
        <v>36771</v>
      </c>
      <c r="AL71" s="28">
        <v>35121</v>
      </c>
      <c r="AM71" s="28">
        <v>46233</v>
      </c>
      <c r="AN71" s="28">
        <v>45352</v>
      </c>
      <c r="AO71" s="28">
        <v>42369</v>
      </c>
      <c r="AP71" s="28">
        <v>42957</v>
      </c>
      <c r="AQ71" s="28">
        <v>56427</v>
      </c>
      <c r="AR71" s="28">
        <v>64782</v>
      </c>
      <c r="AS71" s="28">
        <v>82533</v>
      </c>
      <c r="AT71" s="28">
        <v>63693</v>
      </c>
      <c r="AU71" s="28">
        <v>54114</v>
      </c>
      <c r="AV71" s="28">
        <v>57819</v>
      </c>
      <c r="AW71" s="28">
        <v>85995</v>
      </c>
      <c r="AX71" s="28">
        <v>71640</v>
      </c>
      <c r="AY71" s="28">
        <v>87608</v>
      </c>
      <c r="AZ71" s="28">
        <v>89989</v>
      </c>
      <c r="BA71" s="28">
        <v>101012</v>
      </c>
      <c r="BB71" s="28">
        <v>98189</v>
      </c>
      <c r="BC71" s="28">
        <v>206453</v>
      </c>
      <c r="BD71" s="28">
        <v>224965</v>
      </c>
      <c r="BE71" s="28">
        <v>246905</v>
      </c>
      <c r="BF71" s="28">
        <v>227012</v>
      </c>
      <c r="BG71" s="28">
        <v>215749</v>
      </c>
      <c r="BH71" s="28">
        <v>209515</v>
      </c>
      <c r="BI71" s="28">
        <v>205059</v>
      </c>
      <c r="BJ71" s="28">
        <v>226146</v>
      </c>
      <c r="BK71" s="28">
        <v>224068</v>
      </c>
      <c r="BL71" s="28">
        <v>225796</v>
      </c>
      <c r="BM71" s="28">
        <v>241068</v>
      </c>
      <c r="BN71" s="28">
        <v>264962</v>
      </c>
      <c r="BO71" s="28">
        <v>300427</v>
      </c>
      <c r="BP71" s="28">
        <v>305962</v>
      </c>
      <c r="BQ71" s="28">
        <v>291265</v>
      </c>
      <c r="BR71" s="28">
        <v>289942</v>
      </c>
      <c r="BS71" s="28">
        <v>292681</v>
      </c>
      <c r="BT71" s="28">
        <v>310434</v>
      </c>
      <c r="BU71" s="28">
        <v>308058</v>
      </c>
      <c r="BV71" s="28">
        <v>319602</v>
      </c>
      <c r="BW71" s="28">
        <v>327166</v>
      </c>
      <c r="BX71" s="28">
        <v>334080</v>
      </c>
      <c r="BY71" s="28">
        <v>350743</v>
      </c>
      <c r="BZ71" s="28">
        <v>359327</v>
      </c>
    </row>
    <row r="72" spans="1:78">
      <c r="A72" s="27" t="s">
        <v>117</v>
      </c>
      <c r="B72" s="28">
        <v>16552</v>
      </c>
      <c r="C72" s="28">
        <v>21929</v>
      </c>
      <c r="D72" s="28">
        <v>23545</v>
      </c>
      <c r="E72" s="28">
        <v>6358</v>
      </c>
      <c r="F72" s="28">
        <v>3743</v>
      </c>
      <c r="G72" s="28">
        <v>3196</v>
      </c>
      <c r="H72" s="28">
        <v>13885</v>
      </c>
      <c r="I72" s="28">
        <v>10092</v>
      </c>
      <c r="J72" s="28">
        <v>13890</v>
      </c>
      <c r="K72" s="28">
        <v>28239</v>
      </c>
      <c r="L72" s="28">
        <v>0</v>
      </c>
      <c r="M72" s="28">
        <v>23763</v>
      </c>
      <c r="N72" s="28">
        <v>25939</v>
      </c>
      <c r="O72" s="28">
        <v>25828</v>
      </c>
      <c r="P72" s="28">
        <v>21422</v>
      </c>
      <c r="Q72" s="28">
        <v>26388</v>
      </c>
      <c r="R72" s="27" t="s">
        <v>67</v>
      </c>
      <c r="S72" s="28">
        <v>16552</v>
      </c>
      <c r="T72" s="28">
        <v>19775</v>
      </c>
      <c r="U72" s="28">
        <v>20185</v>
      </c>
      <c r="V72" s="28">
        <v>17710</v>
      </c>
      <c r="W72" s="28">
        <v>21929</v>
      </c>
      <c r="X72" s="28">
        <v>22281</v>
      </c>
      <c r="Y72" s="28">
        <v>21127</v>
      </c>
      <c r="Z72" s="28">
        <v>25483</v>
      </c>
      <c r="AA72" s="28">
        <v>23545</v>
      </c>
      <c r="AB72" s="28">
        <v>26379</v>
      </c>
      <c r="AC72" s="28">
        <v>27998</v>
      </c>
      <c r="AD72" s="28">
        <v>32378</v>
      </c>
      <c r="AE72" s="28">
        <v>6358</v>
      </c>
      <c r="AF72" s="28">
        <v>0</v>
      </c>
      <c r="AG72" s="28">
        <v>0</v>
      </c>
      <c r="AH72" s="28">
        <v>0</v>
      </c>
      <c r="AI72" s="28">
        <v>3743</v>
      </c>
      <c r="AJ72" s="28">
        <v>0</v>
      </c>
      <c r="AK72" s="28">
        <v>0</v>
      </c>
      <c r="AL72" s="28">
        <v>0</v>
      </c>
      <c r="AM72" s="28">
        <v>3196</v>
      </c>
      <c r="AN72" s="28">
        <v>5615</v>
      </c>
      <c r="AO72" s="28">
        <v>5002</v>
      </c>
      <c r="AP72" s="28">
        <v>5760</v>
      </c>
      <c r="AQ72" s="28">
        <v>13885</v>
      </c>
      <c r="AR72" s="28">
        <v>16362</v>
      </c>
      <c r="AS72" s="28">
        <v>10572</v>
      </c>
      <c r="AT72" s="28">
        <v>9592</v>
      </c>
      <c r="AU72" s="28">
        <v>10092</v>
      </c>
      <c r="AV72" s="28">
        <v>7362</v>
      </c>
      <c r="AW72" s="28">
        <v>10295</v>
      </c>
      <c r="AX72" s="28">
        <v>19766</v>
      </c>
      <c r="AY72" s="28">
        <v>13890</v>
      </c>
      <c r="AZ72" s="28">
        <v>17382</v>
      </c>
      <c r="BA72" s="28">
        <v>0</v>
      </c>
      <c r="BB72" s="28">
        <v>17564</v>
      </c>
      <c r="BC72" s="28">
        <v>28239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23763</v>
      </c>
      <c r="BL72" s="28">
        <v>0</v>
      </c>
      <c r="BM72" s="28">
        <v>0</v>
      </c>
      <c r="BN72" s="28">
        <v>0</v>
      </c>
      <c r="BO72" s="28">
        <v>25939</v>
      </c>
      <c r="BP72" s="28">
        <v>0</v>
      </c>
      <c r="BQ72" s="28">
        <v>0</v>
      </c>
      <c r="BR72" s="28">
        <v>0</v>
      </c>
      <c r="BS72" s="28">
        <v>25828</v>
      </c>
      <c r="BT72" s="28">
        <v>0</v>
      </c>
      <c r="BU72" s="28">
        <v>0</v>
      </c>
      <c r="BV72" s="28">
        <v>0</v>
      </c>
      <c r="BW72" s="28">
        <v>21422</v>
      </c>
      <c r="BX72" s="28">
        <v>0</v>
      </c>
      <c r="BY72" s="28">
        <v>0</v>
      </c>
      <c r="BZ72" s="28">
        <v>26388</v>
      </c>
    </row>
    <row r="73" spans="1:78">
      <c r="A73" s="27" t="s">
        <v>118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7" t="s">
        <v>67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</row>
    <row r="74" spans="1:78">
      <c r="A74" s="27" t="s">
        <v>119</v>
      </c>
      <c r="B74" s="28">
        <v>3372</v>
      </c>
      <c r="C74" s="28">
        <v>3415</v>
      </c>
      <c r="D74" s="28">
        <v>3549</v>
      </c>
      <c r="E74" s="28">
        <v>3688</v>
      </c>
      <c r="F74" s="28">
        <v>3534</v>
      </c>
      <c r="G74" s="28">
        <v>3850</v>
      </c>
      <c r="H74" s="28">
        <v>4417</v>
      </c>
      <c r="I74" s="28">
        <v>7789</v>
      </c>
      <c r="J74" s="28">
        <v>5122</v>
      </c>
      <c r="K74" s="28">
        <v>11269</v>
      </c>
      <c r="L74" s="28">
        <v>10736</v>
      </c>
      <c r="M74" s="28">
        <v>9644</v>
      </c>
      <c r="N74" s="28">
        <v>9531</v>
      </c>
      <c r="O74" s="28">
        <v>9428</v>
      </c>
      <c r="P74" s="28">
        <v>9156</v>
      </c>
      <c r="Q74" s="28">
        <v>8768</v>
      </c>
      <c r="R74" s="27" t="s">
        <v>67</v>
      </c>
      <c r="S74" s="28">
        <v>3372</v>
      </c>
      <c r="T74" s="28">
        <v>2906</v>
      </c>
      <c r="U74" s="28">
        <v>2959</v>
      </c>
      <c r="V74" s="28">
        <v>3024</v>
      </c>
      <c r="W74" s="28">
        <v>3415</v>
      </c>
      <c r="X74" s="28">
        <v>3429</v>
      </c>
      <c r="Y74" s="28">
        <v>3531</v>
      </c>
      <c r="Z74" s="28">
        <v>3534</v>
      </c>
      <c r="AA74" s="28">
        <v>3549</v>
      </c>
      <c r="AB74" s="28">
        <v>3660</v>
      </c>
      <c r="AC74" s="28">
        <v>3638</v>
      </c>
      <c r="AD74" s="28">
        <v>3664</v>
      </c>
      <c r="AE74" s="28">
        <v>3688</v>
      </c>
      <c r="AF74" s="28">
        <v>3680</v>
      </c>
      <c r="AG74" s="28">
        <v>3604</v>
      </c>
      <c r="AH74" s="28">
        <v>3517</v>
      </c>
      <c r="AI74" s="28">
        <v>3534</v>
      </c>
      <c r="AJ74" s="28">
        <v>3545</v>
      </c>
      <c r="AK74" s="28">
        <v>3627</v>
      </c>
      <c r="AL74" s="28">
        <v>3722</v>
      </c>
      <c r="AM74" s="28">
        <v>3850</v>
      </c>
      <c r="AN74" s="28">
        <v>3898</v>
      </c>
      <c r="AO74" s="28">
        <v>4156</v>
      </c>
      <c r="AP74" s="28">
        <v>4223</v>
      </c>
      <c r="AQ74" s="28">
        <v>4417</v>
      </c>
      <c r="AR74" s="28">
        <v>4493</v>
      </c>
      <c r="AS74" s="28">
        <v>4529</v>
      </c>
      <c r="AT74" s="28">
        <v>4645</v>
      </c>
      <c r="AU74" s="28">
        <v>7789</v>
      </c>
      <c r="AV74" s="28">
        <v>4864</v>
      </c>
      <c r="AW74" s="28">
        <v>4973</v>
      </c>
      <c r="AX74" s="28">
        <v>7528</v>
      </c>
      <c r="AY74" s="28">
        <v>5122</v>
      </c>
      <c r="AZ74" s="28">
        <v>5056</v>
      </c>
      <c r="BA74" s="28">
        <v>5033</v>
      </c>
      <c r="BB74" s="28">
        <v>5054</v>
      </c>
      <c r="BC74" s="28">
        <v>11269</v>
      </c>
      <c r="BD74" s="28">
        <v>11215</v>
      </c>
      <c r="BE74" s="28">
        <v>11151</v>
      </c>
      <c r="BF74" s="28">
        <v>11040</v>
      </c>
      <c r="BG74" s="28">
        <v>10736</v>
      </c>
      <c r="BH74" s="28">
        <v>10405</v>
      </c>
      <c r="BI74" s="28">
        <v>10508</v>
      </c>
      <c r="BJ74" s="28">
        <v>9636</v>
      </c>
      <c r="BK74" s="28">
        <v>9644</v>
      </c>
      <c r="BL74" s="28">
        <v>9545</v>
      </c>
      <c r="BM74" s="28">
        <v>9613</v>
      </c>
      <c r="BN74" s="28">
        <v>9607</v>
      </c>
      <c r="BO74" s="28">
        <v>9531</v>
      </c>
      <c r="BP74" s="28">
        <v>9291</v>
      </c>
      <c r="BQ74" s="28">
        <v>9317</v>
      </c>
      <c r="BR74" s="28">
        <v>9165</v>
      </c>
      <c r="BS74" s="28">
        <v>9428</v>
      </c>
      <c r="BT74" s="28">
        <v>9263</v>
      </c>
      <c r="BU74" s="28">
        <v>9190</v>
      </c>
      <c r="BV74" s="28">
        <v>9120</v>
      </c>
      <c r="BW74" s="28">
        <v>9156</v>
      </c>
      <c r="BX74" s="28">
        <v>9020</v>
      </c>
      <c r="BY74" s="28">
        <v>8977</v>
      </c>
      <c r="BZ74" s="28">
        <v>8768</v>
      </c>
    </row>
    <row r="75" spans="1:78">
      <c r="A75" s="27" t="s">
        <v>120</v>
      </c>
      <c r="B75" s="28">
        <v>9345</v>
      </c>
      <c r="C75" s="28">
        <v>10486</v>
      </c>
      <c r="D75" s="28">
        <v>10540</v>
      </c>
      <c r="E75" s="28">
        <v>15110</v>
      </c>
      <c r="F75" s="28">
        <v>18014</v>
      </c>
      <c r="G75" s="28">
        <v>19185</v>
      </c>
      <c r="H75" s="28">
        <v>23787</v>
      </c>
      <c r="I75" s="28">
        <v>29626</v>
      </c>
      <c r="J75" s="28">
        <v>31089</v>
      </c>
      <c r="K75" s="28">
        <v>38787</v>
      </c>
      <c r="L75" s="28">
        <v>41935</v>
      </c>
      <c r="M75" s="28">
        <v>51407</v>
      </c>
      <c r="N75" s="28">
        <v>48076</v>
      </c>
      <c r="O75" s="28">
        <v>45602</v>
      </c>
      <c r="P75" s="28">
        <v>48204</v>
      </c>
      <c r="Q75" s="28">
        <v>45691</v>
      </c>
      <c r="R75" s="27" t="s">
        <v>67</v>
      </c>
      <c r="S75" s="28">
        <v>9345</v>
      </c>
      <c r="T75" s="28">
        <v>9605</v>
      </c>
      <c r="U75" s="28">
        <v>9740</v>
      </c>
      <c r="V75" s="28">
        <v>10096</v>
      </c>
      <c r="W75" s="28">
        <v>10486</v>
      </c>
      <c r="X75" s="28">
        <v>10415</v>
      </c>
      <c r="Y75" s="28">
        <v>10700</v>
      </c>
      <c r="Z75" s="28">
        <v>10657</v>
      </c>
      <c r="AA75" s="28">
        <v>10540</v>
      </c>
      <c r="AB75" s="28">
        <v>10714</v>
      </c>
      <c r="AC75" s="28">
        <v>10668</v>
      </c>
      <c r="AD75" s="28">
        <v>10649</v>
      </c>
      <c r="AE75" s="28">
        <v>15110</v>
      </c>
      <c r="AF75" s="28">
        <v>13982</v>
      </c>
      <c r="AG75" s="28">
        <v>13624</v>
      </c>
      <c r="AH75" s="28">
        <v>15614</v>
      </c>
      <c r="AI75" s="28">
        <v>18014</v>
      </c>
      <c r="AJ75" s="28">
        <v>10403</v>
      </c>
      <c r="AK75" s="28">
        <v>10430</v>
      </c>
      <c r="AL75" s="28">
        <v>18199</v>
      </c>
      <c r="AM75" s="28">
        <v>19185</v>
      </c>
      <c r="AN75" s="28">
        <v>20189</v>
      </c>
      <c r="AO75" s="28">
        <v>19686</v>
      </c>
      <c r="AP75" s="28">
        <v>22006</v>
      </c>
      <c r="AQ75" s="28">
        <v>23787</v>
      </c>
      <c r="AR75" s="28">
        <v>25454</v>
      </c>
      <c r="AS75" s="28">
        <v>27353</v>
      </c>
      <c r="AT75" s="28">
        <v>29642</v>
      </c>
      <c r="AU75" s="28">
        <v>29626</v>
      </c>
      <c r="AV75" s="28">
        <v>29810</v>
      </c>
      <c r="AW75" s="28">
        <v>31524</v>
      </c>
      <c r="AX75" s="28">
        <v>31063</v>
      </c>
      <c r="AY75" s="28">
        <v>31089</v>
      </c>
      <c r="AZ75" s="28">
        <v>28962</v>
      </c>
      <c r="BA75" s="28">
        <v>13191</v>
      </c>
      <c r="BB75" s="28">
        <v>33532</v>
      </c>
      <c r="BC75" s="28">
        <v>38787</v>
      </c>
      <c r="BD75" s="28">
        <v>37473</v>
      </c>
      <c r="BE75" s="28">
        <v>41514</v>
      </c>
      <c r="BF75" s="28">
        <v>39714</v>
      </c>
      <c r="BG75" s="28">
        <v>41935</v>
      </c>
      <c r="BH75" s="28">
        <v>41432</v>
      </c>
      <c r="BI75" s="28">
        <v>39108</v>
      </c>
      <c r="BJ75" s="28">
        <v>38330</v>
      </c>
      <c r="BK75" s="28">
        <v>51407</v>
      </c>
      <c r="BL75" s="28">
        <v>41848</v>
      </c>
      <c r="BM75" s="28">
        <v>40976</v>
      </c>
      <c r="BN75" s="28">
        <v>38807</v>
      </c>
      <c r="BO75" s="28">
        <v>48076</v>
      </c>
      <c r="BP75" s="28">
        <v>39792</v>
      </c>
      <c r="BQ75" s="28">
        <v>38617</v>
      </c>
      <c r="BR75" s="28">
        <v>37737</v>
      </c>
      <c r="BS75" s="28">
        <v>45602</v>
      </c>
      <c r="BT75" s="28">
        <v>38879</v>
      </c>
      <c r="BU75" s="28">
        <v>40998</v>
      </c>
      <c r="BV75" s="28">
        <v>41342</v>
      </c>
      <c r="BW75" s="28">
        <v>48204</v>
      </c>
      <c r="BX75" s="28">
        <v>41809</v>
      </c>
      <c r="BY75" s="28">
        <v>40801</v>
      </c>
      <c r="BZ75" s="28">
        <v>45691</v>
      </c>
    </row>
    <row r="76" spans="1:78">
      <c r="A76" s="27" t="s">
        <v>121</v>
      </c>
      <c r="B76" s="28">
        <v>4652</v>
      </c>
      <c r="C76" s="28">
        <v>5609</v>
      </c>
      <c r="D76" s="28">
        <v>6241</v>
      </c>
      <c r="E76" s="28">
        <v>16512</v>
      </c>
      <c r="F76" s="28">
        <v>13884</v>
      </c>
      <c r="G76" s="28">
        <v>13463</v>
      </c>
      <c r="H76" s="28">
        <v>13008</v>
      </c>
      <c r="I76" s="28">
        <v>10740</v>
      </c>
      <c r="J76" s="28">
        <v>15571</v>
      </c>
      <c r="K76" s="28">
        <v>81562</v>
      </c>
      <c r="L76" s="28">
        <v>104180</v>
      </c>
      <c r="M76" s="28">
        <v>65267</v>
      </c>
      <c r="N76" s="28">
        <v>66133</v>
      </c>
      <c r="O76" s="28">
        <v>60483</v>
      </c>
      <c r="P76" s="28">
        <v>59162</v>
      </c>
      <c r="Q76" s="28">
        <v>63608</v>
      </c>
      <c r="R76" s="27" t="s">
        <v>67</v>
      </c>
      <c r="S76" s="28">
        <v>4652</v>
      </c>
      <c r="T76" s="28">
        <v>4625</v>
      </c>
      <c r="U76" s="28">
        <v>4848</v>
      </c>
      <c r="V76" s="28">
        <v>5522</v>
      </c>
      <c r="W76" s="28">
        <v>5609</v>
      </c>
      <c r="X76" s="28">
        <v>5340</v>
      </c>
      <c r="Y76" s="28">
        <v>6076</v>
      </c>
      <c r="Z76" s="28">
        <v>5404</v>
      </c>
      <c r="AA76" s="28">
        <v>6241</v>
      </c>
      <c r="AB76" s="28">
        <v>7138</v>
      </c>
      <c r="AC76" s="28">
        <v>30641</v>
      </c>
      <c r="AD76" s="28">
        <v>4415</v>
      </c>
      <c r="AE76" s="28">
        <v>16512</v>
      </c>
      <c r="AF76" s="28">
        <v>33094</v>
      </c>
      <c r="AG76" s="28">
        <v>97481</v>
      </c>
      <c r="AH76" s="28">
        <v>32718</v>
      </c>
      <c r="AI76" s="28">
        <v>13884</v>
      </c>
      <c r="AJ76" s="28">
        <v>39415</v>
      </c>
      <c r="AK76" s="28">
        <v>39976</v>
      </c>
      <c r="AL76" s="28">
        <v>32644</v>
      </c>
      <c r="AM76" s="28">
        <v>13463</v>
      </c>
      <c r="AN76" s="28">
        <v>15040</v>
      </c>
      <c r="AO76" s="28">
        <v>13797</v>
      </c>
      <c r="AP76" s="28">
        <v>19705</v>
      </c>
      <c r="AQ76" s="28">
        <v>13008</v>
      </c>
      <c r="AR76" s="28">
        <v>14808</v>
      </c>
      <c r="AS76" s="28">
        <v>16660</v>
      </c>
      <c r="AT76" s="28">
        <v>15659</v>
      </c>
      <c r="AU76" s="28">
        <v>10740</v>
      </c>
      <c r="AV76" s="28">
        <v>14640</v>
      </c>
      <c r="AW76" s="28">
        <v>15590</v>
      </c>
      <c r="AX76" s="28">
        <v>12792</v>
      </c>
      <c r="AY76" s="28">
        <v>15571</v>
      </c>
      <c r="AZ76" s="28">
        <v>24322</v>
      </c>
      <c r="BA76" s="28">
        <v>79598</v>
      </c>
      <c r="BB76" s="28">
        <v>21954</v>
      </c>
      <c r="BC76" s="28">
        <v>81562</v>
      </c>
      <c r="BD76" s="28">
        <v>105016</v>
      </c>
      <c r="BE76" s="28">
        <v>102015</v>
      </c>
      <c r="BF76" s="28">
        <v>98827</v>
      </c>
      <c r="BG76" s="28">
        <v>104180</v>
      </c>
      <c r="BH76" s="28">
        <v>95601</v>
      </c>
      <c r="BI76" s="28">
        <v>138037</v>
      </c>
      <c r="BJ76" s="28">
        <v>144397</v>
      </c>
      <c r="BK76" s="28">
        <v>65267</v>
      </c>
      <c r="BL76" s="28">
        <v>93737</v>
      </c>
      <c r="BM76" s="28">
        <v>91818</v>
      </c>
      <c r="BN76" s="28">
        <v>99937</v>
      </c>
      <c r="BO76" s="28">
        <v>66133</v>
      </c>
      <c r="BP76" s="28">
        <v>95535</v>
      </c>
      <c r="BQ76" s="28">
        <v>97365</v>
      </c>
      <c r="BR76" s="28">
        <v>104563</v>
      </c>
      <c r="BS76" s="28">
        <v>60483</v>
      </c>
      <c r="BT76" s="28">
        <v>87886</v>
      </c>
      <c r="BU76" s="28">
        <v>90908</v>
      </c>
      <c r="BV76" s="28">
        <v>94262</v>
      </c>
      <c r="BW76" s="28">
        <v>59162</v>
      </c>
      <c r="BX76" s="28">
        <v>90214</v>
      </c>
      <c r="BY76" s="28">
        <v>92332</v>
      </c>
      <c r="BZ76" s="28">
        <v>63608</v>
      </c>
    </row>
    <row r="77" spans="1:78">
      <c r="A77" s="27" t="s">
        <v>122</v>
      </c>
      <c r="B77" s="28">
        <v>241053</v>
      </c>
      <c r="C77" s="28">
        <v>272426</v>
      </c>
      <c r="D77" s="28">
        <v>307569</v>
      </c>
      <c r="E77" s="28">
        <v>349197</v>
      </c>
      <c r="F77" s="28">
        <v>387798</v>
      </c>
      <c r="G77" s="28">
        <v>427849</v>
      </c>
      <c r="H77" s="28">
        <v>481741</v>
      </c>
      <c r="I77" s="28">
        <v>481996</v>
      </c>
      <c r="J77" s="28">
        <v>575442</v>
      </c>
      <c r="K77" s="28">
        <v>1309639</v>
      </c>
      <c r="L77" s="28">
        <v>1243646</v>
      </c>
      <c r="M77" s="28">
        <v>1258128</v>
      </c>
      <c r="N77" s="28">
        <v>1313867</v>
      </c>
      <c r="O77" s="28">
        <v>1422968</v>
      </c>
      <c r="P77" s="28">
        <v>1527015</v>
      </c>
      <c r="Q77" s="28">
        <v>1636855</v>
      </c>
      <c r="R77" s="27" t="s">
        <v>67</v>
      </c>
      <c r="S77" s="28">
        <v>241053</v>
      </c>
      <c r="T77" s="28">
        <v>222276</v>
      </c>
      <c r="U77" s="28">
        <v>234159</v>
      </c>
      <c r="V77" s="28">
        <v>241119</v>
      </c>
      <c r="W77" s="28">
        <v>272426</v>
      </c>
      <c r="X77" s="28">
        <v>279670</v>
      </c>
      <c r="Y77" s="28">
        <v>289758</v>
      </c>
      <c r="Z77" s="28">
        <v>298100</v>
      </c>
      <c r="AA77" s="28">
        <v>307569</v>
      </c>
      <c r="AB77" s="28">
        <v>311509</v>
      </c>
      <c r="AC77" s="28">
        <v>314802</v>
      </c>
      <c r="AD77" s="28">
        <v>334250</v>
      </c>
      <c r="AE77" s="28">
        <v>349197</v>
      </c>
      <c r="AF77" s="28">
        <v>369669</v>
      </c>
      <c r="AG77" s="28">
        <v>369645</v>
      </c>
      <c r="AH77" s="28">
        <v>390813</v>
      </c>
      <c r="AI77" s="28">
        <v>387798</v>
      </c>
      <c r="AJ77" s="28">
        <v>397354</v>
      </c>
      <c r="AK77" s="28">
        <v>420305</v>
      </c>
      <c r="AL77" s="28">
        <v>421549</v>
      </c>
      <c r="AM77" s="28">
        <v>427849</v>
      </c>
      <c r="AN77" s="28">
        <v>435643</v>
      </c>
      <c r="AO77" s="28">
        <v>434981</v>
      </c>
      <c r="AP77" s="28">
        <v>453494</v>
      </c>
      <c r="AQ77" s="28">
        <v>481741</v>
      </c>
      <c r="AR77" s="28">
        <v>492428</v>
      </c>
      <c r="AS77" s="28">
        <v>499516</v>
      </c>
      <c r="AT77" s="28">
        <v>483441</v>
      </c>
      <c r="AU77" s="28">
        <v>481996</v>
      </c>
      <c r="AV77" s="28">
        <v>485901</v>
      </c>
      <c r="AW77" s="28">
        <v>539865</v>
      </c>
      <c r="AX77" s="28">
        <v>548727</v>
      </c>
      <c r="AY77" s="28">
        <v>575442</v>
      </c>
      <c r="AZ77" s="28">
        <v>595221</v>
      </c>
      <c r="BA77" s="28">
        <v>609074</v>
      </c>
      <c r="BB77" s="28">
        <v>622361</v>
      </c>
      <c r="BC77" s="28">
        <v>1309639</v>
      </c>
      <c r="BD77" s="28">
        <v>1285891</v>
      </c>
      <c r="BE77" s="28">
        <v>1284176</v>
      </c>
      <c r="BF77" s="28">
        <v>1228625</v>
      </c>
      <c r="BG77" s="28">
        <v>1243646</v>
      </c>
      <c r="BH77" s="28">
        <v>1223630</v>
      </c>
      <c r="BI77" s="28">
        <v>1225862</v>
      </c>
      <c r="BJ77" s="28">
        <v>1220784</v>
      </c>
      <c r="BK77" s="28">
        <v>1258128</v>
      </c>
      <c r="BL77" s="28">
        <v>1244666</v>
      </c>
      <c r="BM77" s="28">
        <v>1259734</v>
      </c>
      <c r="BN77" s="28">
        <v>1304945</v>
      </c>
      <c r="BO77" s="28">
        <v>1313867</v>
      </c>
      <c r="BP77" s="28">
        <v>1333799</v>
      </c>
      <c r="BQ77" s="28">
        <v>1336204</v>
      </c>
      <c r="BR77" s="28">
        <v>1374715</v>
      </c>
      <c r="BS77" s="28">
        <v>1422968</v>
      </c>
      <c r="BT77" s="28">
        <v>1436634</v>
      </c>
      <c r="BU77" s="28">
        <v>1440563</v>
      </c>
      <c r="BV77" s="28">
        <v>1488055</v>
      </c>
      <c r="BW77" s="28">
        <v>1527015</v>
      </c>
      <c r="BX77" s="28">
        <v>1546707</v>
      </c>
      <c r="BY77" s="28">
        <v>1598874</v>
      </c>
      <c r="BZ77" s="28">
        <v>1636855</v>
      </c>
    </row>
    <row r="78" spans="1:78">
      <c r="A78" s="27" t="s">
        <v>123</v>
      </c>
      <c r="B78" s="28">
        <v>145918</v>
      </c>
      <c r="C78" s="28">
        <v>169559</v>
      </c>
      <c r="D78" s="28">
        <v>187266</v>
      </c>
      <c r="E78" s="28">
        <v>216916</v>
      </c>
      <c r="F78" s="28">
        <v>247527</v>
      </c>
      <c r="G78" s="28">
        <v>274858</v>
      </c>
      <c r="H78" s="28">
        <v>314450</v>
      </c>
      <c r="I78" s="28">
        <v>310243</v>
      </c>
      <c r="J78" s="28">
        <v>344460</v>
      </c>
      <c r="K78" s="28">
        <v>781402</v>
      </c>
      <c r="L78" s="28">
        <v>824018</v>
      </c>
      <c r="M78" s="28">
        <v>847942</v>
      </c>
      <c r="N78" s="28">
        <v>920070</v>
      </c>
      <c r="O78" s="28">
        <v>1002835</v>
      </c>
      <c r="P78" s="28">
        <v>1079177</v>
      </c>
      <c r="Q78" s="28">
        <v>1130625</v>
      </c>
      <c r="R78" s="27" t="s">
        <v>67</v>
      </c>
      <c r="S78" s="28">
        <v>145918</v>
      </c>
      <c r="T78" s="28">
        <v>141467</v>
      </c>
      <c r="U78" s="28">
        <v>146448</v>
      </c>
      <c r="V78" s="28">
        <v>150969</v>
      </c>
      <c r="W78" s="28">
        <v>169559</v>
      </c>
      <c r="X78" s="28">
        <v>171321</v>
      </c>
      <c r="Y78" s="28">
        <v>178258</v>
      </c>
      <c r="Z78" s="28">
        <v>176762</v>
      </c>
      <c r="AA78" s="28">
        <v>187266</v>
      </c>
      <c r="AB78" s="28">
        <v>189568</v>
      </c>
      <c r="AC78" s="28">
        <v>193211</v>
      </c>
      <c r="AD78" s="28">
        <v>205756</v>
      </c>
      <c r="AE78" s="28">
        <v>216916</v>
      </c>
      <c r="AF78" s="28">
        <v>235874</v>
      </c>
      <c r="AG78" s="28">
        <v>230884</v>
      </c>
      <c r="AH78" s="28">
        <v>251436</v>
      </c>
      <c r="AI78" s="28">
        <v>247527</v>
      </c>
      <c r="AJ78" s="28">
        <v>248369</v>
      </c>
      <c r="AK78" s="28">
        <v>268125</v>
      </c>
      <c r="AL78" s="28">
        <v>268787</v>
      </c>
      <c r="AM78" s="28">
        <v>274858</v>
      </c>
      <c r="AN78" s="28">
        <v>273163</v>
      </c>
      <c r="AO78" s="28">
        <v>275013</v>
      </c>
      <c r="AP78" s="28">
        <v>289029</v>
      </c>
      <c r="AQ78" s="28">
        <v>314450</v>
      </c>
      <c r="AR78" s="28">
        <v>308305</v>
      </c>
      <c r="AS78" s="28">
        <v>326452</v>
      </c>
      <c r="AT78" s="28">
        <v>314319</v>
      </c>
      <c r="AU78" s="28">
        <v>310243</v>
      </c>
      <c r="AV78" s="28">
        <v>311157</v>
      </c>
      <c r="AW78" s="28">
        <v>324743</v>
      </c>
      <c r="AX78" s="28">
        <v>334956</v>
      </c>
      <c r="AY78" s="28">
        <v>344460</v>
      </c>
      <c r="AZ78" s="28">
        <v>358144</v>
      </c>
      <c r="BA78" s="28">
        <v>339124</v>
      </c>
      <c r="BB78" s="28">
        <v>353574</v>
      </c>
      <c r="BC78" s="28">
        <v>781402</v>
      </c>
      <c r="BD78" s="28">
        <v>797269</v>
      </c>
      <c r="BE78" s="28">
        <v>813735</v>
      </c>
      <c r="BF78" s="28">
        <v>796748</v>
      </c>
      <c r="BG78" s="28">
        <v>824018</v>
      </c>
      <c r="BH78" s="28">
        <v>804893</v>
      </c>
      <c r="BI78" s="28">
        <v>815623</v>
      </c>
      <c r="BJ78" s="28">
        <v>814512</v>
      </c>
      <c r="BK78" s="28">
        <v>847942</v>
      </c>
      <c r="BL78" s="28">
        <v>837662</v>
      </c>
      <c r="BM78" s="28">
        <v>853635</v>
      </c>
      <c r="BN78" s="28">
        <v>895428</v>
      </c>
      <c r="BO78" s="28">
        <v>920070</v>
      </c>
      <c r="BP78" s="28">
        <v>930267</v>
      </c>
      <c r="BQ78" s="28">
        <v>928933</v>
      </c>
      <c r="BR78" s="28">
        <v>952239</v>
      </c>
      <c r="BS78" s="28">
        <v>1002835</v>
      </c>
      <c r="BT78" s="28">
        <v>1010733</v>
      </c>
      <c r="BU78" s="28">
        <v>1021585</v>
      </c>
      <c r="BV78" s="28">
        <v>1041871</v>
      </c>
      <c r="BW78" s="28">
        <v>1079177</v>
      </c>
      <c r="BX78" s="28">
        <v>1094576</v>
      </c>
      <c r="BY78" s="28">
        <v>1118577</v>
      </c>
      <c r="BZ78" s="28">
        <v>1130625</v>
      </c>
    </row>
    <row r="79" spans="1:78">
      <c r="A79" s="27" t="s">
        <v>124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225</v>
      </c>
      <c r="O79" s="28">
        <v>282</v>
      </c>
      <c r="P79" s="28">
        <v>0</v>
      </c>
      <c r="Q79" s="28">
        <v>69021</v>
      </c>
      <c r="R79" s="27" t="s">
        <v>67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0</v>
      </c>
      <c r="BN79" s="28">
        <v>0</v>
      </c>
      <c r="BO79" s="28">
        <v>225</v>
      </c>
      <c r="BP79" s="28">
        <v>0</v>
      </c>
      <c r="BQ79" s="28">
        <v>0</v>
      </c>
      <c r="BR79" s="28">
        <v>0</v>
      </c>
      <c r="BS79" s="28">
        <v>282</v>
      </c>
      <c r="BT79" s="28">
        <v>0</v>
      </c>
      <c r="BU79" s="28">
        <v>0</v>
      </c>
      <c r="BV79" s="28">
        <v>0</v>
      </c>
      <c r="BW79" s="28">
        <v>0</v>
      </c>
      <c r="BX79" s="28">
        <v>65179</v>
      </c>
      <c r="BY79" s="28">
        <v>69021</v>
      </c>
      <c r="BZ79" s="28">
        <v>0</v>
      </c>
    </row>
    <row r="80" spans="1:78">
      <c r="A80" s="27" t="s">
        <v>125</v>
      </c>
      <c r="B80" s="28">
        <v>31727</v>
      </c>
      <c r="C80" s="28">
        <v>28989</v>
      </c>
      <c r="D80" s="28">
        <v>37782</v>
      </c>
      <c r="E80" s="28">
        <v>33446</v>
      </c>
      <c r="F80" s="28">
        <v>24659</v>
      </c>
      <c r="G80" s="28">
        <v>21962</v>
      </c>
      <c r="H80" s="28">
        <v>23892</v>
      </c>
      <c r="I80" s="28">
        <v>12829</v>
      </c>
      <c r="J80" s="28">
        <v>53255</v>
      </c>
      <c r="K80" s="28">
        <v>108074</v>
      </c>
      <c r="L80" s="28">
        <v>38966</v>
      </c>
      <c r="M80" s="28">
        <v>55401</v>
      </c>
      <c r="N80" s="28">
        <v>49091</v>
      </c>
      <c r="O80" s="28">
        <v>57175</v>
      </c>
      <c r="P80" s="28">
        <v>53883</v>
      </c>
      <c r="Q80" s="28">
        <v>62927</v>
      </c>
      <c r="R80" s="27" t="s">
        <v>67</v>
      </c>
      <c r="S80" s="28">
        <v>31727</v>
      </c>
      <c r="T80" s="28">
        <v>21334</v>
      </c>
      <c r="U80" s="28">
        <v>26304</v>
      </c>
      <c r="V80" s="28">
        <v>22476</v>
      </c>
      <c r="W80" s="28">
        <v>28989</v>
      </c>
      <c r="X80" s="28">
        <v>29352</v>
      </c>
      <c r="Y80" s="28">
        <v>31678</v>
      </c>
      <c r="Z80" s="28">
        <v>40196</v>
      </c>
      <c r="AA80" s="28">
        <v>37782</v>
      </c>
      <c r="AB80" s="28">
        <v>33408</v>
      </c>
      <c r="AC80" s="28">
        <v>30107</v>
      </c>
      <c r="AD80" s="28">
        <v>30370</v>
      </c>
      <c r="AE80" s="28">
        <v>33446</v>
      </c>
      <c r="AF80" s="28">
        <v>33196</v>
      </c>
      <c r="AG80" s="28">
        <v>23883</v>
      </c>
      <c r="AH80" s="28">
        <v>25589</v>
      </c>
      <c r="AI80" s="28">
        <v>24659</v>
      </c>
      <c r="AJ80" s="28">
        <v>20397</v>
      </c>
      <c r="AK80" s="28">
        <v>29831</v>
      </c>
      <c r="AL80" s="28">
        <v>24278</v>
      </c>
      <c r="AM80" s="28">
        <v>21962</v>
      </c>
      <c r="AN80" s="28">
        <v>24451</v>
      </c>
      <c r="AO80" s="28">
        <v>17905</v>
      </c>
      <c r="AP80" s="28">
        <v>23243</v>
      </c>
      <c r="AQ80" s="28">
        <v>23892</v>
      </c>
      <c r="AR80" s="28">
        <v>21350</v>
      </c>
      <c r="AS80" s="28">
        <v>13619</v>
      </c>
      <c r="AT80" s="28">
        <v>13800</v>
      </c>
      <c r="AU80" s="28">
        <v>12829</v>
      </c>
      <c r="AV80" s="28">
        <v>13181</v>
      </c>
      <c r="AW80" s="28">
        <v>40838</v>
      </c>
      <c r="AX80" s="28">
        <v>41729</v>
      </c>
      <c r="AY80" s="28">
        <v>53255</v>
      </c>
      <c r="AZ80" s="28">
        <v>53983</v>
      </c>
      <c r="BA80" s="28">
        <v>86139</v>
      </c>
      <c r="BB80" s="28">
        <v>85187</v>
      </c>
      <c r="BC80" s="28">
        <v>108074</v>
      </c>
      <c r="BD80" s="28">
        <v>72084</v>
      </c>
      <c r="BE80" s="28">
        <v>55483</v>
      </c>
      <c r="BF80" s="28">
        <v>30800</v>
      </c>
      <c r="BG80" s="28">
        <v>38966</v>
      </c>
      <c r="BH80" s="28">
        <v>46333</v>
      </c>
      <c r="BI80" s="28">
        <v>45187</v>
      </c>
      <c r="BJ80" s="28">
        <v>50715</v>
      </c>
      <c r="BK80" s="28">
        <v>55401</v>
      </c>
      <c r="BL80" s="28">
        <v>54737</v>
      </c>
      <c r="BM80" s="28">
        <v>53881</v>
      </c>
      <c r="BN80" s="28">
        <v>50775</v>
      </c>
      <c r="BO80" s="28">
        <v>49091</v>
      </c>
      <c r="BP80" s="28">
        <v>50964</v>
      </c>
      <c r="BQ80" s="28">
        <v>56023</v>
      </c>
      <c r="BR80" s="28">
        <v>51957</v>
      </c>
      <c r="BS80" s="28">
        <v>57175</v>
      </c>
      <c r="BT80" s="28">
        <v>60693</v>
      </c>
      <c r="BU80" s="28">
        <v>56983</v>
      </c>
      <c r="BV80" s="28">
        <v>53851</v>
      </c>
      <c r="BW80" s="28">
        <v>53883</v>
      </c>
      <c r="BX80" s="28">
        <v>57061</v>
      </c>
      <c r="BY80" s="28">
        <v>61849</v>
      </c>
      <c r="BZ80" s="28">
        <v>62927</v>
      </c>
    </row>
    <row r="81" spans="1:78">
      <c r="A81" s="27" t="s">
        <v>126</v>
      </c>
      <c r="B81" s="28">
        <v>27801</v>
      </c>
      <c r="C81" s="28">
        <v>32981</v>
      </c>
      <c r="D81" s="28">
        <v>38530</v>
      </c>
      <c r="E81" s="28">
        <v>50205</v>
      </c>
      <c r="F81" s="28">
        <v>63642</v>
      </c>
      <c r="G81" s="28">
        <v>73580</v>
      </c>
      <c r="H81" s="28">
        <v>79668</v>
      </c>
      <c r="I81" s="28">
        <v>87145</v>
      </c>
      <c r="J81" s="28">
        <v>99393</v>
      </c>
      <c r="K81" s="28">
        <v>267158</v>
      </c>
      <c r="L81" s="28">
        <v>203861</v>
      </c>
      <c r="M81" s="28">
        <v>156983</v>
      </c>
      <c r="N81" s="28">
        <v>125354</v>
      </c>
      <c r="O81" s="28">
        <v>127379</v>
      </c>
      <c r="P81" s="28">
        <v>152998</v>
      </c>
      <c r="Q81" s="28">
        <v>184586</v>
      </c>
      <c r="R81" s="27" t="s">
        <v>67</v>
      </c>
      <c r="S81" s="28">
        <v>27801</v>
      </c>
      <c r="T81" s="28">
        <v>24768</v>
      </c>
      <c r="U81" s="28">
        <v>27424</v>
      </c>
      <c r="V81" s="28">
        <v>29252</v>
      </c>
      <c r="W81" s="28">
        <v>32981</v>
      </c>
      <c r="X81" s="28">
        <v>35535</v>
      </c>
      <c r="Y81" s="28">
        <v>36274</v>
      </c>
      <c r="Z81" s="28">
        <v>36366</v>
      </c>
      <c r="AA81" s="28">
        <v>38530</v>
      </c>
      <c r="AB81" s="28">
        <v>43724</v>
      </c>
      <c r="AC81" s="28">
        <v>44798</v>
      </c>
      <c r="AD81" s="28">
        <v>48709</v>
      </c>
      <c r="AE81" s="28">
        <v>50205</v>
      </c>
      <c r="AF81" s="28">
        <v>49867</v>
      </c>
      <c r="AG81" s="28">
        <v>61898</v>
      </c>
      <c r="AH81" s="28">
        <v>62577</v>
      </c>
      <c r="AI81" s="28">
        <v>63642</v>
      </c>
      <c r="AJ81" s="28">
        <v>73390</v>
      </c>
      <c r="AK81" s="28">
        <v>65605</v>
      </c>
      <c r="AL81" s="28">
        <v>71320</v>
      </c>
      <c r="AM81" s="28">
        <v>73580</v>
      </c>
      <c r="AN81" s="28">
        <v>76903</v>
      </c>
      <c r="AO81" s="28">
        <v>82855</v>
      </c>
      <c r="AP81" s="28">
        <v>78592</v>
      </c>
      <c r="AQ81" s="28">
        <v>79668</v>
      </c>
      <c r="AR81" s="28">
        <v>84500</v>
      </c>
      <c r="AS81" s="28">
        <v>83757</v>
      </c>
      <c r="AT81" s="28">
        <v>84091</v>
      </c>
      <c r="AU81" s="28">
        <v>87145</v>
      </c>
      <c r="AV81" s="28">
        <v>90327</v>
      </c>
      <c r="AW81" s="28">
        <v>93830</v>
      </c>
      <c r="AX81" s="28">
        <v>95592</v>
      </c>
      <c r="AY81" s="28">
        <v>99393</v>
      </c>
      <c r="AZ81" s="28">
        <v>103175</v>
      </c>
      <c r="BA81" s="28">
        <v>103928</v>
      </c>
      <c r="BB81" s="28">
        <v>107350</v>
      </c>
      <c r="BC81" s="28">
        <v>267158</v>
      </c>
      <c r="BD81" s="28">
        <v>250650</v>
      </c>
      <c r="BE81" s="28">
        <v>229416</v>
      </c>
      <c r="BF81" s="28">
        <v>214292</v>
      </c>
      <c r="BG81" s="28">
        <v>203861</v>
      </c>
      <c r="BH81" s="28">
        <v>199879</v>
      </c>
      <c r="BI81" s="28">
        <v>185072</v>
      </c>
      <c r="BJ81" s="28">
        <v>163143</v>
      </c>
      <c r="BK81" s="28">
        <v>156983</v>
      </c>
      <c r="BL81" s="28">
        <v>148603</v>
      </c>
      <c r="BM81" s="28">
        <v>142872</v>
      </c>
      <c r="BN81" s="28">
        <v>133214</v>
      </c>
      <c r="BO81" s="28">
        <v>125354</v>
      </c>
      <c r="BP81" s="28">
        <v>129752</v>
      </c>
      <c r="BQ81" s="28">
        <v>124984</v>
      </c>
      <c r="BR81" s="28">
        <v>130801</v>
      </c>
      <c r="BS81" s="28">
        <v>127379</v>
      </c>
      <c r="BT81" s="28">
        <v>126191</v>
      </c>
      <c r="BU81" s="28">
        <v>123375</v>
      </c>
      <c r="BV81" s="28">
        <v>151212</v>
      </c>
      <c r="BW81" s="28">
        <v>152998</v>
      </c>
      <c r="BX81" s="28">
        <v>153422</v>
      </c>
      <c r="BY81" s="28">
        <v>167878</v>
      </c>
      <c r="BZ81" s="28">
        <v>184586</v>
      </c>
    </row>
    <row r="82" spans="1:78">
      <c r="A82" s="27" t="s">
        <v>127</v>
      </c>
      <c r="B82" s="28">
        <v>11736</v>
      </c>
      <c r="C82" s="28">
        <v>14409</v>
      </c>
      <c r="D82" s="28">
        <v>16777</v>
      </c>
      <c r="E82" s="28">
        <v>18311</v>
      </c>
      <c r="F82" s="28">
        <v>17501</v>
      </c>
      <c r="G82" s="28">
        <v>19583</v>
      </c>
      <c r="H82" s="28">
        <v>23071</v>
      </c>
      <c r="I82" s="28">
        <v>25903</v>
      </c>
      <c r="J82" s="28">
        <v>30706</v>
      </c>
      <c r="K82" s="28">
        <v>53921</v>
      </c>
      <c r="L82" s="28">
        <v>65015</v>
      </c>
      <c r="M82" s="28">
        <v>71394</v>
      </c>
      <c r="N82" s="28">
        <v>78886</v>
      </c>
      <c r="O82" s="28">
        <v>77743</v>
      </c>
      <c r="P82" s="28">
        <v>70815</v>
      </c>
      <c r="Q82" s="28">
        <v>76236</v>
      </c>
      <c r="R82" s="27" t="s">
        <v>67</v>
      </c>
      <c r="S82" s="28">
        <v>11736</v>
      </c>
      <c r="T82" s="28">
        <v>11078</v>
      </c>
      <c r="U82" s="28">
        <v>10856</v>
      </c>
      <c r="V82" s="28">
        <v>13230</v>
      </c>
      <c r="W82" s="28">
        <v>14409</v>
      </c>
      <c r="X82" s="28">
        <v>16597</v>
      </c>
      <c r="Y82" s="28">
        <v>16487</v>
      </c>
      <c r="Z82" s="28">
        <v>17454</v>
      </c>
      <c r="AA82" s="28">
        <v>16777</v>
      </c>
      <c r="AB82" s="28">
        <v>16482</v>
      </c>
      <c r="AC82" s="28">
        <v>17159</v>
      </c>
      <c r="AD82" s="28">
        <v>19341</v>
      </c>
      <c r="AE82" s="28">
        <v>18311</v>
      </c>
      <c r="AF82" s="28">
        <v>19961</v>
      </c>
      <c r="AG82" s="28">
        <v>20705</v>
      </c>
      <c r="AH82" s="28">
        <v>18839</v>
      </c>
      <c r="AI82" s="28">
        <v>17501</v>
      </c>
      <c r="AJ82" s="28">
        <v>19756</v>
      </c>
      <c r="AK82" s="28">
        <v>21266</v>
      </c>
      <c r="AL82" s="28">
        <v>20484</v>
      </c>
      <c r="AM82" s="28">
        <v>19583</v>
      </c>
      <c r="AN82" s="28">
        <v>22649</v>
      </c>
      <c r="AO82" s="28">
        <v>19930</v>
      </c>
      <c r="AP82" s="28">
        <v>22795</v>
      </c>
      <c r="AQ82" s="28">
        <v>23071</v>
      </c>
      <c r="AR82" s="28">
        <v>36312</v>
      </c>
      <c r="AS82" s="28">
        <v>33794</v>
      </c>
      <c r="AT82" s="28">
        <v>26369</v>
      </c>
      <c r="AU82" s="28">
        <v>25903</v>
      </c>
      <c r="AV82" s="28">
        <v>25101</v>
      </c>
      <c r="AW82" s="28">
        <v>33153</v>
      </c>
      <c r="AX82" s="28">
        <v>28712</v>
      </c>
      <c r="AY82" s="28">
        <v>30706</v>
      </c>
      <c r="AZ82" s="28">
        <v>31760</v>
      </c>
      <c r="BA82" s="28">
        <v>31919</v>
      </c>
      <c r="BB82" s="28">
        <v>29293</v>
      </c>
      <c r="BC82" s="28">
        <v>53921</v>
      </c>
      <c r="BD82" s="28">
        <v>65593</v>
      </c>
      <c r="BE82" s="28">
        <v>70919</v>
      </c>
      <c r="BF82" s="28">
        <v>64635</v>
      </c>
      <c r="BG82" s="28">
        <v>65015</v>
      </c>
      <c r="BH82" s="28">
        <v>56383</v>
      </c>
      <c r="BI82" s="28">
        <v>60208</v>
      </c>
      <c r="BJ82" s="28">
        <v>68756</v>
      </c>
      <c r="BK82" s="28">
        <v>71394</v>
      </c>
      <c r="BL82" s="28">
        <v>70193</v>
      </c>
      <c r="BM82" s="28">
        <v>72945</v>
      </c>
      <c r="BN82" s="28">
        <v>87760</v>
      </c>
      <c r="BO82" s="28">
        <v>78886</v>
      </c>
      <c r="BP82" s="28">
        <v>77300</v>
      </c>
      <c r="BQ82" s="28">
        <v>78194</v>
      </c>
      <c r="BR82" s="28">
        <v>85039</v>
      </c>
      <c r="BS82" s="28">
        <v>77743</v>
      </c>
      <c r="BT82" s="28">
        <v>76931</v>
      </c>
      <c r="BU82" s="28">
        <v>76199</v>
      </c>
      <c r="BV82" s="28">
        <v>73956</v>
      </c>
      <c r="BW82" s="28">
        <v>70815</v>
      </c>
      <c r="BX82" s="28">
        <v>815</v>
      </c>
      <c r="BY82" s="28">
        <v>690</v>
      </c>
      <c r="BZ82" s="28">
        <v>76236</v>
      </c>
    </row>
    <row r="83" spans="1:78">
      <c r="A83" s="27" t="s">
        <v>128</v>
      </c>
      <c r="B83" s="28">
        <v>217182</v>
      </c>
      <c r="C83" s="28">
        <v>245938</v>
      </c>
      <c r="D83" s="28">
        <v>280355</v>
      </c>
      <c r="E83" s="28">
        <v>318878</v>
      </c>
      <c r="F83" s="28">
        <v>353329</v>
      </c>
      <c r="G83" s="28">
        <v>389983</v>
      </c>
      <c r="H83" s="28">
        <v>441081</v>
      </c>
      <c r="I83" s="28">
        <v>436120</v>
      </c>
      <c r="J83" s="28">
        <v>527814</v>
      </c>
      <c r="K83" s="28">
        <v>1210555</v>
      </c>
      <c r="L83" s="28">
        <v>1131860</v>
      </c>
      <c r="M83" s="28">
        <v>1131720</v>
      </c>
      <c r="N83" s="28">
        <v>1173626</v>
      </c>
      <c r="O83" s="28">
        <v>1265414</v>
      </c>
      <c r="P83" s="28">
        <v>1356873</v>
      </c>
      <c r="Q83" s="28">
        <v>1454374</v>
      </c>
      <c r="R83" s="27" t="s">
        <v>67</v>
      </c>
      <c r="S83" s="28">
        <v>217182</v>
      </c>
      <c r="T83" s="28">
        <v>198647</v>
      </c>
      <c r="U83" s="28">
        <v>211032</v>
      </c>
      <c r="V83" s="28">
        <v>215927</v>
      </c>
      <c r="W83" s="28">
        <v>245938</v>
      </c>
      <c r="X83" s="28">
        <v>252805</v>
      </c>
      <c r="Y83" s="28">
        <v>262697</v>
      </c>
      <c r="Z83" s="28">
        <v>270778</v>
      </c>
      <c r="AA83" s="28">
        <v>280355</v>
      </c>
      <c r="AB83" s="28">
        <v>283182</v>
      </c>
      <c r="AC83" s="28">
        <v>285275</v>
      </c>
      <c r="AD83" s="28">
        <v>304176</v>
      </c>
      <c r="AE83" s="28">
        <v>318878</v>
      </c>
      <c r="AF83" s="28">
        <v>338898</v>
      </c>
      <c r="AG83" s="28">
        <v>337370</v>
      </c>
      <c r="AH83" s="28">
        <v>358441</v>
      </c>
      <c r="AI83" s="28">
        <v>353329</v>
      </c>
      <c r="AJ83" s="28">
        <v>361912</v>
      </c>
      <c r="AK83" s="28">
        <v>384827</v>
      </c>
      <c r="AL83" s="28">
        <v>384869</v>
      </c>
      <c r="AM83" s="28">
        <v>389983</v>
      </c>
      <c r="AN83" s="28">
        <v>397166</v>
      </c>
      <c r="AO83" s="28">
        <v>395703</v>
      </c>
      <c r="AP83" s="28">
        <v>413659</v>
      </c>
      <c r="AQ83" s="28">
        <v>441081</v>
      </c>
      <c r="AR83" s="28">
        <v>450467</v>
      </c>
      <c r="AS83" s="28">
        <v>457622</v>
      </c>
      <c r="AT83" s="28">
        <v>438579</v>
      </c>
      <c r="AU83" s="28">
        <v>436120</v>
      </c>
      <c r="AV83" s="28">
        <v>439766</v>
      </c>
      <c r="AW83" s="28">
        <v>492564</v>
      </c>
      <c r="AX83" s="28">
        <v>500989</v>
      </c>
      <c r="AY83" s="28">
        <v>527814</v>
      </c>
      <c r="AZ83" s="28">
        <v>547062</v>
      </c>
      <c r="BA83" s="28">
        <v>561110</v>
      </c>
      <c r="BB83" s="28">
        <v>575404</v>
      </c>
      <c r="BC83" s="28">
        <v>1210555</v>
      </c>
      <c r="BD83" s="28">
        <v>1185596</v>
      </c>
      <c r="BE83" s="28">
        <v>1169553</v>
      </c>
      <c r="BF83" s="28">
        <v>1106475</v>
      </c>
      <c r="BG83" s="28">
        <v>1131860</v>
      </c>
      <c r="BH83" s="28">
        <v>1107488</v>
      </c>
      <c r="BI83" s="28">
        <v>1106090</v>
      </c>
      <c r="BJ83" s="28">
        <v>1097126</v>
      </c>
      <c r="BK83" s="28">
        <v>1131720</v>
      </c>
      <c r="BL83" s="28">
        <v>1111195</v>
      </c>
      <c r="BM83" s="28">
        <v>1123333</v>
      </c>
      <c r="BN83" s="28">
        <v>1167177</v>
      </c>
      <c r="BO83" s="28">
        <v>1173626</v>
      </c>
      <c r="BP83" s="28">
        <v>1188283</v>
      </c>
      <c r="BQ83" s="28">
        <v>1188134</v>
      </c>
      <c r="BR83" s="28">
        <v>1220036</v>
      </c>
      <c r="BS83" s="28">
        <v>1265414</v>
      </c>
      <c r="BT83" s="28">
        <v>1274548</v>
      </c>
      <c r="BU83" s="28">
        <v>1278142</v>
      </c>
      <c r="BV83" s="28">
        <v>1320890</v>
      </c>
      <c r="BW83" s="28">
        <v>1356873</v>
      </c>
      <c r="BX83" s="28">
        <v>1371053</v>
      </c>
      <c r="BY83" s="28">
        <v>1418015</v>
      </c>
      <c r="BZ83" s="28">
        <v>1454374</v>
      </c>
    </row>
    <row r="84" spans="1:78">
      <c r="A84" s="27" t="s">
        <v>129</v>
      </c>
      <c r="B84" s="28">
        <v>2894</v>
      </c>
      <c r="C84" s="28">
        <v>2894</v>
      </c>
      <c r="D84" s="28">
        <v>2894</v>
      </c>
      <c r="E84" s="28">
        <v>2894</v>
      </c>
      <c r="F84" s="28">
        <v>2894</v>
      </c>
      <c r="G84" s="28">
        <v>2894</v>
      </c>
      <c r="H84" s="28">
        <v>5788</v>
      </c>
      <c r="I84" s="28">
        <v>5788</v>
      </c>
      <c r="J84" s="28">
        <v>5788</v>
      </c>
      <c r="K84" s="28">
        <v>7273</v>
      </c>
      <c r="L84" s="28">
        <v>8743</v>
      </c>
      <c r="M84" s="28">
        <v>8787</v>
      </c>
      <c r="N84" s="28">
        <v>8931</v>
      </c>
      <c r="O84" s="28">
        <v>9136</v>
      </c>
      <c r="P84" s="28">
        <v>9136</v>
      </c>
      <c r="Q84" s="28">
        <v>9136</v>
      </c>
      <c r="R84" s="27" t="s">
        <v>67</v>
      </c>
      <c r="S84" s="28">
        <v>2894</v>
      </c>
      <c r="T84" s="28">
        <v>0</v>
      </c>
      <c r="U84" s="28">
        <v>2777</v>
      </c>
      <c r="V84" s="28">
        <v>2777</v>
      </c>
      <c r="W84" s="28">
        <v>2894</v>
      </c>
      <c r="X84" s="28">
        <v>0</v>
      </c>
      <c r="Y84" s="28">
        <v>2894</v>
      </c>
      <c r="Z84" s="28">
        <v>2894</v>
      </c>
      <c r="AA84" s="28">
        <v>2894</v>
      </c>
      <c r="AB84" s="28">
        <v>0</v>
      </c>
      <c r="AC84" s="28">
        <v>2894</v>
      </c>
      <c r="AD84" s="28">
        <v>2894</v>
      </c>
      <c r="AE84" s="28">
        <v>2894</v>
      </c>
      <c r="AF84" s="28">
        <v>0</v>
      </c>
      <c r="AG84" s="28">
        <v>2894</v>
      </c>
      <c r="AH84" s="28">
        <v>2894</v>
      </c>
      <c r="AI84" s="28">
        <v>2894</v>
      </c>
      <c r="AJ84" s="28">
        <v>0</v>
      </c>
      <c r="AK84" s="28">
        <v>2894</v>
      </c>
      <c r="AL84" s="28">
        <v>2894</v>
      </c>
      <c r="AM84" s="28">
        <v>2894</v>
      </c>
      <c r="AN84" s="28">
        <v>0</v>
      </c>
      <c r="AO84" s="28">
        <v>2894</v>
      </c>
      <c r="AP84" s="28">
        <v>2894</v>
      </c>
      <c r="AQ84" s="28">
        <v>5788</v>
      </c>
      <c r="AR84" s="28">
        <v>0</v>
      </c>
      <c r="AS84" s="28">
        <v>2894</v>
      </c>
      <c r="AT84" s="28">
        <v>5788</v>
      </c>
      <c r="AU84" s="28">
        <v>5788</v>
      </c>
      <c r="AV84" s="28">
        <v>0</v>
      </c>
      <c r="AW84" s="28">
        <v>5788</v>
      </c>
      <c r="AX84" s="28">
        <v>5788</v>
      </c>
      <c r="AY84" s="28">
        <v>5788</v>
      </c>
      <c r="AZ84" s="28">
        <v>0</v>
      </c>
      <c r="BA84" s="28">
        <v>5788</v>
      </c>
      <c r="BB84" s="28">
        <v>5788</v>
      </c>
      <c r="BC84" s="28">
        <v>7273</v>
      </c>
      <c r="BD84" s="28">
        <v>7273</v>
      </c>
      <c r="BE84" s="28">
        <v>7927</v>
      </c>
      <c r="BF84" s="28">
        <v>7927</v>
      </c>
      <c r="BG84" s="28">
        <v>8743</v>
      </c>
      <c r="BH84" s="28">
        <v>8743</v>
      </c>
      <c r="BI84" s="28">
        <v>8743</v>
      </c>
      <c r="BJ84" s="28">
        <v>8756</v>
      </c>
      <c r="BK84" s="28">
        <v>8787</v>
      </c>
      <c r="BL84" s="28">
        <v>8854</v>
      </c>
      <c r="BM84" s="28">
        <v>8876</v>
      </c>
      <c r="BN84" s="28">
        <v>8902</v>
      </c>
      <c r="BO84" s="28">
        <v>8931</v>
      </c>
      <c r="BP84" s="28">
        <v>9008</v>
      </c>
      <c r="BQ84" s="28">
        <v>9054</v>
      </c>
      <c r="BR84" s="28">
        <v>9105</v>
      </c>
      <c r="BS84" s="28">
        <v>9136</v>
      </c>
      <c r="BT84" s="28">
        <v>9136</v>
      </c>
      <c r="BU84" s="28">
        <v>9136</v>
      </c>
      <c r="BV84" s="28">
        <v>9136</v>
      </c>
      <c r="BW84" s="28">
        <v>9136</v>
      </c>
      <c r="BX84" s="28">
        <v>9136</v>
      </c>
      <c r="BY84" s="28">
        <v>9136</v>
      </c>
      <c r="BZ84" s="28">
        <v>9136</v>
      </c>
    </row>
    <row r="85" spans="1:78">
      <c r="A85" s="27" t="s">
        <v>130</v>
      </c>
      <c r="B85" s="28">
        <v>271</v>
      </c>
      <c r="C85" s="28">
        <v>267</v>
      </c>
      <c r="D85" s="28">
        <v>64</v>
      </c>
      <c r="E85" s="28">
        <v>251</v>
      </c>
      <c r="F85" s="28">
        <v>214</v>
      </c>
      <c r="G85" s="28">
        <v>270</v>
      </c>
      <c r="H85" s="28">
        <v>325</v>
      </c>
      <c r="I85" s="28">
        <v>384</v>
      </c>
      <c r="J85" s="28">
        <v>450</v>
      </c>
      <c r="K85" s="28">
        <v>31332</v>
      </c>
      <c r="L85" s="28">
        <v>8485</v>
      </c>
      <c r="M85" s="28">
        <v>8689</v>
      </c>
      <c r="N85" s="28">
        <v>11431</v>
      </c>
      <c r="O85" s="28">
        <v>12883</v>
      </c>
      <c r="P85" s="28">
        <v>16267</v>
      </c>
      <c r="Q85" s="28">
        <v>19379</v>
      </c>
      <c r="R85" s="27" t="s">
        <v>67</v>
      </c>
      <c r="S85" s="28">
        <v>271</v>
      </c>
      <c r="T85" s="28">
        <v>263</v>
      </c>
      <c r="U85" s="28">
        <v>265</v>
      </c>
      <c r="V85" s="28">
        <v>265</v>
      </c>
      <c r="W85" s="28">
        <v>267</v>
      </c>
      <c r="X85" s="28">
        <v>256</v>
      </c>
      <c r="Y85" s="28">
        <v>259</v>
      </c>
      <c r="Z85" s="28">
        <v>262</v>
      </c>
      <c r="AA85" s="28">
        <v>64</v>
      </c>
      <c r="AB85" s="28">
        <v>51</v>
      </c>
      <c r="AC85" s="28">
        <v>54</v>
      </c>
      <c r="AD85" s="28">
        <v>58</v>
      </c>
      <c r="AE85" s="28">
        <v>251</v>
      </c>
      <c r="AF85" s="28">
        <v>48</v>
      </c>
      <c r="AG85" s="28">
        <v>52</v>
      </c>
      <c r="AH85" s="28">
        <v>56</v>
      </c>
      <c r="AI85" s="28">
        <v>214</v>
      </c>
      <c r="AJ85" s="28">
        <v>452</v>
      </c>
      <c r="AK85" s="28">
        <v>387</v>
      </c>
      <c r="AL85" s="28">
        <v>325</v>
      </c>
      <c r="AM85" s="28">
        <v>270</v>
      </c>
      <c r="AN85" s="28">
        <v>535</v>
      </c>
      <c r="AO85" s="28">
        <v>462</v>
      </c>
      <c r="AP85" s="28">
        <v>389</v>
      </c>
      <c r="AQ85" s="28">
        <v>325</v>
      </c>
      <c r="AR85" s="28">
        <v>634</v>
      </c>
      <c r="AS85" s="28">
        <v>548</v>
      </c>
      <c r="AT85" s="28">
        <v>465</v>
      </c>
      <c r="AU85" s="28">
        <v>384</v>
      </c>
      <c r="AV85" s="28">
        <v>740</v>
      </c>
      <c r="AW85" s="28">
        <v>637</v>
      </c>
      <c r="AX85" s="28">
        <v>545</v>
      </c>
      <c r="AY85" s="28">
        <v>450</v>
      </c>
      <c r="AZ85" s="28">
        <v>837</v>
      </c>
      <c r="BA85" s="28">
        <v>723</v>
      </c>
      <c r="BB85" s="28">
        <v>625</v>
      </c>
      <c r="BC85" s="28">
        <v>31332</v>
      </c>
      <c r="BD85" s="28">
        <v>31411</v>
      </c>
      <c r="BE85" s="28">
        <v>31497</v>
      </c>
      <c r="BF85" s="28">
        <v>31589</v>
      </c>
      <c r="BG85" s="28">
        <v>8485</v>
      </c>
      <c r="BH85" s="28">
        <v>9276</v>
      </c>
      <c r="BI85" s="28">
        <v>8980</v>
      </c>
      <c r="BJ85" s="28">
        <v>8840</v>
      </c>
      <c r="BK85" s="28">
        <v>8689</v>
      </c>
      <c r="BL85" s="28">
        <v>11897</v>
      </c>
      <c r="BM85" s="28">
        <v>11730</v>
      </c>
      <c r="BN85" s="28">
        <v>11566</v>
      </c>
      <c r="BO85" s="28">
        <v>11431</v>
      </c>
      <c r="BP85" s="28">
        <v>12101</v>
      </c>
      <c r="BQ85" s="28">
        <v>11694</v>
      </c>
      <c r="BR85" s="28">
        <v>12283</v>
      </c>
      <c r="BS85" s="28">
        <v>12883</v>
      </c>
      <c r="BT85" s="28">
        <v>14412</v>
      </c>
      <c r="BU85" s="28">
        <v>13988</v>
      </c>
      <c r="BV85" s="28">
        <v>15549</v>
      </c>
      <c r="BW85" s="28">
        <v>16267</v>
      </c>
      <c r="BX85" s="28">
        <v>17179</v>
      </c>
      <c r="BY85" s="28">
        <v>18749</v>
      </c>
      <c r="BZ85" s="28">
        <v>19379</v>
      </c>
    </row>
    <row r="86" spans="1:78">
      <c r="A86" s="27" t="s">
        <v>131</v>
      </c>
      <c r="B86" s="28">
        <v>12565</v>
      </c>
      <c r="C86" s="28">
        <v>14541</v>
      </c>
      <c r="D86" s="28">
        <v>16005</v>
      </c>
      <c r="E86" s="28">
        <v>19355</v>
      </c>
      <c r="F86" s="28">
        <v>22842</v>
      </c>
      <c r="G86" s="28">
        <v>26482</v>
      </c>
      <c r="H86" s="28">
        <v>30580</v>
      </c>
      <c r="I86" s="28">
        <v>35277</v>
      </c>
      <c r="J86" s="28">
        <v>38970</v>
      </c>
      <c r="K86" s="28">
        <v>36543</v>
      </c>
      <c r="L86" s="28">
        <v>41563</v>
      </c>
      <c r="M86" s="28">
        <v>51918</v>
      </c>
      <c r="N86" s="28">
        <v>64385</v>
      </c>
      <c r="O86" s="28">
        <v>77679</v>
      </c>
      <c r="P86" s="28">
        <v>92361</v>
      </c>
      <c r="Q86" s="28">
        <v>103494</v>
      </c>
      <c r="R86" s="27" t="s">
        <v>67</v>
      </c>
      <c r="S86" s="28">
        <v>12565</v>
      </c>
      <c r="T86" s="28">
        <v>11706</v>
      </c>
      <c r="U86" s="28">
        <v>12297</v>
      </c>
      <c r="V86" s="28">
        <v>12828</v>
      </c>
      <c r="W86" s="28">
        <v>14541</v>
      </c>
      <c r="X86" s="28">
        <v>15176</v>
      </c>
      <c r="Y86" s="28">
        <v>14616</v>
      </c>
      <c r="Z86" s="28">
        <v>15281</v>
      </c>
      <c r="AA86" s="28">
        <v>16005</v>
      </c>
      <c r="AB86" s="28">
        <v>16609</v>
      </c>
      <c r="AC86" s="28">
        <v>17530</v>
      </c>
      <c r="AD86" s="28">
        <v>18441</v>
      </c>
      <c r="AE86" s="28">
        <v>19355</v>
      </c>
      <c r="AF86" s="28">
        <v>20349</v>
      </c>
      <c r="AG86" s="28">
        <v>21320</v>
      </c>
      <c r="AH86" s="28">
        <v>22103</v>
      </c>
      <c r="AI86" s="28">
        <v>22842</v>
      </c>
      <c r="AJ86" s="28">
        <v>23796</v>
      </c>
      <c r="AK86" s="28">
        <v>24669</v>
      </c>
      <c r="AL86" s="28">
        <v>25564</v>
      </c>
      <c r="AM86" s="28">
        <v>26482</v>
      </c>
      <c r="AN86" s="28">
        <v>27512</v>
      </c>
      <c r="AO86" s="28">
        <v>28567</v>
      </c>
      <c r="AP86" s="28">
        <v>29636</v>
      </c>
      <c r="AQ86" s="28">
        <v>30580</v>
      </c>
      <c r="AR86" s="28">
        <v>31750</v>
      </c>
      <c r="AS86" s="28">
        <v>31964</v>
      </c>
      <c r="AT86" s="28">
        <v>34080</v>
      </c>
      <c r="AU86" s="28">
        <v>35277</v>
      </c>
      <c r="AV86" s="28">
        <v>36439</v>
      </c>
      <c r="AW86" s="28">
        <v>37665</v>
      </c>
      <c r="AX86" s="28">
        <v>38817</v>
      </c>
      <c r="AY86" s="28">
        <v>38970</v>
      </c>
      <c r="AZ86" s="28">
        <v>39896</v>
      </c>
      <c r="BA86" s="28">
        <v>40534</v>
      </c>
      <c r="BB86" s="28">
        <v>40853</v>
      </c>
      <c r="BC86" s="28">
        <v>36543</v>
      </c>
      <c r="BD86" s="28">
        <v>36949</v>
      </c>
      <c r="BE86" s="28">
        <v>39165</v>
      </c>
      <c r="BF86" s="28">
        <v>41485</v>
      </c>
      <c r="BG86" s="28">
        <v>41563</v>
      </c>
      <c r="BH86" s="28">
        <v>43636</v>
      </c>
      <c r="BI86" s="28">
        <v>46126</v>
      </c>
      <c r="BJ86" s="28">
        <v>48953</v>
      </c>
      <c r="BK86" s="28">
        <v>51918</v>
      </c>
      <c r="BL86" s="28">
        <v>54855</v>
      </c>
      <c r="BM86" s="28">
        <v>57942</v>
      </c>
      <c r="BN86" s="28">
        <v>61135</v>
      </c>
      <c r="BO86" s="28">
        <v>64385</v>
      </c>
      <c r="BP86" s="28">
        <v>67239</v>
      </c>
      <c r="BQ86" s="28">
        <v>70456</v>
      </c>
      <c r="BR86" s="28">
        <v>73994</v>
      </c>
      <c r="BS86" s="28">
        <v>77679</v>
      </c>
      <c r="BT86" s="28">
        <v>81264</v>
      </c>
      <c r="BU86" s="28">
        <v>84923</v>
      </c>
      <c r="BV86" s="28">
        <v>88625</v>
      </c>
      <c r="BW86" s="28">
        <v>92361</v>
      </c>
      <c r="BX86" s="28">
        <v>96368</v>
      </c>
      <c r="BY86" s="28">
        <v>99926</v>
      </c>
      <c r="BZ86" s="28">
        <v>103494</v>
      </c>
    </row>
    <row r="87" spans="1:78">
      <c r="A87" s="27" t="s">
        <v>132</v>
      </c>
      <c r="B87" s="28">
        <v>759</v>
      </c>
      <c r="C87" s="28">
        <v>524</v>
      </c>
      <c r="D87" s="28">
        <v>752</v>
      </c>
      <c r="E87" s="28">
        <v>786</v>
      </c>
      <c r="F87" s="28">
        <v>709</v>
      </c>
      <c r="G87" s="28">
        <v>661</v>
      </c>
      <c r="H87" s="28">
        <v>317</v>
      </c>
      <c r="I87" s="28">
        <v>-109</v>
      </c>
      <c r="J87" s="28">
        <v>243</v>
      </c>
      <c r="K87" s="28">
        <v>-6869</v>
      </c>
      <c r="L87" s="28">
        <v>3009</v>
      </c>
      <c r="M87" s="28">
        <v>4738</v>
      </c>
      <c r="N87" s="28">
        <v>3207</v>
      </c>
      <c r="O87" s="28">
        <v>5650</v>
      </c>
      <c r="P87" s="28">
        <v>1386</v>
      </c>
      <c r="Q87" s="28">
        <v>3118</v>
      </c>
      <c r="R87" s="27" t="s">
        <v>67</v>
      </c>
      <c r="S87" s="28">
        <v>759</v>
      </c>
      <c r="T87" s="28">
        <v>1722</v>
      </c>
      <c r="U87" s="28">
        <v>960</v>
      </c>
      <c r="V87" s="28">
        <v>1708</v>
      </c>
      <c r="W87" s="28">
        <v>524</v>
      </c>
      <c r="X87" s="28">
        <v>122</v>
      </c>
      <c r="Y87" s="28">
        <v>1054</v>
      </c>
      <c r="Z87" s="28">
        <v>969</v>
      </c>
      <c r="AA87" s="28">
        <v>752</v>
      </c>
      <c r="AB87" s="28">
        <v>676</v>
      </c>
      <c r="AC87" s="28">
        <v>919</v>
      </c>
      <c r="AD87" s="28">
        <v>1070</v>
      </c>
      <c r="AE87" s="28">
        <v>786</v>
      </c>
      <c r="AF87" s="28">
        <v>913</v>
      </c>
      <c r="AG87" s="28">
        <v>1185</v>
      </c>
      <c r="AH87" s="28">
        <v>572</v>
      </c>
      <c r="AI87" s="28">
        <v>709</v>
      </c>
      <c r="AJ87" s="28">
        <v>573</v>
      </c>
      <c r="AK87" s="28">
        <v>321</v>
      </c>
      <c r="AL87" s="28">
        <v>566</v>
      </c>
      <c r="AM87" s="28">
        <v>661</v>
      </c>
      <c r="AN87" s="28">
        <v>121</v>
      </c>
      <c r="AO87" s="28">
        <v>277</v>
      </c>
      <c r="AP87" s="28">
        <v>305</v>
      </c>
      <c r="AQ87" s="28">
        <v>317</v>
      </c>
      <c r="AR87" s="28">
        <v>-103</v>
      </c>
      <c r="AS87" s="28">
        <v>-431</v>
      </c>
      <c r="AT87" s="28">
        <v>135</v>
      </c>
      <c r="AU87" s="28">
        <v>-109</v>
      </c>
      <c r="AV87" s="28">
        <v>-503</v>
      </c>
      <c r="AW87" s="28">
        <v>-918</v>
      </c>
      <c r="AX87" s="28">
        <v>-292</v>
      </c>
      <c r="AY87" s="28">
        <v>243</v>
      </c>
      <c r="AZ87" s="28">
        <v>-771</v>
      </c>
      <c r="BA87" s="28">
        <v>-1831</v>
      </c>
      <c r="BB87" s="28">
        <v>-3450</v>
      </c>
      <c r="BC87" s="28">
        <v>-6869</v>
      </c>
      <c r="BD87" s="28">
        <v>-3624</v>
      </c>
      <c r="BE87" s="28">
        <v>-590</v>
      </c>
      <c r="BF87" s="28">
        <v>4088</v>
      </c>
      <c r="BG87" s="28">
        <v>3009</v>
      </c>
      <c r="BH87" s="28">
        <v>4087</v>
      </c>
      <c r="BI87" s="28">
        <v>4844</v>
      </c>
      <c r="BJ87" s="28">
        <v>5502</v>
      </c>
      <c r="BK87" s="28">
        <v>4738</v>
      </c>
      <c r="BL87" s="28">
        <v>5021</v>
      </c>
      <c r="BM87" s="28">
        <v>5422</v>
      </c>
      <c r="BN87" s="28">
        <v>3828</v>
      </c>
      <c r="BO87" s="28">
        <v>3207</v>
      </c>
      <c r="BP87" s="28">
        <v>4216</v>
      </c>
      <c r="BQ87" s="28">
        <v>4629</v>
      </c>
      <c r="BR87" s="28">
        <v>6435</v>
      </c>
      <c r="BS87" s="28">
        <v>5650</v>
      </c>
      <c r="BT87" s="28">
        <v>5145</v>
      </c>
      <c r="BU87" s="28">
        <v>1797</v>
      </c>
      <c r="BV87" s="28">
        <v>2289</v>
      </c>
      <c r="BW87" s="28">
        <v>1386</v>
      </c>
      <c r="BX87" s="28">
        <v>2752</v>
      </c>
      <c r="BY87" s="28">
        <v>4117</v>
      </c>
      <c r="BZ87" s="28">
        <v>3118</v>
      </c>
    </row>
    <row r="88" spans="1:78">
      <c r="A88" s="27" t="s">
        <v>133</v>
      </c>
      <c r="B88" s="28">
        <v>9213</v>
      </c>
      <c r="C88" s="28">
        <v>9337</v>
      </c>
      <c r="D88" s="28">
        <v>9436</v>
      </c>
      <c r="E88" s="28">
        <v>9498</v>
      </c>
      <c r="F88" s="28">
        <v>9643</v>
      </c>
      <c r="G88" s="28">
        <v>9806</v>
      </c>
      <c r="H88" s="28">
        <v>7040</v>
      </c>
      <c r="I88" s="28">
        <v>7739</v>
      </c>
      <c r="J88" s="28">
        <v>8212</v>
      </c>
      <c r="K88" s="28">
        <v>36026</v>
      </c>
      <c r="L88" s="28">
        <v>52878</v>
      </c>
      <c r="M88" s="28">
        <v>53426</v>
      </c>
      <c r="N88" s="28">
        <v>55957</v>
      </c>
      <c r="O88" s="28">
        <v>59802</v>
      </c>
      <c r="P88" s="28">
        <v>60296</v>
      </c>
      <c r="Q88" s="28">
        <v>60100</v>
      </c>
      <c r="R88" s="27" t="s">
        <v>67</v>
      </c>
      <c r="S88" s="28">
        <v>9213</v>
      </c>
      <c r="T88" s="28">
        <v>8789</v>
      </c>
      <c r="U88" s="28">
        <v>8863</v>
      </c>
      <c r="V88" s="28">
        <v>8856</v>
      </c>
      <c r="W88" s="28">
        <v>9337</v>
      </c>
      <c r="X88" s="28">
        <v>9354</v>
      </c>
      <c r="Y88" s="28">
        <v>9427</v>
      </c>
      <c r="Z88" s="28">
        <v>9438</v>
      </c>
      <c r="AA88" s="28">
        <v>9436</v>
      </c>
      <c r="AB88" s="28">
        <v>9472</v>
      </c>
      <c r="AC88" s="28">
        <v>9488</v>
      </c>
      <c r="AD88" s="28">
        <v>9499</v>
      </c>
      <c r="AE88" s="28">
        <v>9498</v>
      </c>
      <c r="AF88" s="28">
        <v>9514</v>
      </c>
      <c r="AG88" s="28">
        <v>9536</v>
      </c>
      <c r="AH88" s="28">
        <v>9532</v>
      </c>
      <c r="AI88" s="28">
        <v>9643</v>
      </c>
      <c r="AJ88" s="28">
        <v>9711</v>
      </c>
      <c r="AK88" s="28">
        <v>9744</v>
      </c>
      <c r="AL88" s="28">
        <v>9767</v>
      </c>
      <c r="AM88" s="28">
        <v>9806</v>
      </c>
      <c r="AN88" s="28">
        <v>9843</v>
      </c>
      <c r="AO88" s="28">
        <v>9862</v>
      </c>
      <c r="AP88" s="28">
        <v>9878</v>
      </c>
      <c r="AQ88" s="28">
        <v>7040</v>
      </c>
      <c r="AR88" s="28">
        <v>10373</v>
      </c>
      <c r="AS88" s="28">
        <v>10456</v>
      </c>
      <c r="AT88" s="28">
        <v>7667</v>
      </c>
      <c r="AU88" s="28">
        <v>7739</v>
      </c>
      <c r="AV88" s="28">
        <v>7875</v>
      </c>
      <c r="AW88" s="28">
        <v>8027</v>
      </c>
      <c r="AX88" s="28">
        <v>8089</v>
      </c>
      <c r="AY88" s="28">
        <v>8212</v>
      </c>
      <c r="AZ88" s="28">
        <v>8259</v>
      </c>
      <c r="BA88" s="28">
        <v>8266</v>
      </c>
      <c r="BB88" s="28">
        <v>8348</v>
      </c>
      <c r="BC88" s="28">
        <v>36026</v>
      </c>
      <c r="BD88" s="28">
        <v>32414</v>
      </c>
      <c r="BE88" s="28">
        <v>40270</v>
      </c>
      <c r="BF88" s="28">
        <v>40343</v>
      </c>
      <c r="BG88" s="28">
        <v>52878</v>
      </c>
      <c r="BH88" s="28">
        <v>53156</v>
      </c>
      <c r="BI88" s="28">
        <v>52687</v>
      </c>
      <c r="BJ88" s="28">
        <v>52899</v>
      </c>
      <c r="BK88" s="28">
        <v>53426</v>
      </c>
      <c r="BL88" s="28">
        <v>54815</v>
      </c>
      <c r="BM88" s="28">
        <v>55226</v>
      </c>
      <c r="BN88" s="28">
        <v>55495</v>
      </c>
      <c r="BO88" s="28">
        <v>55957</v>
      </c>
      <c r="BP88" s="28">
        <v>57569</v>
      </c>
      <c r="BQ88" s="28">
        <v>58091</v>
      </c>
      <c r="BR88" s="28">
        <v>59089</v>
      </c>
      <c r="BS88" s="28">
        <v>59802</v>
      </c>
      <c r="BT88" s="28">
        <v>60136</v>
      </c>
      <c r="BU88" s="28">
        <v>59945</v>
      </c>
      <c r="BV88" s="28">
        <v>60188</v>
      </c>
      <c r="BW88" s="28">
        <v>60296</v>
      </c>
      <c r="BX88" s="28">
        <v>60618</v>
      </c>
      <c r="BY88" s="28">
        <v>59926</v>
      </c>
      <c r="BZ88" s="28">
        <v>60100</v>
      </c>
    </row>
    <row r="89" spans="1:78">
      <c r="A89" s="27" t="s">
        <v>134</v>
      </c>
      <c r="B89" s="28">
        <v>-1831</v>
      </c>
      <c r="C89" s="28">
        <v>-1075</v>
      </c>
      <c r="D89" s="28">
        <v>-1937</v>
      </c>
      <c r="E89" s="28">
        <v>-2465</v>
      </c>
      <c r="F89" s="28">
        <v>-1833</v>
      </c>
      <c r="G89" s="28">
        <v>-2247</v>
      </c>
      <c r="H89" s="28">
        <v>-3390</v>
      </c>
      <c r="I89" s="28">
        <v>-3203</v>
      </c>
      <c r="J89" s="28">
        <v>-6035</v>
      </c>
      <c r="K89" s="28">
        <v>-4666</v>
      </c>
      <c r="L89" s="28">
        <v>-2450</v>
      </c>
      <c r="M89" s="28">
        <v>-487</v>
      </c>
      <c r="N89" s="28">
        <v>-2744</v>
      </c>
      <c r="O89" s="28">
        <v>-6610</v>
      </c>
      <c r="P89" s="28">
        <v>-8104</v>
      </c>
      <c r="Q89" s="28">
        <v>-11206</v>
      </c>
      <c r="R89" s="27" t="s">
        <v>67</v>
      </c>
      <c r="S89" s="28">
        <v>-1831</v>
      </c>
      <c r="T89" s="28">
        <v>-1628</v>
      </c>
      <c r="U89" s="28">
        <v>-2035</v>
      </c>
      <c r="V89" s="28">
        <v>-1242</v>
      </c>
      <c r="W89" s="28">
        <v>-1075</v>
      </c>
      <c r="X89" s="28">
        <v>-937</v>
      </c>
      <c r="Y89" s="28">
        <v>-1189</v>
      </c>
      <c r="Z89" s="28">
        <v>-1522</v>
      </c>
      <c r="AA89" s="28">
        <v>-1937</v>
      </c>
      <c r="AB89" s="28">
        <v>-1375</v>
      </c>
      <c r="AC89" s="28">
        <v>-1358</v>
      </c>
      <c r="AD89" s="28">
        <v>-1888</v>
      </c>
      <c r="AE89" s="28">
        <v>-2465</v>
      </c>
      <c r="AF89" s="28">
        <v>-2947</v>
      </c>
      <c r="AG89" s="28">
        <v>-2712</v>
      </c>
      <c r="AH89" s="28">
        <v>-2785</v>
      </c>
      <c r="AI89" s="28">
        <v>-1833</v>
      </c>
      <c r="AJ89" s="28">
        <v>-1984</v>
      </c>
      <c r="AK89" s="28">
        <v>-2537</v>
      </c>
      <c r="AL89" s="28">
        <v>-2436</v>
      </c>
      <c r="AM89" s="28">
        <v>-2247</v>
      </c>
      <c r="AN89" s="28">
        <v>-2428</v>
      </c>
      <c r="AO89" s="28">
        <v>-2784</v>
      </c>
      <c r="AP89" s="28">
        <v>-3267</v>
      </c>
      <c r="AQ89" s="28">
        <v>-3390</v>
      </c>
      <c r="AR89" s="28">
        <v>-3587</v>
      </c>
      <c r="AS89" s="28">
        <v>-3537</v>
      </c>
      <c r="AT89" s="28">
        <v>-3273</v>
      </c>
      <c r="AU89" s="28">
        <v>-3203</v>
      </c>
      <c r="AV89" s="28">
        <v>-4204</v>
      </c>
      <c r="AW89" s="28">
        <v>-3898</v>
      </c>
      <c r="AX89" s="28">
        <v>-5209</v>
      </c>
      <c r="AY89" s="28">
        <v>-6035</v>
      </c>
      <c r="AZ89" s="28">
        <v>-5850</v>
      </c>
      <c r="BA89" s="28">
        <v>-5516</v>
      </c>
      <c r="BB89" s="28">
        <v>-5207</v>
      </c>
      <c r="BC89" s="28">
        <v>-4666</v>
      </c>
      <c r="BD89" s="28">
        <v>-3593</v>
      </c>
      <c r="BE89" s="28">
        <v>-3126</v>
      </c>
      <c r="BF89" s="28">
        <v>-2771</v>
      </c>
      <c r="BG89" s="28">
        <v>-2450</v>
      </c>
      <c r="BH89" s="28">
        <v>-1460</v>
      </c>
      <c r="BI89" s="28">
        <v>-631</v>
      </c>
      <c r="BJ89" s="28">
        <v>-466</v>
      </c>
      <c r="BK89" s="28">
        <v>-487</v>
      </c>
      <c r="BL89" s="28">
        <v>-541</v>
      </c>
      <c r="BM89" s="28">
        <v>-1546</v>
      </c>
      <c r="BN89" s="28">
        <v>-2087</v>
      </c>
      <c r="BO89" s="28">
        <v>-2744</v>
      </c>
      <c r="BP89" s="28">
        <v>-2958</v>
      </c>
      <c r="BQ89" s="28">
        <v>-4638</v>
      </c>
      <c r="BR89" s="28">
        <v>-5186</v>
      </c>
      <c r="BS89" s="28">
        <v>-6610</v>
      </c>
      <c r="BT89" s="28">
        <v>-6036</v>
      </c>
      <c r="BU89" s="28">
        <v>-5858</v>
      </c>
      <c r="BV89" s="28">
        <v>-7290</v>
      </c>
      <c r="BW89" s="28">
        <v>-8104</v>
      </c>
      <c r="BX89" s="28">
        <v>-8206</v>
      </c>
      <c r="BY89" s="28">
        <v>-9271</v>
      </c>
      <c r="BZ89" s="28">
        <v>-11206</v>
      </c>
    </row>
    <row r="90" spans="1:78">
      <c r="A90" s="27" t="s">
        <v>135</v>
      </c>
      <c r="B90" s="28">
        <v>23871</v>
      </c>
      <c r="C90" s="28">
        <v>26488</v>
      </c>
      <c r="D90" s="28">
        <v>27214</v>
      </c>
      <c r="E90" s="28">
        <v>30319</v>
      </c>
      <c r="F90" s="28">
        <v>34469</v>
      </c>
      <c r="G90" s="28">
        <v>37866</v>
      </c>
      <c r="H90" s="28">
        <v>40660</v>
      </c>
      <c r="I90" s="28">
        <v>45876</v>
      </c>
      <c r="J90" s="28">
        <v>47628</v>
      </c>
      <c r="K90" s="28">
        <v>99084</v>
      </c>
      <c r="L90" s="28">
        <v>111786</v>
      </c>
      <c r="M90" s="28">
        <v>126408</v>
      </c>
      <c r="N90" s="28">
        <v>140241</v>
      </c>
      <c r="O90" s="28">
        <v>157554</v>
      </c>
      <c r="P90" s="28">
        <v>170142</v>
      </c>
      <c r="Q90" s="28">
        <v>182481</v>
      </c>
      <c r="R90" s="27" t="s">
        <v>67</v>
      </c>
      <c r="S90" s="28">
        <v>23871</v>
      </c>
      <c r="T90" s="28">
        <v>23629</v>
      </c>
      <c r="U90" s="28">
        <v>23127</v>
      </c>
      <c r="V90" s="28">
        <v>25192</v>
      </c>
      <c r="W90" s="28">
        <v>26488</v>
      </c>
      <c r="X90" s="28">
        <v>26865</v>
      </c>
      <c r="Y90" s="28">
        <v>27061</v>
      </c>
      <c r="Z90" s="28">
        <v>27322</v>
      </c>
      <c r="AA90" s="28">
        <v>27214</v>
      </c>
      <c r="AB90" s="28">
        <v>28327</v>
      </c>
      <c r="AC90" s="28">
        <v>29527</v>
      </c>
      <c r="AD90" s="28">
        <v>30074</v>
      </c>
      <c r="AE90" s="28">
        <v>30319</v>
      </c>
      <c r="AF90" s="28">
        <v>30771</v>
      </c>
      <c r="AG90" s="28">
        <v>32275</v>
      </c>
      <c r="AH90" s="28">
        <v>32372</v>
      </c>
      <c r="AI90" s="28">
        <v>34469</v>
      </c>
      <c r="AJ90" s="28">
        <v>35442</v>
      </c>
      <c r="AK90" s="28">
        <v>35478</v>
      </c>
      <c r="AL90" s="28">
        <v>36680</v>
      </c>
      <c r="AM90" s="28">
        <v>37866</v>
      </c>
      <c r="AN90" s="28">
        <v>38477</v>
      </c>
      <c r="AO90" s="28">
        <v>39278</v>
      </c>
      <c r="AP90" s="28">
        <v>39835</v>
      </c>
      <c r="AQ90" s="28">
        <v>40660</v>
      </c>
      <c r="AR90" s="28">
        <v>41961</v>
      </c>
      <c r="AS90" s="28">
        <v>41894</v>
      </c>
      <c r="AT90" s="28">
        <v>44862</v>
      </c>
      <c r="AU90" s="28">
        <v>45876</v>
      </c>
      <c r="AV90" s="28">
        <v>46135</v>
      </c>
      <c r="AW90" s="28">
        <v>47301</v>
      </c>
      <c r="AX90" s="28">
        <v>47738</v>
      </c>
      <c r="AY90" s="28">
        <v>47628</v>
      </c>
      <c r="AZ90" s="28">
        <v>48159</v>
      </c>
      <c r="BA90" s="28">
        <v>47964</v>
      </c>
      <c r="BB90" s="28">
        <v>46957</v>
      </c>
      <c r="BC90" s="28">
        <v>99084</v>
      </c>
      <c r="BD90" s="28">
        <v>100295</v>
      </c>
      <c r="BE90" s="28">
        <v>114623</v>
      </c>
      <c r="BF90" s="28">
        <v>122150</v>
      </c>
      <c r="BG90" s="28">
        <v>111786</v>
      </c>
      <c r="BH90" s="28">
        <v>116142</v>
      </c>
      <c r="BI90" s="28">
        <v>119772</v>
      </c>
      <c r="BJ90" s="28">
        <v>123658</v>
      </c>
      <c r="BK90" s="28">
        <v>126408</v>
      </c>
      <c r="BL90" s="28">
        <v>133471</v>
      </c>
      <c r="BM90" s="28">
        <v>136401</v>
      </c>
      <c r="BN90" s="28">
        <v>137768</v>
      </c>
      <c r="BO90" s="28">
        <v>140241</v>
      </c>
      <c r="BP90" s="28">
        <v>145516</v>
      </c>
      <c r="BQ90" s="28">
        <v>148070</v>
      </c>
      <c r="BR90" s="28">
        <v>154679</v>
      </c>
      <c r="BS90" s="28">
        <v>157554</v>
      </c>
      <c r="BT90" s="28">
        <v>162086</v>
      </c>
      <c r="BU90" s="28">
        <v>162421</v>
      </c>
      <c r="BV90" s="28">
        <v>167165</v>
      </c>
      <c r="BW90" s="28">
        <v>170142</v>
      </c>
      <c r="BX90" s="28">
        <v>175654</v>
      </c>
      <c r="BY90" s="28">
        <v>180859</v>
      </c>
      <c r="BZ90" s="28">
        <v>182481</v>
      </c>
    </row>
    <row r="91" spans="1:78">
      <c r="A91" s="27" t="s">
        <v>136</v>
      </c>
      <c r="B91" s="28">
        <v>4012</v>
      </c>
      <c r="C91" s="28">
        <v>4026</v>
      </c>
      <c r="D91" s="28">
        <v>3423</v>
      </c>
      <c r="E91" s="28">
        <v>5434</v>
      </c>
      <c r="F91" s="28">
        <v>6202</v>
      </c>
      <c r="G91" s="28">
        <v>7014</v>
      </c>
      <c r="H91" s="28">
        <v>7671</v>
      </c>
      <c r="I91" s="28">
        <v>8420</v>
      </c>
      <c r="J91" s="28">
        <v>8057</v>
      </c>
      <c r="K91" s="28">
        <v>2698</v>
      </c>
      <c r="L91" s="28">
        <v>12667</v>
      </c>
      <c r="M91" s="28">
        <v>12663</v>
      </c>
      <c r="N91" s="28">
        <v>16211</v>
      </c>
      <c r="O91" s="28">
        <v>19368</v>
      </c>
      <c r="P91" s="28">
        <v>22224</v>
      </c>
      <c r="Q91" s="28">
        <v>23529</v>
      </c>
      <c r="R91" s="27" t="s">
        <v>67</v>
      </c>
      <c r="S91" s="28">
        <v>1235</v>
      </c>
      <c r="T91" s="28">
        <v>1040</v>
      </c>
      <c r="U91" s="28">
        <v>1009</v>
      </c>
      <c r="V91" s="28">
        <v>849</v>
      </c>
      <c r="W91" s="28">
        <v>1128</v>
      </c>
      <c r="X91" s="28">
        <v>1165</v>
      </c>
      <c r="Y91" s="28">
        <v>-87</v>
      </c>
      <c r="Z91" s="28">
        <v>1164</v>
      </c>
      <c r="AA91" s="28">
        <v>1181</v>
      </c>
      <c r="AB91" s="28">
        <v>1103</v>
      </c>
      <c r="AC91" s="28">
        <v>1420</v>
      </c>
      <c r="AD91" s="28">
        <v>1445</v>
      </c>
      <c r="AE91" s="28">
        <v>1466</v>
      </c>
      <c r="AF91" s="28">
        <v>1492</v>
      </c>
      <c r="AG91" s="28">
        <v>1525</v>
      </c>
      <c r="AH91" s="28">
        <v>1561</v>
      </c>
      <c r="AI91" s="28">
        <v>1624</v>
      </c>
      <c r="AJ91" s="28">
        <v>1767</v>
      </c>
      <c r="AK91" s="28">
        <v>1714</v>
      </c>
      <c r="AL91" s="28">
        <v>1748</v>
      </c>
      <c r="AM91" s="28">
        <v>1785</v>
      </c>
      <c r="AN91" s="28">
        <v>1856</v>
      </c>
      <c r="AO91" s="28">
        <v>1910</v>
      </c>
      <c r="AP91" s="28">
        <v>1975</v>
      </c>
      <c r="AQ91" s="28">
        <v>1930</v>
      </c>
      <c r="AR91" s="28">
        <v>2018</v>
      </c>
      <c r="AS91" s="28">
        <v>2089</v>
      </c>
      <c r="AT91" s="28">
        <v>2194</v>
      </c>
      <c r="AU91" s="28">
        <v>2119</v>
      </c>
      <c r="AV91" s="28">
        <v>2244</v>
      </c>
      <c r="AW91" s="28">
        <v>2279</v>
      </c>
      <c r="AX91" s="28">
        <v>2283</v>
      </c>
      <c r="AY91" s="28">
        <v>1251</v>
      </c>
      <c r="AZ91" s="28">
        <v>1999</v>
      </c>
      <c r="BA91" s="28">
        <v>1789</v>
      </c>
      <c r="BB91" s="28">
        <v>1651</v>
      </c>
      <c r="BC91" s="28">
        <v>-2741</v>
      </c>
      <c r="BD91" s="28">
        <v>3089</v>
      </c>
      <c r="BE91" s="28">
        <v>3249</v>
      </c>
      <c r="BF91" s="28">
        <v>3316</v>
      </c>
      <c r="BG91" s="28">
        <v>3013</v>
      </c>
      <c r="BH91" s="28">
        <v>2600</v>
      </c>
      <c r="BI91" s="28">
        <v>3145</v>
      </c>
      <c r="BJ91" s="28">
        <v>3425</v>
      </c>
      <c r="BK91" s="28">
        <v>3493</v>
      </c>
      <c r="BL91" s="28">
        <v>3814</v>
      </c>
      <c r="BM91" s="28">
        <v>4072</v>
      </c>
      <c r="BN91" s="28">
        <v>4142</v>
      </c>
      <c r="BO91" s="28">
        <v>4183</v>
      </c>
      <c r="BP91" s="28">
        <v>4320</v>
      </c>
      <c r="BQ91" s="28">
        <v>4721</v>
      </c>
      <c r="BR91" s="28">
        <v>5030</v>
      </c>
      <c r="BS91" s="28">
        <v>5297</v>
      </c>
      <c r="BT91" s="28">
        <v>5220</v>
      </c>
      <c r="BU91" s="28">
        <v>5608</v>
      </c>
      <c r="BV91" s="28">
        <v>5683</v>
      </c>
      <c r="BW91" s="28">
        <v>5713</v>
      </c>
      <c r="BX91" s="28">
        <v>6075</v>
      </c>
      <c r="BY91" s="28">
        <v>5786</v>
      </c>
      <c r="BZ91" s="28">
        <v>5955</v>
      </c>
    </row>
    <row r="92" spans="1:78">
      <c r="A92" s="27" t="s">
        <v>137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R92" s="27" t="s">
        <v>67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</row>
    <row r="93" spans="1:78">
      <c r="A93" s="27" t="s">
        <v>138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7" t="s">
        <v>67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</row>
    <row r="94" spans="1:78">
      <c r="A94" s="27" t="s">
        <v>139</v>
      </c>
      <c r="B94" s="28">
        <v>4012</v>
      </c>
      <c r="C94" s="28">
        <v>4026</v>
      </c>
      <c r="D94" s="28">
        <v>3423</v>
      </c>
      <c r="E94" s="28">
        <v>5434</v>
      </c>
      <c r="F94" s="28">
        <v>6202</v>
      </c>
      <c r="G94" s="28">
        <v>7014</v>
      </c>
      <c r="H94" s="28">
        <v>7671</v>
      </c>
      <c r="I94" s="28">
        <v>8420</v>
      </c>
      <c r="J94" s="28">
        <v>8057</v>
      </c>
      <c r="K94" s="28">
        <v>2698</v>
      </c>
      <c r="L94" s="28">
        <v>12667</v>
      </c>
      <c r="M94" s="28">
        <v>12663</v>
      </c>
      <c r="N94" s="28">
        <v>16211</v>
      </c>
      <c r="O94" s="28">
        <v>19368</v>
      </c>
      <c r="P94" s="28">
        <v>22224</v>
      </c>
      <c r="Q94" s="28">
        <v>23529</v>
      </c>
      <c r="R94" s="27" t="s">
        <v>67</v>
      </c>
      <c r="S94" s="28">
        <v>1235</v>
      </c>
      <c r="T94" s="28">
        <v>1040</v>
      </c>
      <c r="U94" s="28">
        <v>1009</v>
      </c>
      <c r="V94" s="28">
        <v>849</v>
      </c>
      <c r="W94" s="28">
        <v>1128</v>
      </c>
      <c r="X94" s="28">
        <v>1165</v>
      </c>
      <c r="Y94" s="28">
        <v>-87</v>
      </c>
      <c r="Z94" s="28">
        <v>1164</v>
      </c>
      <c r="AA94" s="28">
        <v>1181</v>
      </c>
      <c r="AB94" s="28">
        <v>1103</v>
      </c>
      <c r="AC94" s="28">
        <v>1420</v>
      </c>
      <c r="AD94" s="28">
        <v>1445</v>
      </c>
      <c r="AE94" s="28">
        <v>1466</v>
      </c>
      <c r="AF94" s="28">
        <v>1492</v>
      </c>
      <c r="AG94" s="28">
        <v>1525</v>
      </c>
      <c r="AH94" s="28">
        <v>1561</v>
      </c>
      <c r="AI94" s="28">
        <v>1624</v>
      </c>
      <c r="AJ94" s="28">
        <v>1767</v>
      </c>
      <c r="AK94" s="28">
        <v>1714</v>
      </c>
      <c r="AL94" s="28">
        <v>1748</v>
      </c>
      <c r="AM94" s="28">
        <v>1785</v>
      </c>
      <c r="AN94" s="28">
        <v>1856</v>
      </c>
      <c r="AO94" s="28">
        <v>1910</v>
      </c>
      <c r="AP94" s="28">
        <v>1975</v>
      </c>
      <c r="AQ94" s="28">
        <v>1930</v>
      </c>
      <c r="AR94" s="28">
        <v>2018</v>
      </c>
      <c r="AS94" s="28">
        <v>2089</v>
      </c>
      <c r="AT94" s="28">
        <v>2194</v>
      </c>
      <c r="AU94" s="28">
        <v>2119</v>
      </c>
      <c r="AV94" s="28">
        <v>2244</v>
      </c>
      <c r="AW94" s="28">
        <v>2279</v>
      </c>
      <c r="AX94" s="28">
        <v>2283</v>
      </c>
      <c r="AY94" s="28">
        <v>1251</v>
      </c>
      <c r="AZ94" s="28">
        <v>1999</v>
      </c>
      <c r="BA94" s="28">
        <v>1789</v>
      </c>
      <c r="BB94" s="28">
        <v>1651</v>
      </c>
      <c r="BC94" s="28">
        <v>-2741</v>
      </c>
      <c r="BD94" s="28">
        <v>3089</v>
      </c>
      <c r="BE94" s="28">
        <v>3249</v>
      </c>
      <c r="BF94" s="28">
        <v>3316</v>
      </c>
      <c r="BG94" s="28">
        <v>3013</v>
      </c>
      <c r="BH94" s="28">
        <v>2600</v>
      </c>
      <c r="BI94" s="28">
        <v>3145</v>
      </c>
      <c r="BJ94" s="28">
        <v>3425</v>
      </c>
      <c r="BK94" s="28">
        <v>3493</v>
      </c>
      <c r="BL94" s="28">
        <v>3814</v>
      </c>
      <c r="BM94" s="28">
        <v>4072</v>
      </c>
      <c r="BN94" s="28">
        <v>4142</v>
      </c>
      <c r="BO94" s="28">
        <v>16211</v>
      </c>
      <c r="BP94" s="28">
        <v>4320</v>
      </c>
      <c r="BQ94" s="28">
        <v>4721</v>
      </c>
      <c r="BR94" s="28">
        <v>5030</v>
      </c>
      <c r="BS94" s="28">
        <v>5297</v>
      </c>
      <c r="BT94" s="28">
        <v>5220</v>
      </c>
      <c r="BU94" s="28">
        <v>5608</v>
      </c>
      <c r="BV94" s="28">
        <v>5683</v>
      </c>
      <c r="BW94" s="28">
        <v>5713</v>
      </c>
      <c r="BX94" s="28">
        <v>6075</v>
      </c>
      <c r="BY94" s="28">
        <v>5786</v>
      </c>
      <c r="BZ94" s="28">
        <v>5955</v>
      </c>
    </row>
    <row r="95" spans="1:78">
      <c r="A95" s="27" t="s">
        <v>100</v>
      </c>
      <c r="B95" s="28">
        <v>1971</v>
      </c>
      <c r="C95" s="28">
        <v>1790</v>
      </c>
      <c r="D95" s="28">
        <v>3864</v>
      </c>
      <c r="E95" s="28">
        <v>4297</v>
      </c>
      <c r="F95" s="28">
        <v>4305</v>
      </c>
      <c r="G95" s="28">
        <v>3449</v>
      </c>
      <c r="H95" s="28">
        <v>4161</v>
      </c>
      <c r="I95" s="28">
        <v>3221</v>
      </c>
      <c r="J95" s="28">
        <v>1532</v>
      </c>
      <c r="K95" s="28">
        <v>1669</v>
      </c>
      <c r="L95" s="28">
        <v>2841</v>
      </c>
      <c r="M95" s="28">
        <v>1924</v>
      </c>
      <c r="N95" s="28">
        <v>2208</v>
      </c>
      <c r="O95" s="28">
        <v>2807</v>
      </c>
      <c r="P95" s="28">
        <v>3293</v>
      </c>
      <c r="Q95" s="28">
        <v>2718</v>
      </c>
      <c r="R95" s="27" t="s">
        <v>67</v>
      </c>
      <c r="S95" s="28">
        <v>479</v>
      </c>
      <c r="T95" s="28">
        <v>421</v>
      </c>
      <c r="U95" s="28">
        <v>329</v>
      </c>
      <c r="V95" s="28">
        <v>456</v>
      </c>
      <c r="W95" s="28">
        <v>584</v>
      </c>
      <c r="X95" s="28">
        <v>481</v>
      </c>
      <c r="Y95" s="28">
        <v>800</v>
      </c>
      <c r="Z95" s="28">
        <v>730</v>
      </c>
      <c r="AA95" s="28">
        <v>1853</v>
      </c>
      <c r="AB95" s="28">
        <v>935</v>
      </c>
      <c r="AC95" s="28">
        <v>143</v>
      </c>
      <c r="AD95" s="28">
        <v>699</v>
      </c>
      <c r="AE95" s="28">
        <v>2520</v>
      </c>
      <c r="AF95" s="28">
        <v>1250</v>
      </c>
      <c r="AG95" s="28">
        <v>1348</v>
      </c>
      <c r="AH95" s="28">
        <v>917</v>
      </c>
      <c r="AI95" s="28">
        <v>790</v>
      </c>
      <c r="AJ95" s="28">
        <v>866</v>
      </c>
      <c r="AK95" s="28">
        <v>804</v>
      </c>
      <c r="AL95" s="28">
        <v>849</v>
      </c>
      <c r="AM95" s="28">
        <v>930</v>
      </c>
      <c r="AN95" s="28">
        <v>1053</v>
      </c>
      <c r="AO95" s="28">
        <v>949</v>
      </c>
      <c r="AP95" s="28">
        <v>1000</v>
      </c>
      <c r="AQ95" s="28">
        <v>1159</v>
      </c>
      <c r="AR95" s="28">
        <v>540</v>
      </c>
      <c r="AS95" s="28">
        <v>734</v>
      </c>
      <c r="AT95" s="28">
        <v>976</v>
      </c>
      <c r="AU95" s="28">
        <v>971</v>
      </c>
      <c r="AV95" s="28">
        <v>382</v>
      </c>
      <c r="AW95" s="28">
        <v>382</v>
      </c>
      <c r="AX95" s="28">
        <v>377</v>
      </c>
      <c r="AY95" s="28">
        <v>391</v>
      </c>
      <c r="AZ95" s="28">
        <v>368</v>
      </c>
      <c r="BA95" s="28">
        <v>380</v>
      </c>
      <c r="BB95" s="28">
        <v>406</v>
      </c>
      <c r="BC95" s="28">
        <v>515</v>
      </c>
      <c r="BD95" s="28">
        <v>981</v>
      </c>
      <c r="BE95" s="28">
        <v>559</v>
      </c>
      <c r="BF95" s="28">
        <v>897</v>
      </c>
      <c r="BG95" s="28">
        <v>404</v>
      </c>
      <c r="BH95" s="28">
        <v>713</v>
      </c>
      <c r="BI95" s="28">
        <v>622</v>
      </c>
      <c r="BJ95" s="28">
        <v>167</v>
      </c>
      <c r="BK95" s="28">
        <v>422</v>
      </c>
      <c r="BL95" s="28">
        <v>477</v>
      </c>
      <c r="BM95" s="28">
        <v>491</v>
      </c>
      <c r="BN95" s="28">
        <v>515</v>
      </c>
      <c r="BO95" s="28">
        <v>725</v>
      </c>
      <c r="BP95" s="28">
        <v>649</v>
      </c>
      <c r="BQ95" s="28">
        <v>735</v>
      </c>
      <c r="BR95" s="28">
        <v>699</v>
      </c>
      <c r="BS95" s="28">
        <v>724</v>
      </c>
      <c r="BT95" s="28">
        <v>834</v>
      </c>
      <c r="BU95" s="28">
        <v>809</v>
      </c>
      <c r="BV95" s="28">
        <v>865</v>
      </c>
      <c r="BW95" s="28">
        <v>785</v>
      </c>
      <c r="BX95" s="28">
        <v>571</v>
      </c>
      <c r="BY95" s="28">
        <v>732</v>
      </c>
      <c r="BZ95" s="28">
        <v>630</v>
      </c>
    </row>
    <row r="96" spans="1:78">
      <c r="A96" s="27" t="s">
        <v>140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-2676</v>
      </c>
      <c r="L96" s="28">
        <v>-293</v>
      </c>
      <c r="M96" s="28">
        <v>1051</v>
      </c>
      <c r="N96" s="28">
        <v>-401</v>
      </c>
      <c r="O96" s="28">
        <v>293</v>
      </c>
      <c r="P96" s="28">
        <v>-13</v>
      </c>
      <c r="Q96" s="28">
        <v>-346</v>
      </c>
      <c r="R96" s="27" t="s">
        <v>67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142</v>
      </c>
      <c r="BA96" s="28">
        <v>41</v>
      </c>
      <c r="BB96" s="28">
        <v>-120</v>
      </c>
      <c r="BC96" s="28">
        <v>-2739</v>
      </c>
      <c r="BD96" s="28">
        <v>674</v>
      </c>
      <c r="BE96" s="28">
        <v>-390</v>
      </c>
      <c r="BF96" s="28">
        <v>664</v>
      </c>
      <c r="BG96" s="28">
        <v>-1241</v>
      </c>
      <c r="BH96" s="28">
        <v>690</v>
      </c>
      <c r="BI96" s="28">
        <v>37</v>
      </c>
      <c r="BJ96" s="28">
        <v>44</v>
      </c>
      <c r="BK96" s="28">
        <v>280</v>
      </c>
      <c r="BL96" s="28">
        <v>-156</v>
      </c>
      <c r="BM96" s="28">
        <v>42</v>
      </c>
      <c r="BN96" s="28">
        <v>-163</v>
      </c>
      <c r="BO96" s="28">
        <v>-124</v>
      </c>
      <c r="BP96" s="28">
        <v>-113</v>
      </c>
      <c r="BQ96" s="28">
        <v>153</v>
      </c>
      <c r="BR96" s="28">
        <v>-43</v>
      </c>
      <c r="BS96" s="28">
        <v>296</v>
      </c>
      <c r="BT96" s="28">
        <v>-288</v>
      </c>
      <c r="BU96" s="28">
        <v>102</v>
      </c>
      <c r="BV96" s="28">
        <v>-29</v>
      </c>
      <c r="BW96" s="28">
        <v>202</v>
      </c>
      <c r="BX96" s="28">
        <v>-139</v>
      </c>
      <c r="BY96" s="28">
        <v>142</v>
      </c>
      <c r="BZ96" s="28">
        <v>-551</v>
      </c>
    </row>
    <row r="97" spans="1:78">
      <c r="A97" s="27" t="s">
        <v>141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7" t="s">
        <v>67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</row>
    <row r="98" spans="1:78">
      <c r="A98" s="27" t="s">
        <v>142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7" t="s">
        <v>67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</row>
    <row r="99" spans="1:78">
      <c r="A99" s="27" t="s">
        <v>143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-9307</v>
      </c>
      <c r="L99" s="28">
        <v>1042</v>
      </c>
      <c r="M99" s="28">
        <v>-1997</v>
      </c>
      <c r="N99" s="28">
        <v>2638</v>
      </c>
      <c r="O99" s="28">
        <v>-12037</v>
      </c>
      <c r="P99" s="28">
        <v>-7177</v>
      </c>
      <c r="Q99" s="28">
        <v>465</v>
      </c>
      <c r="R99" s="27" t="s">
        <v>67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1360</v>
      </c>
      <c r="BA99" s="28">
        <v>1025</v>
      </c>
      <c r="BB99" s="28">
        <v>-1930</v>
      </c>
      <c r="BC99" s="28">
        <v>-9762</v>
      </c>
      <c r="BD99" s="28">
        <v>5051</v>
      </c>
      <c r="BE99" s="28">
        <v>-831</v>
      </c>
      <c r="BF99" s="28">
        <v>-6210</v>
      </c>
      <c r="BG99" s="28">
        <v>3032</v>
      </c>
      <c r="BH99" s="28">
        <v>-9470</v>
      </c>
      <c r="BI99" s="28">
        <v>740</v>
      </c>
      <c r="BJ99" s="28">
        <v>3570</v>
      </c>
      <c r="BK99" s="28">
        <v>3163</v>
      </c>
      <c r="BL99" s="28">
        <v>-5508</v>
      </c>
      <c r="BM99" s="28">
        <v>-2308</v>
      </c>
      <c r="BN99" s="28">
        <v>15306</v>
      </c>
      <c r="BO99" s="28">
        <v>-4852</v>
      </c>
      <c r="BP99" s="28">
        <v>-6431</v>
      </c>
      <c r="BQ99" s="28">
        <v>1472</v>
      </c>
      <c r="BR99" s="28">
        <v>4700</v>
      </c>
      <c r="BS99" s="28">
        <v>-11778</v>
      </c>
      <c r="BT99" s="28">
        <v>1692</v>
      </c>
      <c r="BU99" s="28">
        <v>-2620</v>
      </c>
      <c r="BV99" s="28">
        <v>1878</v>
      </c>
      <c r="BW99" s="28">
        <v>-8127</v>
      </c>
      <c r="BX99" s="28">
        <v>-2233</v>
      </c>
      <c r="BY99" s="28">
        <v>3662</v>
      </c>
      <c r="BZ99" s="28">
        <v>7163</v>
      </c>
    </row>
    <row r="100" spans="1:78">
      <c r="A100" s="27" t="s">
        <v>144</v>
      </c>
      <c r="B100" s="28">
        <v>-149</v>
      </c>
      <c r="C100" s="28">
        <v>-2167</v>
      </c>
      <c r="D100" s="28">
        <v>2039</v>
      </c>
      <c r="E100" s="28">
        <v>-6304</v>
      </c>
      <c r="F100" s="28">
        <v>-5132</v>
      </c>
      <c r="G100" s="28">
        <v>-885</v>
      </c>
      <c r="H100" s="28">
        <v>-25742</v>
      </c>
      <c r="I100" s="28">
        <v>12524</v>
      </c>
      <c r="J100" s="28">
        <v>-6974</v>
      </c>
      <c r="K100" s="28">
        <v>-38248</v>
      </c>
      <c r="L100" s="28">
        <v>9167</v>
      </c>
      <c r="M100" s="28">
        <v>-3934</v>
      </c>
      <c r="N100" s="28">
        <v>29430</v>
      </c>
      <c r="O100" s="28">
        <v>94463</v>
      </c>
      <c r="P100" s="28">
        <v>46118</v>
      </c>
      <c r="Q100" s="28">
        <v>20187</v>
      </c>
      <c r="R100" s="27" t="s">
        <v>67</v>
      </c>
      <c r="S100" s="28">
        <v>420</v>
      </c>
      <c r="T100" s="28">
        <v>-1400</v>
      </c>
      <c r="U100" s="28">
        <v>1753</v>
      </c>
      <c r="V100" s="28">
        <v>-1159</v>
      </c>
      <c r="W100" s="28">
        <v>-1361</v>
      </c>
      <c r="X100" s="28">
        <v>2490</v>
      </c>
      <c r="Y100" s="28">
        <v>-574</v>
      </c>
      <c r="Z100" s="28">
        <v>4446</v>
      </c>
      <c r="AA100" s="28">
        <v>-4323</v>
      </c>
      <c r="AB100" s="28">
        <v>-3449</v>
      </c>
      <c r="AC100" s="28">
        <v>1915</v>
      </c>
      <c r="AD100" s="28">
        <v>2211</v>
      </c>
      <c r="AE100" s="28">
        <v>-6981</v>
      </c>
      <c r="AF100" s="28">
        <v>2353</v>
      </c>
      <c r="AG100" s="28">
        <v>-6694</v>
      </c>
      <c r="AH100" s="28">
        <v>275</v>
      </c>
      <c r="AI100" s="28">
        <v>-1066</v>
      </c>
      <c r="AJ100" s="28">
        <v>-1018</v>
      </c>
      <c r="AK100" s="28">
        <v>6171</v>
      </c>
      <c r="AL100" s="28">
        <v>-3080</v>
      </c>
      <c r="AM100" s="28">
        <v>-2958</v>
      </c>
      <c r="AN100" s="28">
        <v>1516</v>
      </c>
      <c r="AO100" s="28">
        <v>-2184</v>
      </c>
      <c r="AP100" s="28">
        <v>609</v>
      </c>
      <c r="AQ100" s="28">
        <v>-25683</v>
      </c>
      <c r="AR100" s="28">
        <v>11500</v>
      </c>
      <c r="AS100" s="28">
        <v>2695</v>
      </c>
      <c r="AT100" s="28">
        <v>-2440</v>
      </c>
      <c r="AU100" s="28">
        <v>769</v>
      </c>
      <c r="AV100" s="28">
        <v>1957</v>
      </c>
      <c r="AW100" s="28">
        <v>1568</v>
      </c>
      <c r="AX100" s="28">
        <v>-10120</v>
      </c>
      <c r="AY100" s="28">
        <v>-379</v>
      </c>
      <c r="AZ100" s="28">
        <v>-4220</v>
      </c>
      <c r="BA100" s="28">
        <v>7369</v>
      </c>
      <c r="BB100" s="28">
        <v>-11164</v>
      </c>
      <c r="BC100" s="28">
        <v>-30233</v>
      </c>
      <c r="BD100" s="28">
        <v>22159</v>
      </c>
      <c r="BE100" s="28">
        <v>-100</v>
      </c>
      <c r="BF100" s="28">
        <v>-10591</v>
      </c>
      <c r="BG100" s="28">
        <v>-2301</v>
      </c>
      <c r="BH100" s="28">
        <v>-7984</v>
      </c>
      <c r="BI100" s="28">
        <v>-6136</v>
      </c>
      <c r="BJ100" s="28">
        <v>2585</v>
      </c>
      <c r="BK100" s="28">
        <v>7601</v>
      </c>
      <c r="BL100" s="28">
        <v>3090</v>
      </c>
      <c r="BM100" s="28">
        <v>3948</v>
      </c>
      <c r="BN100" s="28">
        <v>10217</v>
      </c>
      <c r="BO100" s="28">
        <v>12175</v>
      </c>
      <c r="BP100" s="28">
        <v>42584</v>
      </c>
      <c r="BQ100" s="28">
        <v>19875</v>
      </c>
      <c r="BR100" s="28">
        <v>19109</v>
      </c>
      <c r="BS100" s="28">
        <v>12895</v>
      </c>
      <c r="BT100" s="28">
        <v>17884</v>
      </c>
      <c r="BU100" s="28">
        <v>9940</v>
      </c>
      <c r="BV100" s="28">
        <v>11884</v>
      </c>
      <c r="BW100" s="28">
        <v>6410</v>
      </c>
      <c r="BX100" s="28">
        <v>-1319</v>
      </c>
      <c r="BY100" s="28">
        <v>-1210</v>
      </c>
      <c r="BZ100" s="28">
        <v>16306</v>
      </c>
    </row>
    <row r="101" spans="1:78">
      <c r="A101" s="27" t="s">
        <v>145</v>
      </c>
      <c r="B101" s="28">
        <v>1611</v>
      </c>
      <c r="C101" s="28">
        <v>873</v>
      </c>
      <c r="D101" s="28">
        <v>-596</v>
      </c>
      <c r="E101" s="28">
        <v>305</v>
      </c>
      <c r="F101" s="28">
        <v>1698</v>
      </c>
      <c r="G101" s="28">
        <v>432</v>
      </c>
      <c r="H101" s="28">
        <v>813</v>
      </c>
      <c r="I101" s="28">
        <v>593</v>
      </c>
      <c r="J101" s="28">
        <v>-31</v>
      </c>
      <c r="K101" s="28">
        <v>-1642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7" t="s">
        <v>67</v>
      </c>
      <c r="S101" s="28">
        <v>1611</v>
      </c>
      <c r="T101" s="28">
        <v>386</v>
      </c>
      <c r="U101" s="28">
        <v>0</v>
      </c>
      <c r="V101" s="28">
        <v>775</v>
      </c>
      <c r="W101" s="28">
        <v>98</v>
      </c>
      <c r="X101" s="28">
        <v>141</v>
      </c>
      <c r="Y101" s="28">
        <v>-687</v>
      </c>
      <c r="Z101" s="28">
        <v>354</v>
      </c>
      <c r="AA101" s="28">
        <v>-404</v>
      </c>
      <c r="AB101" s="28">
        <v>420</v>
      </c>
      <c r="AC101" s="28">
        <v>-271</v>
      </c>
      <c r="AD101" s="28">
        <v>6</v>
      </c>
      <c r="AE101" s="28">
        <v>150</v>
      </c>
      <c r="AF101" s="28">
        <v>28</v>
      </c>
      <c r="AG101" s="28">
        <v>-316</v>
      </c>
      <c r="AH101" s="28">
        <v>1006</v>
      </c>
      <c r="AI101" s="28">
        <v>980</v>
      </c>
      <c r="AJ101" s="28">
        <v>87</v>
      </c>
      <c r="AK101" s="28">
        <v>517</v>
      </c>
      <c r="AL101" s="28">
        <v>-113</v>
      </c>
      <c r="AM101" s="28">
        <v>-59</v>
      </c>
      <c r="AN101" s="28">
        <v>461</v>
      </c>
      <c r="AO101" s="28">
        <v>110</v>
      </c>
      <c r="AP101" s="28">
        <v>-357</v>
      </c>
      <c r="AQ101" s="28">
        <v>599</v>
      </c>
      <c r="AR101" s="28">
        <v>206</v>
      </c>
      <c r="AS101" s="28">
        <v>277</v>
      </c>
      <c r="AT101" s="28">
        <v>394</v>
      </c>
      <c r="AU101" s="28">
        <v>-284</v>
      </c>
      <c r="AV101" s="28">
        <v>184</v>
      </c>
      <c r="AW101" s="28">
        <v>275</v>
      </c>
      <c r="AX101" s="28">
        <v>173</v>
      </c>
      <c r="AY101" s="28">
        <v>-663</v>
      </c>
      <c r="AZ101" s="28">
        <v>-200</v>
      </c>
      <c r="BA101" s="28">
        <v>405</v>
      </c>
      <c r="BB101" s="28">
        <v>941</v>
      </c>
      <c r="BC101" s="28">
        <v>-2788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0</v>
      </c>
      <c r="BQ101" s="28">
        <v>0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0</v>
      </c>
      <c r="BY101" s="28">
        <v>0</v>
      </c>
      <c r="BZ101" s="28">
        <v>0</v>
      </c>
    </row>
    <row r="102" spans="1:78">
      <c r="A102" s="27" t="s">
        <v>146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7" t="s">
        <v>67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</row>
    <row r="103" spans="1:78">
      <c r="A103" s="27" t="s">
        <v>147</v>
      </c>
      <c r="B103" s="28">
        <v>8830</v>
      </c>
      <c r="C103" s="28">
        <v>2848</v>
      </c>
      <c r="D103" s="28">
        <v>-18842</v>
      </c>
      <c r="E103" s="28">
        <v>-19190</v>
      </c>
      <c r="F103" s="28">
        <v>24122</v>
      </c>
      <c r="G103" s="28">
        <v>10078</v>
      </c>
      <c r="H103" s="28">
        <v>1112</v>
      </c>
      <c r="I103" s="28">
        <v>3218</v>
      </c>
      <c r="J103" s="28">
        <v>6494</v>
      </c>
      <c r="K103" s="28">
        <v>30735</v>
      </c>
      <c r="L103" s="28">
        <v>3938</v>
      </c>
      <c r="M103" s="28">
        <v>8119</v>
      </c>
      <c r="N103" s="28">
        <v>-34184</v>
      </c>
      <c r="O103" s="28">
        <v>-58098</v>
      </c>
      <c r="P103" s="28">
        <v>-13994</v>
      </c>
      <c r="Q103" s="28">
        <v>-17347</v>
      </c>
      <c r="R103" s="27" t="s">
        <v>67</v>
      </c>
      <c r="S103" s="28">
        <v>-491</v>
      </c>
      <c r="T103" s="28">
        <v>5386</v>
      </c>
      <c r="U103" s="28">
        <v>-6123</v>
      </c>
      <c r="V103" s="28">
        <v>-2361</v>
      </c>
      <c r="W103" s="28">
        <v>5560</v>
      </c>
      <c r="X103" s="28">
        <v>-6992</v>
      </c>
      <c r="Y103" s="28">
        <v>-7374</v>
      </c>
      <c r="Z103" s="28">
        <v>-2802</v>
      </c>
      <c r="AA103" s="28">
        <v>-1674</v>
      </c>
      <c r="AB103" s="28">
        <v>6157</v>
      </c>
      <c r="AC103" s="28">
        <v>1492</v>
      </c>
      <c r="AD103" s="28">
        <v>-19934</v>
      </c>
      <c r="AE103" s="28">
        <v>-6905</v>
      </c>
      <c r="AF103" s="28">
        <v>-12308</v>
      </c>
      <c r="AG103" s="28">
        <v>8567</v>
      </c>
      <c r="AH103" s="28">
        <v>911</v>
      </c>
      <c r="AI103" s="28">
        <v>26952</v>
      </c>
      <c r="AJ103" s="28">
        <v>3673</v>
      </c>
      <c r="AK103" s="28">
        <v>-9212</v>
      </c>
      <c r="AL103" s="28">
        <v>14109</v>
      </c>
      <c r="AM103" s="28">
        <v>1508</v>
      </c>
      <c r="AN103" s="28">
        <v>143</v>
      </c>
      <c r="AO103" s="28">
        <v>358</v>
      </c>
      <c r="AP103" s="28">
        <v>-15163</v>
      </c>
      <c r="AQ103" s="28">
        <v>15774</v>
      </c>
      <c r="AR103" s="28">
        <v>2393</v>
      </c>
      <c r="AS103" s="28">
        <v>-2061</v>
      </c>
      <c r="AT103" s="28">
        <v>257</v>
      </c>
      <c r="AU103" s="28">
        <v>2629</v>
      </c>
      <c r="AV103" s="28">
        <v>904</v>
      </c>
      <c r="AW103" s="28">
        <v>-1251</v>
      </c>
      <c r="AX103" s="28">
        <v>2056</v>
      </c>
      <c r="AY103" s="28">
        <v>4785</v>
      </c>
      <c r="AZ103" s="28">
        <v>1663</v>
      </c>
      <c r="BA103" s="28">
        <v>3224</v>
      </c>
      <c r="BB103" s="28">
        <v>7590</v>
      </c>
      <c r="BC103" s="28">
        <v>18258</v>
      </c>
      <c r="BD103" s="28">
        <v>-10350</v>
      </c>
      <c r="BE103" s="28">
        <v>-1738</v>
      </c>
      <c r="BF103" s="28">
        <v>13779</v>
      </c>
      <c r="BG103" s="28">
        <v>2247</v>
      </c>
      <c r="BH103" s="28">
        <v>13552</v>
      </c>
      <c r="BI103" s="28">
        <v>10342</v>
      </c>
      <c r="BJ103" s="28">
        <v>-231</v>
      </c>
      <c r="BK103" s="28">
        <v>-15544</v>
      </c>
      <c r="BL103" s="28">
        <v>9830</v>
      </c>
      <c r="BM103" s="28">
        <v>2839</v>
      </c>
      <c r="BN103" s="28">
        <v>-5646</v>
      </c>
      <c r="BO103" s="28">
        <v>-53235</v>
      </c>
      <c r="BP103" s="28">
        <v>-31648</v>
      </c>
      <c r="BQ103" s="28">
        <v>-5855</v>
      </c>
      <c r="BR103" s="28">
        <v>-10030</v>
      </c>
      <c r="BS103" s="28">
        <v>-10565</v>
      </c>
      <c r="BT103" s="28">
        <v>-14801</v>
      </c>
      <c r="BU103" s="28">
        <v>-3379</v>
      </c>
      <c r="BV103" s="28">
        <v>2671</v>
      </c>
      <c r="BW103" s="28">
        <v>1515</v>
      </c>
      <c r="BX103" s="28">
        <v>-2486</v>
      </c>
      <c r="BY103" s="28">
        <v>-8547</v>
      </c>
      <c r="BZ103" s="28">
        <v>-7829</v>
      </c>
    </row>
    <row r="104" spans="1:78">
      <c r="A104" s="27" t="s">
        <v>148</v>
      </c>
      <c r="B104" s="28">
        <v>16275</v>
      </c>
      <c r="C104" s="28">
        <v>7370</v>
      </c>
      <c r="D104" s="28">
        <v>-10112</v>
      </c>
      <c r="E104" s="28">
        <v>-15458</v>
      </c>
      <c r="F104" s="28">
        <v>31195</v>
      </c>
      <c r="G104" s="28">
        <v>20088</v>
      </c>
      <c r="H104" s="28">
        <v>-11985</v>
      </c>
      <c r="I104" s="28">
        <v>27976</v>
      </c>
      <c r="J104" s="28">
        <v>9078</v>
      </c>
      <c r="K104" s="28">
        <v>-4788</v>
      </c>
      <c r="L104" s="28">
        <v>28613</v>
      </c>
      <c r="M104" s="28">
        <v>18772</v>
      </c>
      <c r="N104" s="28">
        <v>13665</v>
      </c>
      <c r="O104" s="28">
        <v>58540</v>
      </c>
      <c r="P104" s="28">
        <v>57641</v>
      </c>
      <c r="Q104" s="28">
        <v>29087</v>
      </c>
      <c r="R104" s="27" t="s">
        <v>67</v>
      </c>
      <c r="S104" s="28">
        <v>3254</v>
      </c>
      <c r="T104" s="28">
        <v>5833</v>
      </c>
      <c r="U104" s="28">
        <v>-3032</v>
      </c>
      <c r="V104" s="28">
        <v>-1440</v>
      </c>
      <c r="W104" s="28">
        <v>6009</v>
      </c>
      <c r="X104" s="28">
        <v>-2715</v>
      </c>
      <c r="Y104" s="28">
        <v>-7922</v>
      </c>
      <c r="Z104" s="28">
        <v>3892</v>
      </c>
      <c r="AA104" s="28">
        <v>-3367</v>
      </c>
      <c r="AB104" s="28">
        <v>5166</v>
      </c>
      <c r="AC104" s="28">
        <v>4699</v>
      </c>
      <c r="AD104" s="28">
        <v>-15573</v>
      </c>
      <c r="AE104" s="28">
        <v>-9750</v>
      </c>
      <c r="AF104" s="28">
        <v>-7185</v>
      </c>
      <c r="AG104" s="28">
        <v>4430</v>
      </c>
      <c r="AH104" s="28">
        <v>4670</v>
      </c>
      <c r="AI104" s="28">
        <v>29280</v>
      </c>
      <c r="AJ104" s="28">
        <v>5375</v>
      </c>
      <c r="AK104" s="28">
        <v>-6</v>
      </c>
      <c r="AL104" s="28">
        <v>13513</v>
      </c>
      <c r="AM104" s="28">
        <v>1206</v>
      </c>
      <c r="AN104" s="28">
        <v>5029</v>
      </c>
      <c r="AO104" s="28">
        <v>1143</v>
      </c>
      <c r="AP104" s="28">
        <v>-11936</v>
      </c>
      <c r="AQ104" s="28">
        <v>-6221</v>
      </c>
      <c r="AR104" s="28">
        <v>16657</v>
      </c>
      <c r="AS104" s="28">
        <v>3734</v>
      </c>
      <c r="AT104" s="28">
        <v>1381</v>
      </c>
      <c r="AU104" s="28">
        <v>6204</v>
      </c>
      <c r="AV104" s="28">
        <v>5671</v>
      </c>
      <c r="AW104" s="28">
        <v>3253</v>
      </c>
      <c r="AX104" s="28">
        <v>-5231</v>
      </c>
      <c r="AY104" s="28">
        <v>5385</v>
      </c>
      <c r="AZ104" s="28">
        <v>-390</v>
      </c>
      <c r="BA104" s="28">
        <v>13167</v>
      </c>
      <c r="BB104" s="28">
        <v>-576</v>
      </c>
      <c r="BC104" s="28">
        <v>-16989</v>
      </c>
      <c r="BD104" s="28">
        <v>15879</v>
      </c>
      <c r="BE104" s="28">
        <v>1970</v>
      </c>
      <c r="BF104" s="28">
        <v>7401</v>
      </c>
      <c r="BG104" s="28">
        <v>3363</v>
      </c>
      <c r="BH104" s="28">
        <v>8881</v>
      </c>
      <c r="BI104" s="28">
        <v>7973</v>
      </c>
      <c r="BJ104" s="28">
        <v>5946</v>
      </c>
      <c r="BK104" s="28">
        <v>-4028</v>
      </c>
      <c r="BL104" s="28">
        <v>17211</v>
      </c>
      <c r="BM104" s="28">
        <v>11350</v>
      </c>
      <c r="BN104" s="28">
        <v>9228</v>
      </c>
      <c r="BO104" s="28">
        <v>-24124</v>
      </c>
      <c r="BP104" s="28">
        <v>15905</v>
      </c>
      <c r="BQ104" s="28">
        <v>19476</v>
      </c>
      <c r="BR104" s="28">
        <v>14808</v>
      </c>
      <c r="BS104" s="28">
        <v>8351</v>
      </c>
      <c r="BT104" s="28">
        <v>9137</v>
      </c>
      <c r="BU104" s="28">
        <v>12978</v>
      </c>
      <c r="BV104" s="28">
        <v>21103</v>
      </c>
      <c r="BW104" s="28">
        <v>14423</v>
      </c>
      <c r="BX104" s="28">
        <v>2841</v>
      </c>
      <c r="BY104" s="28">
        <v>-3239</v>
      </c>
      <c r="BZ104" s="28">
        <v>15062</v>
      </c>
    </row>
    <row r="105" spans="1:78">
      <c r="A105" s="27" t="s">
        <v>149</v>
      </c>
      <c r="B105" s="28">
        <v>-95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7" t="s">
        <v>67</v>
      </c>
      <c r="S105" s="28">
        <v>66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-813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</row>
    <row r="106" spans="1:78">
      <c r="A106" s="27" t="s">
        <v>150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3759</v>
      </c>
      <c r="M106" s="28">
        <v>5444</v>
      </c>
      <c r="N106" s="28">
        <v>0</v>
      </c>
      <c r="O106" s="28">
        <v>0</v>
      </c>
      <c r="P106" s="28">
        <v>0</v>
      </c>
      <c r="Q106" s="28">
        <v>0</v>
      </c>
      <c r="R106" s="27" t="s">
        <v>67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2708</v>
      </c>
      <c r="BG106" s="28">
        <v>1051</v>
      </c>
      <c r="BH106" s="28">
        <v>0</v>
      </c>
      <c r="BI106" s="28">
        <v>0</v>
      </c>
      <c r="BJ106" s="28">
        <v>3669</v>
      </c>
      <c r="BK106" s="28">
        <v>1775</v>
      </c>
      <c r="BL106" s="28">
        <v>1642</v>
      </c>
      <c r="BM106" s="28">
        <v>1419</v>
      </c>
      <c r="BN106" s="28">
        <v>5028</v>
      </c>
      <c r="BO106" s="28">
        <v>0</v>
      </c>
      <c r="BP106" s="28">
        <v>2365</v>
      </c>
      <c r="BQ106" s="28">
        <v>2622</v>
      </c>
      <c r="BR106" s="28">
        <v>2440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</row>
    <row r="107" spans="1:78">
      <c r="A107" s="27" t="s">
        <v>151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-138</v>
      </c>
      <c r="M107" s="28">
        <v>-36</v>
      </c>
      <c r="N107" s="28">
        <v>-353</v>
      </c>
      <c r="O107" s="28">
        <v>-4322</v>
      </c>
      <c r="P107" s="28">
        <v>0</v>
      </c>
      <c r="Q107" s="28">
        <v>-174</v>
      </c>
      <c r="R107" s="27" t="s">
        <v>67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-46</v>
      </c>
      <c r="BA107" s="28">
        <v>-340</v>
      </c>
      <c r="BB107" s="28">
        <v>-204</v>
      </c>
      <c r="BC107" s="28">
        <v>0</v>
      </c>
      <c r="BD107" s="28">
        <v>-123</v>
      </c>
      <c r="BE107" s="28">
        <v>-9</v>
      </c>
      <c r="BF107" s="28">
        <v>0</v>
      </c>
      <c r="BG107" s="28">
        <v>-6</v>
      </c>
      <c r="BH107" s="28">
        <v>0</v>
      </c>
      <c r="BI107" s="28">
        <v>-11</v>
      </c>
      <c r="BJ107" s="28">
        <v>-23</v>
      </c>
      <c r="BK107" s="28">
        <v>-13</v>
      </c>
      <c r="BL107" s="28">
        <v>0</v>
      </c>
      <c r="BM107" s="28">
        <v>0</v>
      </c>
      <c r="BN107" s="28">
        <v>-245</v>
      </c>
      <c r="BO107" s="28">
        <v>-108</v>
      </c>
      <c r="BP107" s="28">
        <v>-426</v>
      </c>
      <c r="BQ107" s="28">
        <v>-3649</v>
      </c>
      <c r="BR107" s="28">
        <v>-244</v>
      </c>
      <c r="BS107" s="28">
        <v>-3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-174</v>
      </c>
      <c r="BZ107" s="28">
        <v>0</v>
      </c>
    </row>
    <row r="108" spans="1:78">
      <c r="A108" s="27" t="s">
        <v>152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11203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7" t="s">
        <v>67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11203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</row>
    <row r="109" spans="1:78">
      <c r="A109" s="27" t="s">
        <v>153</v>
      </c>
      <c r="B109" s="28">
        <v>-29917</v>
      </c>
      <c r="C109" s="28">
        <v>-19770</v>
      </c>
      <c r="D109" s="28">
        <v>-29053</v>
      </c>
      <c r="E109" s="28">
        <v>-7261</v>
      </c>
      <c r="F109" s="28">
        <v>-25131</v>
      </c>
      <c r="G109" s="28">
        <v>-16583</v>
      </c>
      <c r="H109" s="28">
        <v>-28634</v>
      </c>
      <c r="I109" s="28">
        <v>-62462</v>
      </c>
      <c r="J109" s="28">
        <v>-75129</v>
      </c>
      <c r="K109" s="28">
        <v>-105341</v>
      </c>
      <c r="L109" s="28">
        <v>-95285</v>
      </c>
      <c r="M109" s="28">
        <v>-53466</v>
      </c>
      <c r="N109" s="28">
        <v>-121235</v>
      </c>
      <c r="O109" s="28">
        <v>-67375</v>
      </c>
      <c r="P109" s="28">
        <v>-98529</v>
      </c>
      <c r="Q109" s="28">
        <v>-77605</v>
      </c>
      <c r="R109" s="27" t="s">
        <v>67</v>
      </c>
      <c r="S109" s="28">
        <v>-10709</v>
      </c>
      <c r="T109" s="28">
        <v>-7744</v>
      </c>
      <c r="U109" s="28">
        <v>-1618</v>
      </c>
      <c r="V109" s="28">
        <v>-3014</v>
      </c>
      <c r="W109" s="28">
        <v>-7394</v>
      </c>
      <c r="X109" s="28">
        <v>-11931</v>
      </c>
      <c r="Y109" s="28">
        <v>-6507</v>
      </c>
      <c r="Z109" s="28">
        <v>-4954</v>
      </c>
      <c r="AA109" s="28">
        <v>-5661</v>
      </c>
      <c r="AB109" s="28">
        <v>-3050</v>
      </c>
      <c r="AC109" s="28">
        <v>-6775</v>
      </c>
      <c r="AD109" s="28">
        <v>-1634</v>
      </c>
      <c r="AE109" s="28">
        <v>4198</v>
      </c>
      <c r="AF109" s="28">
        <v>-2109</v>
      </c>
      <c r="AG109" s="28">
        <v>-2048</v>
      </c>
      <c r="AH109" s="28">
        <v>-14960</v>
      </c>
      <c r="AI109" s="28">
        <v>-6014</v>
      </c>
      <c r="AJ109" s="28">
        <v>-2657</v>
      </c>
      <c r="AK109" s="28">
        <v>-11350</v>
      </c>
      <c r="AL109" s="28">
        <v>-1073</v>
      </c>
      <c r="AM109" s="28">
        <v>-1503</v>
      </c>
      <c r="AN109" s="28">
        <v>-2183</v>
      </c>
      <c r="AO109" s="28">
        <v>-701</v>
      </c>
      <c r="AP109" s="28">
        <v>-7694</v>
      </c>
      <c r="AQ109" s="28">
        <v>-18056</v>
      </c>
      <c r="AR109" s="28">
        <v>-28397</v>
      </c>
      <c r="AS109" s="28">
        <v>-31954</v>
      </c>
      <c r="AT109" s="28">
        <v>-996</v>
      </c>
      <c r="AU109" s="28">
        <v>-1115</v>
      </c>
      <c r="AV109" s="28">
        <v>-9513</v>
      </c>
      <c r="AW109" s="28">
        <v>-33649</v>
      </c>
      <c r="AX109" s="28">
        <v>-11030</v>
      </c>
      <c r="AY109" s="28">
        <v>-20937</v>
      </c>
      <c r="AZ109" s="28">
        <v>-30947</v>
      </c>
      <c r="BA109" s="28">
        <v>-21250</v>
      </c>
      <c r="BB109" s="28">
        <v>-22184</v>
      </c>
      <c r="BC109" s="28">
        <v>-30960</v>
      </c>
      <c r="BD109" s="28">
        <v>-39177</v>
      </c>
      <c r="BE109" s="28">
        <v>-41746</v>
      </c>
      <c r="BF109" s="28">
        <v>-8472</v>
      </c>
      <c r="BG109" s="28">
        <v>-5890</v>
      </c>
      <c r="BH109" s="28">
        <v>-4191</v>
      </c>
      <c r="BI109" s="28">
        <v>-6904</v>
      </c>
      <c r="BJ109" s="28">
        <v>-26066</v>
      </c>
      <c r="BK109" s="28">
        <v>-16305</v>
      </c>
      <c r="BL109" s="28">
        <v>-18831</v>
      </c>
      <c r="BM109" s="28">
        <v>-26294</v>
      </c>
      <c r="BN109" s="28">
        <v>-39032</v>
      </c>
      <c r="BO109" s="28">
        <v>-37078</v>
      </c>
      <c r="BP109" s="28">
        <v>-18680</v>
      </c>
      <c r="BQ109" s="28">
        <v>-20931</v>
      </c>
      <c r="BR109" s="28">
        <v>-11481</v>
      </c>
      <c r="BS109" s="28">
        <v>-16283</v>
      </c>
      <c r="BT109" s="28">
        <v>-32565</v>
      </c>
      <c r="BU109" s="28">
        <v>-20671</v>
      </c>
      <c r="BV109" s="28">
        <v>-27684</v>
      </c>
      <c r="BW109" s="28">
        <v>-17609</v>
      </c>
      <c r="BX109" s="28">
        <v>-14399</v>
      </c>
      <c r="BY109" s="28">
        <v>-18757</v>
      </c>
      <c r="BZ109" s="28">
        <v>-26840</v>
      </c>
    </row>
    <row r="110" spans="1:78">
      <c r="A110" s="27" t="s">
        <v>154</v>
      </c>
      <c r="B110" s="28">
        <v>23907</v>
      </c>
      <c r="C110" s="28">
        <v>29871</v>
      </c>
      <c r="D110" s="28">
        <v>26316</v>
      </c>
      <c r="E110" s="28">
        <v>21547</v>
      </c>
      <c r="F110" s="28">
        <v>20509</v>
      </c>
      <c r="G110" s="28">
        <v>15145</v>
      </c>
      <c r="H110" s="28">
        <v>26031</v>
      </c>
      <c r="I110" s="28">
        <v>60625</v>
      </c>
      <c r="J110" s="28">
        <v>56495</v>
      </c>
      <c r="K110" s="28">
        <v>85215</v>
      </c>
      <c r="L110" s="28">
        <v>91849</v>
      </c>
      <c r="M110" s="28">
        <v>56587</v>
      </c>
      <c r="N110" s="28">
        <v>75680</v>
      </c>
      <c r="O110" s="28">
        <v>67201</v>
      </c>
      <c r="P110" s="28">
        <v>56181</v>
      </c>
      <c r="Q110" s="28">
        <v>48894</v>
      </c>
      <c r="R110" s="27" t="s">
        <v>67</v>
      </c>
      <c r="S110" s="28">
        <v>10443</v>
      </c>
      <c r="T110" s="28">
        <v>8621</v>
      </c>
      <c r="U110" s="28">
        <v>7569</v>
      </c>
      <c r="V110" s="28">
        <v>9309</v>
      </c>
      <c r="W110" s="28">
        <v>4372</v>
      </c>
      <c r="X110" s="28">
        <v>10191</v>
      </c>
      <c r="Y110" s="28">
        <v>4780</v>
      </c>
      <c r="Z110" s="28">
        <v>5855</v>
      </c>
      <c r="AA110" s="28">
        <v>5490</v>
      </c>
      <c r="AB110" s="28">
        <v>4260</v>
      </c>
      <c r="AC110" s="28">
        <v>10425</v>
      </c>
      <c r="AD110" s="28">
        <v>6377</v>
      </c>
      <c r="AE110" s="28">
        <v>485</v>
      </c>
      <c r="AF110" s="28">
        <v>3531</v>
      </c>
      <c r="AG110" s="28">
        <v>3785</v>
      </c>
      <c r="AH110" s="28">
        <v>8966</v>
      </c>
      <c r="AI110" s="28">
        <v>4227</v>
      </c>
      <c r="AJ110" s="28">
        <v>3196</v>
      </c>
      <c r="AK110" s="28">
        <v>6416</v>
      </c>
      <c r="AL110" s="28">
        <v>2808</v>
      </c>
      <c r="AM110" s="28">
        <v>2725</v>
      </c>
      <c r="AN110" s="28">
        <v>3665</v>
      </c>
      <c r="AO110" s="28">
        <v>3513</v>
      </c>
      <c r="AP110" s="28">
        <v>5460</v>
      </c>
      <c r="AQ110" s="28">
        <v>13393</v>
      </c>
      <c r="AR110" s="28">
        <v>18608</v>
      </c>
      <c r="AS110" s="28">
        <v>10705</v>
      </c>
      <c r="AT110" s="28">
        <v>20340</v>
      </c>
      <c r="AU110" s="28">
        <v>10972</v>
      </c>
      <c r="AV110" s="28">
        <v>6789</v>
      </c>
      <c r="AW110" s="28">
        <v>6175</v>
      </c>
      <c r="AX110" s="28">
        <v>31201</v>
      </c>
      <c r="AY110" s="28">
        <v>12330</v>
      </c>
      <c r="AZ110" s="28">
        <v>21716</v>
      </c>
      <c r="BA110" s="28">
        <v>9947</v>
      </c>
      <c r="BB110" s="28">
        <v>23985</v>
      </c>
      <c r="BC110" s="28">
        <v>29567</v>
      </c>
      <c r="BD110" s="28">
        <v>18103</v>
      </c>
      <c r="BE110" s="28">
        <v>19252</v>
      </c>
      <c r="BF110" s="28">
        <v>37728</v>
      </c>
      <c r="BG110" s="28">
        <v>16766</v>
      </c>
      <c r="BH110" s="28">
        <v>11090</v>
      </c>
      <c r="BI110" s="28">
        <v>15632</v>
      </c>
      <c r="BJ110" s="28">
        <v>11752</v>
      </c>
      <c r="BK110" s="28">
        <v>18113</v>
      </c>
      <c r="BL110" s="28">
        <v>27012</v>
      </c>
      <c r="BM110" s="28">
        <v>12868</v>
      </c>
      <c r="BN110" s="28">
        <v>15608</v>
      </c>
      <c r="BO110" s="28">
        <v>20192</v>
      </c>
      <c r="BP110" s="28">
        <v>19314</v>
      </c>
      <c r="BQ110" s="28">
        <v>25418</v>
      </c>
      <c r="BR110" s="28">
        <v>6047</v>
      </c>
      <c r="BS110" s="28">
        <v>16422</v>
      </c>
      <c r="BT110" s="28">
        <v>14888</v>
      </c>
      <c r="BU110" s="28">
        <v>16132</v>
      </c>
      <c r="BV110" s="28">
        <v>13893</v>
      </c>
      <c r="BW110" s="28">
        <v>11268</v>
      </c>
      <c r="BX110" s="28">
        <v>11095</v>
      </c>
      <c r="BY110" s="28">
        <v>12467</v>
      </c>
      <c r="BZ110" s="28">
        <v>14064</v>
      </c>
    </row>
    <row r="111" spans="1:78">
      <c r="A111" s="27" t="s">
        <v>155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-119</v>
      </c>
      <c r="R111" s="27" t="s">
        <v>67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396</v>
      </c>
      <c r="BU111" s="28">
        <v>134</v>
      </c>
      <c r="BV111" s="28">
        <v>-59</v>
      </c>
      <c r="BW111" s="28">
        <v>0</v>
      </c>
      <c r="BX111" s="28">
        <v>-40</v>
      </c>
      <c r="BY111" s="28">
        <v>-32</v>
      </c>
      <c r="BZ111" s="28">
        <v>-47</v>
      </c>
    </row>
    <row r="112" spans="1:78">
      <c r="A112" s="27" t="s">
        <v>156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7" t="s">
        <v>67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</row>
    <row r="113" spans="1:78">
      <c r="A113" s="27" t="s">
        <v>157</v>
      </c>
      <c r="B113" s="28">
        <v>-23923</v>
      </c>
      <c r="C113" s="28">
        <v>-22569</v>
      </c>
      <c r="D113" s="28">
        <v>-18747</v>
      </c>
      <c r="E113" s="28">
        <v>-11475</v>
      </c>
      <c r="F113" s="28">
        <v>-62979</v>
      </c>
      <c r="G113" s="28">
        <v>-53037</v>
      </c>
      <c r="H113" s="28">
        <v>-27417</v>
      </c>
      <c r="I113" s="28">
        <v>-16582</v>
      </c>
      <c r="J113" s="28">
        <v>-77315</v>
      </c>
      <c r="K113" s="28">
        <v>-18161</v>
      </c>
      <c r="L113" s="28">
        <v>71785</v>
      </c>
      <c r="M113" s="28">
        <v>-3675</v>
      </c>
      <c r="N113" s="28">
        <v>-35044</v>
      </c>
      <c r="O113" s="28">
        <v>-139890</v>
      </c>
      <c r="P113" s="28">
        <v>-153492</v>
      </c>
      <c r="Q113" s="28">
        <v>-146012</v>
      </c>
      <c r="R113" s="27" t="s">
        <v>67</v>
      </c>
      <c r="S113" s="28">
        <v>-8913</v>
      </c>
      <c r="T113" s="28">
        <v>-6051</v>
      </c>
      <c r="U113" s="28">
        <v>-4604</v>
      </c>
      <c r="V113" s="28">
        <v>2638</v>
      </c>
      <c r="W113" s="28">
        <v>-14552</v>
      </c>
      <c r="X113" s="28">
        <v>-2952</v>
      </c>
      <c r="Y113" s="28">
        <v>-883</v>
      </c>
      <c r="Z113" s="28">
        <v>-10318</v>
      </c>
      <c r="AA113" s="28">
        <v>-4594</v>
      </c>
      <c r="AB113" s="28">
        <v>-4649</v>
      </c>
      <c r="AC113" s="28">
        <v>-5068</v>
      </c>
      <c r="AD113" s="28">
        <v>1080</v>
      </c>
      <c r="AE113" s="28">
        <v>-2838</v>
      </c>
      <c r="AF113" s="28">
        <v>-11850</v>
      </c>
      <c r="AG113" s="28">
        <v>-1653</v>
      </c>
      <c r="AH113" s="28">
        <v>-27287</v>
      </c>
      <c r="AI113" s="28">
        <v>-22189</v>
      </c>
      <c r="AJ113" s="28">
        <v>-11858</v>
      </c>
      <c r="AK113" s="28">
        <v>-20508</v>
      </c>
      <c r="AL113" s="28">
        <v>-13893</v>
      </c>
      <c r="AM113" s="28">
        <v>-6778</v>
      </c>
      <c r="AN113" s="28">
        <v>-7489</v>
      </c>
      <c r="AO113" s="28">
        <v>-609</v>
      </c>
      <c r="AP113" s="28">
        <v>-904</v>
      </c>
      <c r="AQ113" s="28">
        <v>-18415</v>
      </c>
      <c r="AR113" s="28">
        <v>-13921</v>
      </c>
      <c r="AS113" s="28">
        <v>-10496</v>
      </c>
      <c r="AT113" s="28">
        <v>8613</v>
      </c>
      <c r="AU113" s="28">
        <v>-778</v>
      </c>
      <c r="AV113" s="28">
        <v>-10490</v>
      </c>
      <c r="AW113" s="28">
        <v>-43897</v>
      </c>
      <c r="AX113" s="28">
        <v>-5009</v>
      </c>
      <c r="AY113" s="28">
        <v>-17919</v>
      </c>
      <c r="AZ113" s="28">
        <v>-18420</v>
      </c>
      <c r="BA113" s="28">
        <v>-23629</v>
      </c>
      <c r="BB113" s="28">
        <v>-15561</v>
      </c>
      <c r="BC113" s="28">
        <v>39449</v>
      </c>
      <c r="BD113" s="28">
        <v>18701</v>
      </c>
      <c r="BE113" s="28">
        <v>5781</v>
      </c>
      <c r="BF113" s="28">
        <v>50672</v>
      </c>
      <c r="BG113" s="28">
        <v>-3369</v>
      </c>
      <c r="BH113" s="28">
        <v>12695</v>
      </c>
      <c r="BI113" s="28">
        <v>-975</v>
      </c>
      <c r="BJ113" s="28">
        <v>13816</v>
      </c>
      <c r="BK113" s="28">
        <v>-29211</v>
      </c>
      <c r="BL113" s="28">
        <v>1232</v>
      </c>
      <c r="BM113" s="28">
        <v>-11495</v>
      </c>
      <c r="BN113" s="28">
        <v>-41506</v>
      </c>
      <c r="BO113" s="28">
        <v>16725</v>
      </c>
      <c r="BP113" s="28">
        <v>-32961</v>
      </c>
      <c r="BQ113" s="28">
        <v>-14758</v>
      </c>
      <c r="BR113" s="28">
        <v>-38057</v>
      </c>
      <c r="BS113" s="28">
        <v>-54114</v>
      </c>
      <c r="BT113" s="28">
        <v>-26157</v>
      </c>
      <c r="BU113" s="28">
        <v>-14819</v>
      </c>
      <c r="BV113" s="28">
        <v>-61779</v>
      </c>
      <c r="BW113" s="28">
        <v>-50737</v>
      </c>
      <c r="BX113" s="28">
        <v>-18225</v>
      </c>
      <c r="BY113" s="28">
        <v>-34520</v>
      </c>
      <c r="BZ113" s="28">
        <v>-42530</v>
      </c>
    </row>
    <row r="114" spans="1:78">
      <c r="A114" s="27" t="s">
        <v>158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21976</v>
      </c>
      <c r="M114" s="28">
        <v>1375</v>
      </c>
      <c r="N114" s="28">
        <v>1296</v>
      </c>
      <c r="O114" s="28">
        <v>2091</v>
      </c>
      <c r="P114" s="28">
        <v>2224</v>
      </c>
      <c r="Q114" s="28">
        <v>1665</v>
      </c>
      <c r="R114" s="27" t="s">
        <v>67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317</v>
      </c>
      <c r="BA114" s="28">
        <v>291</v>
      </c>
      <c r="BB114" s="28">
        <v>661</v>
      </c>
      <c r="BC114" s="28">
        <v>0</v>
      </c>
      <c r="BD114" s="28">
        <v>524</v>
      </c>
      <c r="BE114" s="28">
        <v>8784</v>
      </c>
      <c r="BF114" s="28">
        <v>282</v>
      </c>
      <c r="BG114" s="28">
        <v>12386</v>
      </c>
      <c r="BH114" s="28">
        <v>464</v>
      </c>
      <c r="BI114" s="28">
        <v>401</v>
      </c>
      <c r="BJ114" s="28">
        <v>185</v>
      </c>
      <c r="BK114" s="28">
        <v>325</v>
      </c>
      <c r="BL114" s="28">
        <v>634</v>
      </c>
      <c r="BM114" s="28">
        <v>167</v>
      </c>
      <c r="BN114" s="28">
        <v>213</v>
      </c>
      <c r="BO114" s="28">
        <v>282</v>
      </c>
      <c r="BP114" s="28">
        <v>879</v>
      </c>
      <c r="BQ114" s="28">
        <v>432</v>
      </c>
      <c r="BR114" s="28">
        <v>689</v>
      </c>
      <c r="BS114" s="28">
        <v>91</v>
      </c>
      <c r="BT114" s="28">
        <v>644</v>
      </c>
      <c r="BU114" s="28">
        <v>693</v>
      </c>
      <c r="BV114" s="28">
        <v>598</v>
      </c>
      <c r="BW114" s="28">
        <v>289</v>
      </c>
      <c r="BX114" s="28">
        <v>617</v>
      </c>
      <c r="BY114" s="28">
        <v>435</v>
      </c>
      <c r="BZ114" s="28">
        <v>324</v>
      </c>
    </row>
    <row r="115" spans="1:78">
      <c r="A115" s="27" t="s">
        <v>159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-1623</v>
      </c>
      <c r="L115" s="28">
        <v>-220</v>
      </c>
      <c r="M115" s="28">
        <v>-91</v>
      </c>
      <c r="N115" s="28">
        <v>-2416</v>
      </c>
      <c r="O115" s="28">
        <v>-3918</v>
      </c>
      <c r="P115" s="28">
        <v>-5356</v>
      </c>
      <c r="Q115" s="28">
        <v>-7847</v>
      </c>
      <c r="R115" s="27" t="s">
        <v>67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-351</v>
      </c>
      <c r="BA115" s="28">
        <v>-169</v>
      </c>
      <c r="BB115" s="28">
        <v>-642</v>
      </c>
      <c r="BC115" s="28">
        <v>-461</v>
      </c>
      <c r="BD115" s="28">
        <v>-54</v>
      </c>
      <c r="BE115" s="28">
        <v>-9</v>
      </c>
      <c r="BF115" s="28">
        <v>-17</v>
      </c>
      <c r="BG115" s="28">
        <v>-140</v>
      </c>
      <c r="BH115" s="28">
        <v>-38</v>
      </c>
      <c r="BI115" s="28">
        <v>-30</v>
      </c>
      <c r="BJ115" s="28">
        <v>-3</v>
      </c>
      <c r="BK115" s="28">
        <v>-20</v>
      </c>
      <c r="BL115" s="28">
        <v>-55</v>
      </c>
      <c r="BM115" s="28">
        <v>-1017</v>
      </c>
      <c r="BN115" s="28">
        <v>-690</v>
      </c>
      <c r="BO115" s="28">
        <v>-654</v>
      </c>
      <c r="BP115" s="28">
        <v>-64</v>
      </c>
      <c r="BQ115" s="28">
        <v>-2037</v>
      </c>
      <c r="BR115" s="28">
        <v>-496</v>
      </c>
      <c r="BS115" s="28">
        <v>-1321</v>
      </c>
      <c r="BT115" s="28">
        <v>-383</v>
      </c>
      <c r="BU115" s="28">
        <v>-1455</v>
      </c>
      <c r="BV115" s="28">
        <v>-2140</v>
      </c>
      <c r="BW115" s="28">
        <v>-1378</v>
      </c>
      <c r="BX115" s="28">
        <v>-1025</v>
      </c>
      <c r="BY115" s="28">
        <v>-2954</v>
      </c>
      <c r="BZ115" s="28">
        <v>-2490</v>
      </c>
    </row>
    <row r="116" spans="1:78">
      <c r="A116" s="27" t="s">
        <v>160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22674</v>
      </c>
      <c r="L116" s="28">
        <v>-25000</v>
      </c>
      <c r="M116" s="28">
        <v>0</v>
      </c>
      <c r="N116" s="28">
        <v>2501</v>
      </c>
      <c r="O116" s="28">
        <v>1377</v>
      </c>
      <c r="P116" s="28">
        <v>3145</v>
      </c>
      <c r="Q116" s="28">
        <v>3603</v>
      </c>
      <c r="R116" s="27" t="s">
        <v>67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450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22674</v>
      </c>
      <c r="BD116" s="28">
        <v>0</v>
      </c>
      <c r="BE116" s="28">
        <v>0</v>
      </c>
      <c r="BF116" s="28">
        <v>0</v>
      </c>
      <c r="BG116" s="28">
        <v>-25000</v>
      </c>
      <c r="BH116" s="28">
        <v>0</v>
      </c>
      <c r="BI116" s="28">
        <v>0</v>
      </c>
      <c r="BJ116" s="28">
        <v>0</v>
      </c>
      <c r="BK116" s="28">
        <v>0</v>
      </c>
      <c r="BL116" s="28">
        <v>2501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742</v>
      </c>
      <c r="BS116" s="28">
        <v>635</v>
      </c>
      <c r="BT116" s="28">
        <v>610</v>
      </c>
      <c r="BU116" s="28">
        <v>0</v>
      </c>
      <c r="BV116" s="28">
        <v>1707</v>
      </c>
      <c r="BW116" s="28">
        <v>828</v>
      </c>
      <c r="BX116" s="28">
        <v>0</v>
      </c>
      <c r="BY116" s="28">
        <v>1995</v>
      </c>
      <c r="BZ116" s="28">
        <v>780</v>
      </c>
    </row>
    <row r="117" spans="1:78">
      <c r="A117" s="27" t="s">
        <v>161</v>
      </c>
      <c r="B117" s="28">
        <v>16256</v>
      </c>
      <c r="C117" s="28">
        <v>2184</v>
      </c>
      <c r="D117" s="28">
        <v>14326</v>
      </c>
      <c r="E117" s="28">
        <v>6035</v>
      </c>
      <c r="F117" s="28">
        <v>3358</v>
      </c>
      <c r="G117" s="28">
        <v>7058</v>
      </c>
      <c r="H117" s="28">
        <v>9775</v>
      </c>
      <c r="I117" s="28">
        <v>-3510</v>
      </c>
      <c r="J117" s="28">
        <v>50937</v>
      </c>
      <c r="K117" s="28">
        <v>27799</v>
      </c>
      <c r="L117" s="28">
        <v>-126972</v>
      </c>
      <c r="M117" s="28">
        <v>-48520</v>
      </c>
      <c r="N117" s="28">
        <v>-45099</v>
      </c>
      <c r="O117" s="28">
        <v>7301</v>
      </c>
      <c r="P117" s="28">
        <v>24414</v>
      </c>
      <c r="Q117" s="28">
        <v>38025</v>
      </c>
      <c r="R117" s="27" t="s">
        <v>67</v>
      </c>
      <c r="S117" s="28">
        <v>7820</v>
      </c>
      <c r="T117" s="28">
        <v>-5976</v>
      </c>
      <c r="U117" s="28">
        <v>6751</v>
      </c>
      <c r="V117" s="28">
        <v>-4119</v>
      </c>
      <c r="W117" s="28">
        <v>5528</v>
      </c>
      <c r="X117" s="28">
        <v>2924</v>
      </c>
      <c r="Y117" s="28">
        <v>2955</v>
      </c>
      <c r="Z117" s="28">
        <v>7354</v>
      </c>
      <c r="AA117" s="28">
        <v>1093</v>
      </c>
      <c r="AB117" s="28">
        <v>-864</v>
      </c>
      <c r="AC117" s="28">
        <v>-1757</v>
      </c>
      <c r="AD117" s="28">
        <v>3621</v>
      </c>
      <c r="AE117" s="28">
        <v>5035</v>
      </c>
      <c r="AF117" s="28">
        <v>-655</v>
      </c>
      <c r="AG117" s="28">
        <v>2032</v>
      </c>
      <c r="AH117" s="28">
        <v>2455</v>
      </c>
      <c r="AI117" s="28">
        <v>-474</v>
      </c>
      <c r="AJ117" s="28">
        <v>5127</v>
      </c>
      <c r="AK117" s="28">
        <v>1811</v>
      </c>
      <c r="AL117" s="28">
        <v>86</v>
      </c>
      <c r="AM117" s="28">
        <v>34</v>
      </c>
      <c r="AN117" s="28">
        <v>5824</v>
      </c>
      <c r="AO117" s="28">
        <v>-615</v>
      </c>
      <c r="AP117" s="28">
        <v>836</v>
      </c>
      <c r="AQ117" s="28">
        <v>3730</v>
      </c>
      <c r="AR117" s="28">
        <v>2311</v>
      </c>
      <c r="AS117" s="28">
        <v>-8665</v>
      </c>
      <c r="AT117" s="28">
        <v>570</v>
      </c>
      <c r="AU117" s="28">
        <v>2274</v>
      </c>
      <c r="AV117" s="28">
        <v>3532</v>
      </c>
      <c r="AW117" s="28">
        <v>30599</v>
      </c>
      <c r="AX117" s="28">
        <v>2352</v>
      </c>
      <c r="AY117" s="28">
        <v>14454</v>
      </c>
      <c r="AZ117" s="28">
        <v>1296</v>
      </c>
      <c r="BA117" s="28">
        <v>34108</v>
      </c>
      <c r="BB117" s="28">
        <v>3706</v>
      </c>
      <c r="BC117" s="28">
        <v>-11311</v>
      </c>
      <c r="BD117" s="28">
        <v>-50056</v>
      </c>
      <c r="BE117" s="28">
        <v>-33821</v>
      </c>
      <c r="BF117" s="28">
        <v>-43926</v>
      </c>
      <c r="BG117" s="28">
        <v>831</v>
      </c>
      <c r="BH117" s="28">
        <v>-12853</v>
      </c>
      <c r="BI117" s="28">
        <v>-15813</v>
      </c>
      <c r="BJ117" s="28">
        <v>-19864</v>
      </c>
      <c r="BK117" s="28">
        <v>10</v>
      </c>
      <c r="BL117" s="28">
        <v>-9380</v>
      </c>
      <c r="BM117" s="28">
        <v>-7050</v>
      </c>
      <c r="BN117" s="28">
        <v>-13774</v>
      </c>
      <c r="BO117" s="28">
        <v>-14895</v>
      </c>
      <c r="BP117" s="28">
        <v>5250</v>
      </c>
      <c r="BQ117" s="28">
        <v>-691</v>
      </c>
      <c r="BR117" s="28">
        <v>648</v>
      </c>
      <c r="BS117" s="28">
        <v>2094</v>
      </c>
      <c r="BT117" s="28">
        <v>4193</v>
      </c>
      <c r="BU117" s="28">
        <v>-4760</v>
      </c>
      <c r="BV117" s="28">
        <v>22988</v>
      </c>
      <c r="BW117" s="28">
        <v>1993</v>
      </c>
      <c r="BX117" s="28">
        <v>2704</v>
      </c>
      <c r="BY117" s="28">
        <v>17022</v>
      </c>
      <c r="BZ117" s="28">
        <v>16306</v>
      </c>
    </row>
    <row r="118" spans="1:78">
      <c r="A118" s="27" t="s">
        <v>162</v>
      </c>
      <c r="B118" s="28">
        <v>-1436</v>
      </c>
      <c r="C118" s="28">
        <v>-1586</v>
      </c>
      <c r="D118" s="28">
        <v>-1724</v>
      </c>
      <c r="E118" s="28">
        <v>-1877</v>
      </c>
      <c r="F118" s="28">
        <v>-2530</v>
      </c>
      <c r="G118" s="28">
        <v>-3150</v>
      </c>
      <c r="H118" s="28">
        <v>-3375</v>
      </c>
      <c r="I118" s="28">
        <v>-3641</v>
      </c>
      <c r="J118" s="28">
        <v>-3955</v>
      </c>
      <c r="K118" s="28">
        <v>-4312</v>
      </c>
      <c r="L118" s="28">
        <v>-4303</v>
      </c>
      <c r="M118" s="28">
        <v>-1782</v>
      </c>
      <c r="N118" s="28">
        <v>-3381</v>
      </c>
      <c r="O118" s="28">
        <v>-5457</v>
      </c>
      <c r="P118" s="28">
        <v>-6970</v>
      </c>
      <c r="Q118" s="28">
        <v>-7810</v>
      </c>
      <c r="R118" s="27" t="s">
        <v>67</v>
      </c>
      <c r="S118" s="28">
        <v>-446</v>
      </c>
      <c r="T118" s="28">
        <v>-390</v>
      </c>
      <c r="U118" s="28">
        <v>-330</v>
      </c>
      <c r="V118" s="28">
        <v>-450</v>
      </c>
      <c r="W118" s="28">
        <v>-416</v>
      </c>
      <c r="X118" s="28">
        <v>-416</v>
      </c>
      <c r="Y118" s="28">
        <v>-417</v>
      </c>
      <c r="Z118" s="28">
        <v>-449</v>
      </c>
      <c r="AA118" s="28">
        <v>-442</v>
      </c>
      <c r="AB118" s="28">
        <v>-445</v>
      </c>
      <c r="AC118" s="28">
        <v>-480</v>
      </c>
      <c r="AD118" s="28">
        <v>-477</v>
      </c>
      <c r="AE118" s="28">
        <v>-475</v>
      </c>
      <c r="AF118" s="28">
        <v>-507</v>
      </c>
      <c r="AG118" s="28">
        <v>-504</v>
      </c>
      <c r="AH118" s="28">
        <v>-756</v>
      </c>
      <c r="AI118" s="28">
        <v>-763</v>
      </c>
      <c r="AJ118" s="28">
        <v>-765</v>
      </c>
      <c r="AK118" s="28">
        <v>-761</v>
      </c>
      <c r="AL118" s="28">
        <v>-811</v>
      </c>
      <c r="AM118" s="28">
        <v>-813</v>
      </c>
      <c r="AN118" s="28">
        <v>-815</v>
      </c>
      <c r="AO118" s="28">
        <v>-811</v>
      </c>
      <c r="AP118" s="28">
        <v>-879</v>
      </c>
      <c r="AQ118" s="28">
        <v>-870</v>
      </c>
      <c r="AR118" s="28">
        <v>-874</v>
      </c>
      <c r="AS118" s="28">
        <v>-1818</v>
      </c>
      <c r="AT118" s="28">
        <v>-3</v>
      </c>
      <c r="AU118" s="28">
        <v>-946</v>
      </c>
      <c r="AV118" s="28">
        <v>-948</v>
      </c>
      <c r="AW118" s="28">
        <v>-937</v>
      </c>
      <c r="AX118" s="28">
        <v>-1034</v>
      </c>
      <c r="AY118" s="28">
        <v>-1036</v>
      </c>
      <c r="AZ118" s="28">
        <v>-1024</v>
      </c>
      <c r="BA118" s="28">
        <v>-1026</v>
      </c>
      <c r="BB118" s="28">
        <v>-1128</v>
      </c>
      <c r="BC118" s="28">
        <v>-1134</v>
      </c>
      <c r="BD118" s="28">
        <v>-2066</v>
      </c>
      <c r="BE118" s="28">
        <v>-644</v>
      </c>
      <c r="BF118" s="28">
        <v>-797</v>
      </c>
      <c r="BG118" s="28">
        <v>-796</v>
      </c>
      <c r="BH118" s="28">
        <v>-511</v>
      </c>
      <c r="BI118" s="28">
        <v>-378</v>
      </c>
      <c r="BJ118" s="28">
        <v>-514</v>
      </c>
      <c r="BK118" s="28">
        <v>-379</v>
      </c>
      <c r="BL118" s="28">
        <v>-885</v>
      </c>
      <c r="BM118" s="28">
        <v>-788</v>
      </c>
      <c r="BN118" s="28">
        <v>-923</v>
      </c>
      <c r="BO118" s="28">
        <v>-785</v>
      </c>
      <c r="BP118" s="28">
        <v>-1451</v>
      </c>
      <c r="BQ118" s="28">
        <v>-1324</v>
      </c>
      <c r="BR118" s="28">
        <v>-1451</v>
      </c>
      <c r="BS118" s="28">
        <v>-1231</v>
      </c>
      <c r="BT118" s="28">
        <v>-1590</v>
      </c>
      <c r="BU118" s="28">
        <v>-1746</v>
      </c>
      <c r="BV118" s="28">
        <v>-1886</v>
      </c>
      <c r="BW118" s="28">
        <v>-1748</v>
      </c>
      <c r="BX118" s="28">
        <v>-1897</v>
      </c>
      <c r="BY118" s="28">
        <v>-2020</v>
      </c>
      <c r="BZ118" s="28">
        <v>-2145</v>
      </c>
    </row>
    <row r="119" spans="1:78">
      <c r="A119" s="27" t="s">
        <v>163</v>
      </c>
      <c r="B119" s="28">
        <v>-4902</v>
      </c>
      <c r="C119" s="28">
        <v>20277</v>
      </c>
      <c r="D119" s="28">
        <v>17723</v>
      </c>
      <c r="E119" s="28">
        <v>25082</v>
      </c>
      <c r="F119" s="28">
        <v>29294</v>
      </c>
      <c r="G119" s="28">
        <v>27314</v>
      </c>
      <c r="H119" s="28">
        <v>37288</v>
      </c>
      <c r="I119" s="28">
        <v>-4411</v>
      </c>
      <c r="J119" s="28">
        <v>26526</v>
      </c>
      <c r="K119" s="28">
        <v>-12583</v>
      </c>
      <c r="L119" s="28">
        <v>37438</v>
      </c>
      <c r="M119" s="28">
        <v>22885</v>
      </c>
      <c r="N119" s="28">
        <v>71874</v>
      </c>
      <c r="O119" s="28">
        <v>82376</v>
      </c>
      <c r="P119" s="28">
        <v>76453</v>
      </c>
      <c r="Q119" s="28">
        <v>88393</v>
      </c>
      <c r="R119" s="27" t="s">
        <v>67</v>
      </c>
      <c r="S119" s="28">
        <v>1086</v>
      </c>
      <c r="T119" s="28">
        <v>6621</v>
      </c>
      <c r="U119" s="28">
        <v>4297</v>
      </c>
      <c r="V119" s="28">
        <v>3725</v>
      </c>
      <c r="W119" s="28">
        <v>5634</v>
      </c>
      <c r="X119" s="28">
        <v>1754</v>
      </c>
      <c r="Y119" s="28">
        <v>7048</v>
      </c>
      <c r="Z119" s="28">
        <v>-240</v>
      </c>
      <c r="AA119" s="28">
        <v>9161</v>
      </c>
      <c r="AB119" s="28">
        <v>-2050</v>
      </c>
      <c r="AC119" s="28">
        <v>2888</v>
      </c>
      <c r="AD119" s="28">
        <v>13098</v>
      </c>
      <c r="AE119" s="28">
        <v>10696</v>
      </c>
      <c r="AF119" s="28">
        <v>18995</v>
      </c>
      <c r="AG119" s="28">
        <v>-4306</v>
      </c>
      <c r="AH119" s="28">
        <v>20469</v>
      </c>
      <c r="AI119" s="28">
        <v>-5864</v>
      </c>
      <c r="AJ119" s="28">
        <v>830</v>
      </c>
      <c r="AK119" s="28">
        <v>19641</v>
      </c>
      <c r="AL119" s="28">
        <v>913</v>
      </c>
      <c r="AM119" s="28">
        <v>5930</v>
      </c>
      <c r="AN119" s="28">
        <v>-1691</v>
      </c>
      <c r="AO119" s="28">
        <v>1867</v>
      </c>
      <c r="AP119" s="28">
        <v>13562</v>
      </c>
      <c r="AQ119" s="28">
        <v>23550</v>
      </c>
      <c r="AR119" s="28">
        <v>-6185</v>
      </c>
      <c r="AS119" s="28">
        <v>18183</v>
      </c>
      <c r="AT119" s="28">
        <v>-12146</v>
      </c>
      <c r="AU119" s="28">
        <v>-4263</v>
      </c>
      <c r="AV119" s="28">
        <v>875</v>
      </c>
      <c r="AW119" s="28">
        <v>11722</v>
      </c>
      <c r="AX119" s="28">
        <v>9948</v>
      </c>
      <c r="AY119" s="28">
        <v>3981</v>
      </c>
      <c r="AZ119" s="28">
        <v>16961</v>
      </c>
      <c r="BA119" s="28">
        <v>-22278</v>
      </c>
      <c r="BB119" s="28">
        <v>12791</v>
      </c>
      <c r="BC119" s="28">
        <v>-20057</v>
      </c>
      <c r="BD119" s="28">
        <v>15495</v>
      </c>
      <c r="BE119" s="28">
        <v>16385</v>
      </c>
      <c r="BF119" s="28">
        <v>-17014</v>
      </c>
      <c r="BG119" s="28">
        <v>22572</v>
      </c>
      <c r="BH119" s="28">
        <v>-19417</v>
      </c>
      <c r="BI119" s="28">
        <v>10092</v>
      </c>
      <c r="BJ119" s="28">
        <v>-1136</v>
      </c>
      <c r="BK119" s="28">
        <v>33346</v>
      </c>
      <c r="BL119" s="28">
        <v>-10324</v>
      </c>
      <c r="BM119" s="28">
        <v>15914</v>
      </c>
      <c r="BN119" s="28">
        <v>41707</v>
      </c>
      <c r="BO119" s="28">
        <v>24577</v>
      </c>
      <c r="BP119" s="28">
        <v>10002</v>
      </c>
      <c r="BQ119" s="28">
        <v>-1287</v>
      </c>
      <c r="BR119" s="28">
        <v>23292</v>
      </c>
      <c r="BS119" s="28">
        <v>50369</v>
      </c>
      <c r="BT119" s="28">
        <v>7903</v>
      </c>
      <c r="BU119" s="28">
        <v>10831</v>
      </c>
      <c r="BV119" s="28">
        <v>20398</v>
      </c>
      <c r="BW119" s="28">
        <v>37321</v>
      </c>
      <c r="BX119" s="28">
        <v>14797</v>
      </c>
      <c r="BY119" s="28">
        <v>24185</v>
      </c>
      <c r="BZ119" s="28">
        <v>12090</v>
      </c>
    </row>
    <row r="120" spans="1:78">
      <c r="A120" s="27" t="s">
        <v>164</v>
      </c>
      <c r="B120" s="28">
        <v>8114</v>
      </c>
      <c r="C120" s="28">
        <v>18059</v>
      </c>
      <c r="D120" s="28">
        <v>28849</v>
      </c>
      <c r="E120" s="28">
        <v>27785</v>
      </c>
      <c r="F120" s="28">
        <v>29511</v>
      </c>
      <c r="G120" s="28">
        <v>30305</v>
      </c>
      <c r="H120" s="28">
        <v>41896</v>
      </c>
      <c r="I120" s="28">
        <v>-11763</v>
      </c>
      <c r="J120" s="28">
        <v>67966</v>
      </c>
      <c r="K120" s="28">
        <v>31955</v>
      </c>
      <c r="L120" s="28">
        <v>-97081</v>
      </c>
      <c r="M120" s="28">
        <v>-26133</v>
      </c>
      <c r="N120" s="28">
        <v>24775</v>
      </c>
      <c r="O120" s="28">
        <v>83770</v>
      </c>
      <c r="P120" s="28">
        <v>93910</v>
      </c>
      <c r="Q120" s="28">
        <v>116029</v>
      </c>
      <c r="R120" s="27" t="s">
        <v>67</v>
      </c>
      <c r="S120" s="28">
        <v>6845</v>
      </c>
      <c r="T120" s="28">
        <v>-897</v>
      </c>
      <c r="U120" s="28">
        <v>9669</v>
      </c>
      <c r="V120" s="28">
        <v>-1248</v>
      </c>
      <c r="W120" s="28">
        <v>10535</v>
      </c>
      <c r="X120" s="28">
        <v>4212</v>
      </c>
      <c r="Y120" s="28">
        <v>9248</v>
      </c>
      <c r="Z120" s="28">
        <v>6251</v>
      </c>
      <c r="AA120" s="28">
        <v>9138</v>
      </c>
      <c r="AB120" s="28">
        <v>-2926</v>
      </c>
      <c r="AC120" s="28">
        <v>511</v>
      </c>
      <c r="AD120" s="28">
        <v>15605</v>
      </c>
      <c r="AE120" s="28">
        <v>14595</v>
      </c>
      <c r="AF120" s="28">
        <v>17226</v>
      </c>
      <c r="AG120" s="28">
        <v>-2743</v>
      </c>
      <c r="AH120" s="28">
        <v>21995</v>
      </c>
      <c r="AI120" s="28">
        <v>-6967</v>
      </c>
      <c r="AJ120" s="28">
        <v>4908</v>
      </c>
      <c r="AK120" s="28">
        <v>19991</v>
      </c>
      <c r="AL120" s="28">
        <v>180</v>
      </c>
      <c r="AM120" s="28">
        <v>5226</v>
      </c>
      <c r="AN120" s="28">
        <v>3024</v>
      </c>
      <c r="AO120" s="28">
        <v>-39</v>
      </c>
      <c r="AP120" s="28">
        <v>12809</v>
      </c>
      <c r="AQ120" s="28">
        <v>26102</v>
      </c>
      <c r="AR120" s="28">
        <v>-4909</v>
      </c>
      <c r="AS120" s="28">
        <v>7607</v>
      </c>
      <c r="AT120" s="28">
        <v>-11472</v>
      </c>
      <c r="AU120" s="28">
        <v>-2989</v>
      </c>
      <c r="AV120" s="28">
        <v>2276</v>
      </c>
      <c r="AW120" s="28">
        <v>40873</v>
      </c>
      <c r="AX120" s="28">
        <v>9726</v>
      </c>
      <c r="AY120" s="28">
        <v>15091</v>
      </c>
      <c r="AZ120" s="28">
        <v>17199</v>
      </c>
      <c r="BA120" s="28">
        <v>10926</v>
      </c>
      <c r="BB120" s="28">
        <v>15388</v>
      </c>
      <c r="BC120" s="28">
        <v>-11558</v>
      </c>
      <c r="BD120" s="28">
        <v>-36157</v>
      </c>
      <c r="BE120" s="28">
        <v>-9305</v>
      </c>
      <c r="BF120" s="28">
        <v>-61472</v>
      </c>
      <c r="BG120" s="28">
        <v>9853</v>
      </c>
      <c r="BH120" s="28">
        <v>-32355</v>
      </c>
      <c r="BI120" s="28">
        <v>-5728</v>
      </c>
      <c r="BJ120" s="28">
        <v>-21332</v>
      </c>
      <c r="BK120" s="28">
        <v>33282</v>
      </c>
      <c r="BL120" s="28">
        <v>-17509</v>
      </c>
      <c r="BM120" s="28">
        <v>7226</v>
      </c>
      <c r="BN120" s="28">
        <v>26533</v>
      </c>
      <c r="BO120" s="28">
        <v>8525</v>
      </c>
      <c r="BP120" s="28">
        <v>14616</v>
      </c>
      <c r="BQ120" s="28">
        <v>-4907</v>
      </c>
      <c r="BR120" s="28">
        <v>23424</v>
      </c>
      <c r="BS120" s="28">
        <v>50637</v>
      </c>
      <c r="BT120" s="28">
        <v>11377</v>
      </c>
      <c r="BU120" s="28">
        <v>3563</v>
      </c>
      <c r="BV120" s="28">
        <v>41665</v>
      </c>
      <c r="BW120" s="28">
        <v>37305</v>
      </c>
      <c r="BX120" s="28">
        <v>15196</v>
      </c>
      <c r="BY120" s="28">
        <v>38663</v>
      </c>
      <c r="BZ120" s="28">
        <v>24865</v>
      </c>
    </row>
    <row r="121" spans="1:78">
      <c r="A121" s="27" t="s">
        <v>165</v>
      </c>
      <c r="B121" s="28">
        <v>466</v>
      </c>
      <c r="C121" s="28">
        <v>2860</v>
      </c>
      <c r="D121" s="28">
        <v>-10</v>
      </c>
      <c r="E121" s="28">
        <v>852</v>
      </c>
      <c r="F121" s="28">
        <v>-2273</v>
      </c>
      <c r="G121" s="28">
        <v>-2644</v>
      </c>
      <c r="H121" s="28">
        <v>2494</v>
      </c>
      <c r="I121" s="28">
        <v>-369</v>
      </c>
      <c r="J121" s="28">
        <v>-271</v>
      </c>
      <c r="K121" s="28">
        <v>9006</v>
      </c>
      <c r="L121" s="28">
        <v>3317</v>
      </c>
      <c r="M121" s="28">
        <v>-11036</v>
      </c>
      <c r="N121" s="28">
        <v>3396</v>
      </c>
      <c r="O121" s="28">
        <v>2420</v>
      </c>
      <c r="P121" s="28">
        <v>-1941</v>
      </c>
      <c r="Q121" s="28">
        <v>-896</v>
      </c>
      <c r="R121" s="27" t="s">
        <v>67</v>
      </c>
      <c r="S121" s="28">
        <v>1186</v>
      </c>
      <c r="T121" s="28">
        <v>-1115</v>
      </c>
      <c r="U121" s="28">
        <v>2033</v>
      </c>
      <c r="V121" s="28">
        <v>-50</v>
      </c>
      <c r="W121" s="28">
        <v>1992</v>
      </c>
      <c r="X121" s="28">
        <v>-1455</v>
      </c>
      <c r="Y121" s="28">
        <v>443</v>
      </c>
      <c r="Z121" s="28">
        <v>-175</v>
      </c>
      <c r="AA121" s="28">
        <v>1177</v>
      </c>
      <c r="AB121" s="28">
        <v>-2409</v>
      </c>
      <c r="AC121" s="28">
        <v>142</v>
      </c>
      <c r="AD121" s="28">
        <v>1112</v>
      </c>
      <c r="AE121" s="28">
        <v>2007</v>
      </c>
      <c r="AF121" s="28">
        <v>-1809</v>
      </c>
      <c r="AG121" s="28">
        <v>34</v>
      </c>
      <c r="AH121" s="28">
        <v>-622</v>
      </c>
      <c r="AI121" s="28">
        <v>124</v>
      </c>
      <c r="AJ121" s="28">
        <v>-1575</v>
      </c>
      <c r="AK121" s="28">
        <v>-523</v>
      </c>
      <c r="AL121" s="28">
        <v>-200</v>
      </c>
      <c r="AM121" s="28">
        <v>-346</v>
      </c>
      <c r="AN121" s="28">
        <v>564</v>
      </c>
      <c r="AO121" s="28">
        <v>495</v>
      </c>
      <c r="AP121" s="28">
        <v>-31</v>
      </c>
      <c r="AQ121" s="28">
        <v>1466</v>
      </c>
      <c r="AR121" s="28">
        <v>-2173</v>
      </c>
      <c r="AS121" s="28">
        <v>845</v>
      </c>
      <c r="AT121" s="28">
        <v>-1478</v>
      </c>
      <c r="AU121" s="28">
        <v>2437</v>
      </c>
      <c r="AV121" s="28">
        <v>-2543</v>
      </c>
      <c r="AW121" s="28">
        <v>229</v>
      </c>
      <c r="AX121" s="28">
        <v>-514</v>
      </c>
      <c r="AY121" s="28">
        <v>2557</v>
      </c>
      <c r="AZ121" s="28">
        <v>-1611</v>
      </c>
      <c r="BA121" s="28">
        <v>464</v>
      </c>
      <c r="BB121" s="28">
        <v>-749</v>
      </c>
      <c r="BC121" s="28">
        <v>10902</v>
      </c>
      <c r="BD121" s="28">
        <v>-1577</v>
      </c>
      <c r="BE121" s="28">
        <v>-1554</v>
      </c>
      <c r="BF121" s="28">
        <v>-3399</v>
      </c>
      <c r="BG121" s="28">
        <v>9847</v>
      </c>
      <c r="BH121" s="28">
        <v>-10779</v>
      </c>
      <c r="BI121" s="28">
        <v>1270</v>
      </c>
      <c r="BJ121" s="28">
        <v>-1570</v>
      </c>
      <c r="BK121" s="28">
        <v>43</v>
      </c>
      <c r="BL121" s="28">
        <v>934</v>
      </c>
      <c r="BM121" s="28">
        <v>7081</v>
      </c>
      <c r="BN121" s="28">
        <v>-5745</v>
      </c>
      <c r="BO121" s="28">
        <v>1126</v>
      </c>
      <c r="BP121" s="28">
        <v>-2440</v>
      </c>
      <c r="BQ121" s="28">
        <v>-189</v>
      </c>
      <c r="BR121" s="28">
        <v>175</v>
      </c>
      <c r="BS121" s="28">
        <v>4874</v>
      </c>
      <c r="BT121" s="28">
        <v>-5643</v>
      </c>
      <c r="BU121" s="28">
        <v>1722</v>
      </c>
      <c r="BV121" s="28">
        <v>989</v>
      </c>
      <c r="BW121" s="28">
        <v>991</v>
      </c>
      <c r="BX121" s="28">
        <v>-188</v>
      </c>
      <c r="BY121" s="28">
        <v>904</v>
      </c>
      <c r="BZ121" s="28">
        <v>-2603</v>
      </c>
    </row>
    <row r="122" spans="1:78">
      <c r="A122" s="27" t="s">
        <v>166</v>
      </c>
      <c r="B122" s="28">
        <v>-95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7" t="s">
        <v>67</v>
      </c>
      <c r="S122" s="28">
        <v>66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-813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</row>
    <row r="123" spans="1:78">
      <c r="A123" s="27" t="s">
        <v>167</v>
      </c>
      <c r="B123" s="28">
        <v>16180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7" t="s">
        <v>67</v>
      </c>
      <c r="S123" s="28">
        <v>3320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15844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0</v>
      </c>
      <c r="BW123" s="28">
        <v>0</v>
      </c>
      <c r="BX123" s="28">
        <v>0</v>
      </c>
      <c r="BY123" s="28">
        <v>0</v>
      </c>
      <c r="BZ123" s="28">
        <v>0</v>
      </c>
    </row>
    <row r="124" spans="1:78">
      <c r="A124" s="27" t="s">
        <v>168</v>
      </c>
      <c r="B124" s="28">
        <v>18.13</v>
      </c>
      <c r="C124" s="28">
        <v>23.78</v>
      </c>
      <c r="D124" s="28">
        <v>22.14</v>
      </c>
      <c r="E124" s="28">
        <v>14.83</v>
      </c>
      <c r="F124" s="28">
        <v>16.22</v>
      </c>
      <c r="G124" s="28">
        <v>15.2</v>
      </c>
      <c r="H124" s="28">
        <v>13.96</v>
      </c>
      <c r="I124" s="28">
        <v>14.44</v>
      </c>
      <c r="J124" s="28">
        <v>12.67</v>
      </c>
      <c r="K124" s="28">
        <v>37.94</v>
      </c>
      <c r="L124" s="28">
        <v>15.23</v>
      </c>
      <c r="M124" s="28">
        <v>14.02</v>
      </c>
      <c r="N124" s="28">
        <v>9.77</v>
      </c>
      <c r="O124" s="28">
        <v>10.17</v>
      </c>
      <c r="P124" s="28">
        <v>11.66</v>
      </c>
      <c r="Q124" s="28">
        <v>13.1</v>
      </c>
      <c r="R124" s="27" t="s">
        <v>67</v>
      </c>
      <c r="S124" s="28">
        <v>18.13</v>
      </c>
      <c r="T124" s="28">
        <v>17.64</v>
      </c>
      <c r="U124" s="28">
        <v>16.21</v>
      </c>
      <c r="V124" s="28">
        <v>18.670000000000002</v>
      </c>
      <c r="W124" s="28">
        <v>23.78</v>
      </c>
      <c r="X124" s="28">
        <v>20.6</v>
      </c>
      <c r="Y124" s="28">
        <v>26.96</v>
      </c>
      <c r="Z124" s="28">
        <v>25.37</v>
      </c>
      <c r="AA124" s="28">
        <v>22.14</v>
      </c>
      <c r="AB124" s="28">
        <v>25.36</v>
      </c>
      <c r="AC124" s="28">
        <v>17.760000000000002</v>
      </c>
      <c r="AD124" s="28">
        <v>16.309999999999999</v>
      </c>
      <c r="AE124" s="28">
        <v>14.83</v>
      </c>
      <c r="AF124" s="28">
        <v>13.23</v>
      </c>
      <c r="AG124" s="28">
        <v>14.48</v>
      </c>
      <c r="AH124" s="28">
        <v>14.47</v>
      </c>
      <c r="AI124" s="28">
        <v>16.22</v>
      </c>
      <c r="AJ124" s="28">
        <v>14.92</v>
      </c>
      <c r="AK124" s="28">
        <v>14.68</v>
      </c>
      <c r="AL124" s="28">
        <v>14.91</v>
      </c>
      <c r="AM124" s="28">
        <v>15.2</v>
      </c>
      <c r="AN124" s="28">
        <v>14.44</v>
      </c>
      <c r="AO124" s="28">
        <v>14.46</v>
      </c>
      <c r="AP124" s="28">
        <v>13.31</v>
      </c>
      <c r="AQ124" s="28">
        <v>13.96</v>
      </c>
      <c r="AR124" s="28">
        <v>13.85</v>
      </c>
      <c r="AS124" s="28">
        <v>14.21</v>
      </c>
      <c r="AT124" s="28">
        <v>14.95</v>
      </c>
      <c r="AU124" s="28">
        <v>14.44</v>
      </c>
      <c r="AV124" s="28">
        <v>13.49</v>
      </c>
      <c r="AW124" s="28">
        <v>13.49</v>
      </c>
      <c r="AX124" s="28">
        <v>13.46</v>
      </c>
      <c r="AY124" s="28">
        <v>12.67</v>
      </c>
      <c r="AZ124" s="28">
        <v>12.53</v>
      </c>
      <c r="BA124" s="28">
        <v>10.88</v>
      </c>
      <c r="BB124" s="28">
        <v>18.829999999999998</v>
      </c>
      <c r="BC124" s="28">
        <v>37.94</v>
      </c>
      <c r="BD124" s="28">
        <v>19.32</v>
      </c>
      <c r="BE124" s="28">
        <v>31.22</v>
      </c>
      <c r="BF124" s="28">
        <v>33.270000000000003</v>
      </c>
      <c r="BG124" s="28">
        <v>15.23</v>
      </c>
      <c r="BH124" s="28">
        <v>18.72</v>
      </c>
      <c r="BI124" s="28">
        <v>15.59</v>
      </c>
      <c r="BJ124" s="28">
        <v>14.93</v>
      </c>
      <c r="BK124" s="28">
        <v>14.02</v>
      </c>
      <c r="BL124" s="28">
        <v>13.04</v>
      </c>
      <c r="BM124" s="28">
        <v>10.87</v>
      </c>
      <c r="BN124" s="28">
        <v>8.93</v>
      </c>
      <c r="BO124" s="28">
        <v>9.77</v>
      </c>
      <c r="BP124" s="28">
        <v>11.77</v>
      </c>
      <c r="BQ124" s="28">
        <v>11.07</v>
      </c>
      <c r="BR124" s="28">
        <v>10.86</v>
      </c>
      <c r="BS124" s="28">
        <v>10.17</v>
      </c>
      <c r="BT124" s="28">
        <v>10.48</v>
      </c>
      <c r="BU124" s="28">
        <v>11.18</v>
      </c>
      <c r="BV124" s="28">
        <v>10.87</v>
      </c>
      <c r="BW124" s="28">
        <v>11.66</v>
      </c>
      <c r="BX124" s="28">
        <v>12.37</v>
      </c>
      <c r="BY124" s="28">
        <v>13.06</v>
      </c>
      <c r="BZ124" s="28">
        <v>12.66</v>
      </c>
    </row>
    <row r="125" spans="1:78">
      <c r="A125" s="27" t="s">
        <v>169</v>
      </c>
      <c r="B125" s="28">
        <v>4.72</v>
      </c>
      <c r="C125" s="28">
        <v>6.08</v>
      </c>
      <c r="D125" s="28">
        <v>4.55</v>
      </c>
      <c r="E125" s="28">
        <v>5.39</v>
      </c>
      <c r="F125" s="28">
        <v>6.19</v>
      </c>
      <c r="G125" s="28">
        <v>5.79</v>
      </c>
      <c r="H125" s="28">
        <v>6.48</v>
      </c>
      <c r="I125" s="28">
        <v>7.72</v>
      </c>
      <c r="J125" s="28">
        <v>6.34</v>
      </c>
      <c r="K125" s="28">
        <v>3.45</v>
      </c>
      <c r="L125" s="28">
        <v>2.2799999999999998</v>
      </c>
      <c r="M125" s="28">
        <v>2.46</v>
      </c>
      <c r="N125" s="28">
        <v>1.8</v>
      </c>
      <c r="O125" s="28">
        <v>1.82</v>
      </c>
      <c r="P125" s="28">
        <v>2.2599999999999998</v>
      </c>
      <c r="Q125" s="28">
        <v>2.37</v>
      </c>
      <c r="R125" s="27" t="s">
        <v>67</v>
      </c>
      <c r="S125" s="28">
        <v>4.7</v>
      </c>
      <c r="T125" s="28">
        <v>4.8600000000000003</v>
      </c>
      <c r="U125" s="28">
        <v>4.82</v>
      </c>
      <c r="V125" s="28">
        <v>5.13</v>
      </c>
      <c r="W125" s="28">
        <v>6.88</v>
      </c>
      <c r="X125" s="28">
        <v>5.31</v>
      </c>
      <c r="Y125" s="28">
        <v>4.95</v>
      </c>
      <c r="Z125" s="28">
        <v>4.68</v>
      </c>
      <c r="AA125" s="28">
        <v>4.51</v>
      </c>
      <c r="AB125" s="28">
        <v>4.83</v>
      </c>
      <c r="AC125" s="28">
        <v>4.6100000000000003</v>
      </c>
      <c r="AD125" s="28">
        <v>4.32</v>
      </c>
      <c r="AE125" s="28">
        <v>5.34</v>
      </c>
      <c r="AF125" s="28">
        <v>4.55</v>
      </c>
      <c r="AG125" s="28">
        <v>4.58</v>
      </c>
      <c r="AH125" s="28">
        <v>5.22</v>
      </c>
      <c r="AI125" s="28">
        <v>6.24</v>
      </c>
      <c r="AJ125" s="28">
        <v>3.97</v>
      </c>
      <c r="AK125" s="28">
        <v>3.96</v>
      </c>
      <c r="AL125" s="28">
        <v>5.61</v>
      </c>
      <c r="AM125" s="28">
        <v>5.79</v>
      </c>
      <c r="AN125" s="28">
        <v>5.78</v>
      </c>
      <c r="AO125" s="28">
        <v>5.5</v>
      </c>
      <c r="AP125" s="28">
        <v>5.73</v>
      </c>
      <c r="AQ125" s="28">
        <v>6.44</v>
      </c>
      <c r="AR125" s="28">
        <v>6.84</v>
      </c>
      <c r="AS125" s="28">
        <v>8.16</v>
      </c>
      <c r="AT125" s="28">
        <v>8.3800000000000008</v>
      </c>
      <c r="AU125" s="28">
        <v>7.76</v>
      </c>
      <c r="AV125" s="28">
        <v>7.55</v>
      </c>
      <c r="AW125" s="28">
        <v>7.87</v>
      </c>
      <c r="AX125" s="28">
        <v>7.45</v>
      </c>
      <c r="AY125" s="28">
        <v>6.29</v>
      </c>
      <c r="AZ125" s="28">
        <v>5.26</v>
      </c>
      <c r="BA125" s="28">
        <v>2.3199999999999998</v>
      </c>
      <c r="BB125" s="28">
        <v>9.77</v>
      </c>
      <c r="BC125" s="28">
        <v>3.66</v>
      </c>
      <c r="BD125" s="28">
        <v>1.93</v>
      </c>
      <c r="BE125" s="28">
        <v>2.72</v>
      </c>
      <c r="BF125" s="28">
        <v>2.59</v>
      </c>
      <c r="BG125" s="28">
        <v>2.2799999999999998</v>
      </c>
      <c r="BH125" s="28">
        <v>2.48</v>
      </c>
      <c r="BI125" s="28">
        <v>1.87</v>
      </c>
      <c r="BJ125" s="28">
        <v>1.72</v>
      </c>
      <c r="BK125" s="28">
        <v>2.46</v>
      </c>
      <c r="BL125" s="28">
        <v>2.11</v>
      </c>
      <c r="BM125" s="28">
        <v>1.77</v>
      </c>
      <c r="BN125" s="28">
        <v>1.45</v>
      </c>
      <c r="BO125" s="28">
        <v>1.8</v>
      </c>
      <c r="BP125" s="28">
        <v>1.93</v>
      </c>
      <c r="BQ125" s="28">
        <v>1.8</v>
      </c>
      <c r="BR125" s="28">
        <v>1.74</v>
      </c>
      <c r="BS125" s="28">
        <v>1.82</v>
      </c>
      <c r="BT125" s="28">
        <v>1.8</v>
      </c>
      <c r="BU125" s="28">
        <v>2.04</v>
      </c>
      <c r="BV125" s="28">
        <v>1.98</v>
      </c>
      <c r="BW125" s="28">
        <v>2.2599999999999998</v>
      </c>
      <c r="BX125" s="28">
        <v>2.2400000000000002</v>
      </c>
      <c r="BY125" s="28">
        <v>2.29</v>
      </c>
      <c r="BZ125" s="28">
        <v>2.2999999999999998</v>
      </c>
    </row>
    <row r="126" spans="1:78">
      <c r="A126" s="27" t="s">
        <v>170</v>
      </c>
      <c r="B126" s="28">
        <v>4.16</v>
      </c>
      <c r="C126" s="28">
        <v>15.05</v>
      </c>
      <c r="D126" s="28">
        <v>0</v>
      </c>
      <c r="E126" s="28">
        <v>0</v>
      </c>
      <c r="F126" s="28">
        <v>3.24</v>
      </c>
      <c r="G126" s="28">
        <v>5.3</v>
      </c>
      <c r="H126" s="28">
        <v>0</v>
      </c>
      <c r="I126" s="28">
        <v>4.37</v>
      </c>
      <c r="J126" s="28">
        <v>11.26</v>
      </c>
      <c r="K126" s="28">
        <v>0</v>
      </c>
      <c r="L126" s="28">
        <v>4.18</v>
      </c>
      <c r="M126" s="28">
        <v>8.6300000000000008</v>
      </c>
      <c r="N126" s="28">
        <v>10.81</v>
      </c>
      <c r="O126" s="28">
        <v>3.13</v>
      </c>
      <c r="P126" s="28">
        <v>4.2300000000000004</v>
      </c>
      <c r="Q126" s="28">
        <v>0</v>
      </c>
      <c r="R126" s="27" t="s">
        <v>67</v>
      </c>
      <c r="S126" s="28">
        <v>4.16</v>
      </c>
      <c r="T126" s="28">
        <v>5.07</v>
      </c>
      <c r="U126" s="28">
        <v>9.0500000000000007</v>
      </c>
      <c r="V126" s="28">
        <v>19.47</v>
      </c>
      <c r="W126" s="28">
        <v>15.05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8.34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3.24</v>
      </c>
      <c r="AJ126" s="28">
        <v>2.21</v>
      </c>
      <c r="AK126" s="28">
        <v>2.4900000000000002</v>
      </c>
      <c r="AL126" s="28">
        <v>2.12</v>
      </c>
      <c r="AM126" s="28">
        <v>5.3</v>
      </c>
      <c r="AN126" s="28">
        <v>5.18</v>
      </c>
      <c r="AO126" s="28">
        <v>5.05</v>
      </c>
      <c r="AP126" s="28">
        <v>0</v>
      </c>
      <c r="AQ126" s="28">
        <v>0</v>
      </c>
      <c r="AR126" s="28">
        <v>6.84</v>
      </c>
      <c r="AS126" s="28">
        <v>50.06</v>
      </c>
      <c r="AT126" s="28">
        <v>7.92</v>
      </c>
      <c r="AU126" s="28">
        <v>4.37</v>
      </c>
      <c r="AV126" s="28">
        <v>6.93</v>
      </c>
      <c r="AW126" s="28">
        <v>7.28</v>
      </c>
      <c r="AX126" s="28">
        <v>12.37</v>
      </c>
      <c r="AY126" s="28">
        <v>11.26</v>
      </c>
      <c r="AZ126" s="28">
        <v>32.33</v>
      </c>
      <c r="BA126" s="28">
        <v>6.09</v>
      </c>
      <c r="BB126" s="28">
        <v>7.11</v>
      </c>
      <c r="BC126" s="28">
        <v>0</v>
      </c>
      <c r="BD126" s="28">
        <v>5.09</v>
      </c>
      <c r="BE126" s="28">
        <v>7.42</v>
      </c>
      <c r="BF126" s="28">
        <v>27.63</v>
      </c>
      <c r="BG126" s="28">
        <v>4.18</v>
      </c>
      <c r="BH126" s="28">
        <v>7.06</v>
      </c>
      <c r="BI126" s="28">
        <v>4.66</v>
      </c>
      <c r="BJ126" s="28">
        <v>4.97</v>
      </c>
      <c r="BK126" s="28">
        <v>8.6300000000000008</v>
      </c>
      <c r="BL126" s="28">
        <v>6.19</v>
      </c>
      <c r="BM126" s="28">
        <v>4.9000000000000004</v>
      </c>
      <c r="BN126" s="28">
        <v>3.81</v>
      </c>
      <c r="BO126" s="28">
        <v>10.81</v>
      </c>
      <c r="BP126" s="28">
        <v>14.84</v>
      </c>
      <c r="BQ126" s="28">
        <v>8.8000000000000007</v>
      </c>
      <c r="BR126" s="28">
        <v>7.15</v>
      </c>
      <c r="BS126" s="28">
        <v>3.13</v>
      </c>
      <c r="BT126" s="28">
        <v>3.83</v>
      </c>
      <c r="BU126" s="28">
        <v>4.8899999999999997</v>
      </c>
      <c r="BV126" s="28">
        <v>4.3</v>
      </c>
      <c r="BW126" s="28">
        <v>4.2300000000000004</v>
      </c>
      <c r="BX126" s="28">
        <v>5.21</v>
      </c>
      <c r="BY126" s="28">
        <v>8.1</v>
      </c>
      <c r="BZ126" s="28">
        <v>0</v>
      </c>
    </row>
    <row r="127" spans="1:78">
      <c r="A127" s="27" t="s">
        <v>171</v>
      </c>
      <c r="B127" s="28">
        <v>3.72</v>
      </c>
      <c r="C127" s="28">
        <v>4.9000000000000004</v>
      </c>
      <c r="D127" s="28">
        <v>3.59</v>
      </c>
      <c r="E127" s="28">
        <v>3.19</v>
      </c>
      <c r="F127" s="28">
        <v>3.54</v>
      </c>
      <c r="G127" s="28">
        <v>3.54</v>
      </c>
      <c r="H127" s="28">
        <v>3.25</v>
      </c>
      <c r="I127" s="28">
        <v>3.43</v>
      </c>
      <c r="J127" s="28">
        <v>2.59</v>
      </c>
      <c r="K127" s="28">
        <v>2.38</v>
      </c>
      <c r="L127" s="28">
        <v>1.39</v>
      </c>
      <c r="M127" s="28">
        <v>1.91</v>
      </c>
      <c r="N127" s="28">
        <v>1.81</v>
      </c>
      <c r="O127" s="28">
        <v>2.13</v>
      </c>
      <c r="P127" s="28">
        <v>2.91</v>
      </c>
      <c r="Q127" s="28">
        <v>3.41</v>
      </c>
      <c r="R127" s="27" t="s">
        <v>67</v>
      </c>
      <c r="S127" s="28">
        <v>3.72</v>
      </c>
      <c r="T127" s="28">
        <v>3.6</v>
      </c>
      <c r="U127" s="28">
        <v>3.32</v>
      </c>
      <c r="V127" s="28">
        <v>3.81</v>
      </c>
      <c r="W127" s="28">
        <v>4.9000000000000004</v>
      </c>
      <c r="X127" s="28">
        <v>4.29</v>
      </c>
      <c r="Y127" s="28">
        <v>4.3</v>
      </c>
      <c r="Z127" s="28">
        <v>4.0199999999999996</v>
      </c>
      <c r="AA127" s="28">
        <v>3.59</v>
      </c>
      <c r="AB127" s="28">
        <v>3.91</v>
      </c>
      <c r="AC127" s="28">
        <v>3.57</v>
      </c>
      <c r="AD127" s="28">
        <v>3.39</v>
      </c>
      <c r="AE127" s="28">
        <v>3.19</v>
      </c>
      <c r="AF127" s="28">
        <v>2.96</v>
      </c>
      <c r="AG127" s="28">
        <v>3.19</v>
      </c>
      <c r="AH127" s="28">
        <v>3.1</v>
      </c>
      <c r="AI127" s="28">
        <v>3.54</v>
      </c>
      <c r="AJ127" s="28">
        <v>3.35</v>
      </c>
      <c r="AK127" s="28">
        <v>3.34</v>
      </c>
      <c r="AL127" s="28">
        <v>3.48</v>
      </c>
      <c r="AM127" s="28">
        <v>3.54</v>
      </c>
      <c r="AN127" s="28">
        <v>3.3</v>
      </c>
      <c r="AO127" s="28">
        <v>3.35</v>
      </c>
      <c r="AP127" s="28">
        <v>3.07</v>
      </c>
      <c r="AQ127" s="28">
        <v>3.25</v>
      </c>
      <c r="AR127" s="28">
        <v>3.25</v>
      </c>
      <c r="AS127" s="28">
        <v>3.32</v>
      </c>
      <c r="AT127" s="28">
        <v>3.54</v>
      </c>
      <c r="AU127" s="28">
        <v>3.43</v>
      </c>
      <c r="AV127" s="28">
        <v>3.21</v>
      </c>
      <c r="AW127" s="28">
        <v>3.18</v>
      </c>
      <c r="AX127" s="28">
        <v>3.14</v>
      </c>
      <c r="AY127" s="28">
        <v>2.59</v>
      </c>
      <c r="AZ127" s="28">
        <v>2.41</v>
      </c>
      <c r="BA127" s="28">
        <v>1.89</v>
      </c>
      <c r="BB127" s="28">
        <v>2.93</v>
      </c>
      <c r="BC127" s="28">
        <v>2.38</v>
      </c>
      <c r="BD127" s="28">
        <v>1.01</v>
      </c>
      <c r="BE127" s="28">
        <v>1.54</v>
      </c>
      <c r="BF127" s="28">
        <v>1.62</v>
      </c>
      <c r="BG127" s="28">
        <v>1.39</v>
      </c>
      <c r="BH127" s="28">
        <v>1.67</v>
      </c>
      <c r="BI127" s="28">
        <v>1.45</v>
      </c>
      <c r="BJ127" s="28">
        <v>1.49</v>
      </c>
      <c r="BK127" s="28">
        <v>1.91</v>
      </c>
      <c r="BL127" s="28">
        <v>1.99</v>
      </c>
      <c r="BM127" s="28">
        <v>1.79</v>
      </c>
      <c r="BN127" s="28">
        <v>1.57</v>
      </c>
      <c r="BO127" s="28">
        <v>1.81</v>
      </c>
      <c r="BP127" s="28">
        <v>2.21</v>
      </c>
      <c r="BQ127" s="28">
        <v>2.15</v>
      </c>
      <c r="BR127" s="28">
        <v>2.1800000000000002</v>
      </c>
      <c r="BS127" s="28">
        <v>2.13</v>
      </c>
      <c r="BT127" s="28">
        <v>2.31</v>
      </c>
      <c r="BU127" s="28">
        <v>2.58</v>
      </c>
      <c r="BV127" s="28">
        <v>2.61</v>
      </c>
      <c r="BW127" s="28">
        <v>2.91</v>
      </c>
      <c r="BX127" s="28">
        <v>3.21</v>
      </c>
      <c r="BY127" s="28">
        <v>3.42</v>
      </c>
      <c r="BZ127" s="28">
        <v>3.31</v>
      </c>
    </row>
    <row r="128" spans="1:78">
      <c r="A128" s="27" t="s">
        <v>172</v>
      </c>
      <c r="B128" s="28">
        <v>6.23</v>
      </c>
      <c r="C128" s="28">
        <v>7.89</v>
      </c>
      <c r="D128" s="28">
        <v>6.4</v>
      </c>
      <c r="E128" s="28">
        <v>5.77</v>
      </c>
      <c r="F128" s="28">
        <v>6.1</v>
      </c>
      <c r="G128" s="28">
        <v>6.31</v>
      </c>
      <c r="H128" s="28">
        <v>5.92</v>
      </c>
      <c r="I128" s="28">
        <v>5.82</v>
      </c>
      <c r="J128" s="28">
        <v>6.08</v>
      </c>
      <c r="K128" s="28">
        <v>11.75</v>
      </c>
      <c r="L128" s="28">
        <v>4.13</v>
      </c>
      <c r="M128" s="28">
        <v>4.34</v>
      </c>
      <c r="N128" s="28">
        <v>3.87</v>
      </c>
      <c r="O128" s="28">
        <v>4.1500000000000004</v>
      </c>
      <c r="P128" s="28">
        <v>5.14</v>
      </c>
      <c r="Q128" s="28">
        <v>3</v>
      </c>
      <c r="R128" s="27" t="s">
        <v>67</v>
      </c>
      <c r="S128" s="28">
        <v>6.23</v>
      </c>
      <c r="T128" s="28">
        <v>5.43</v>
      </c>
      <c r="U128" s="28">
        <v>5.36</v>
      </c>
      <c r="V128" s="28">
        <v>5.79</v>
      </c>
      <c r="W128" s="28">
        <v>7.89</v>
      </c>
      <c r="X128" s="28">
        <v>6.77</v>
      </c>
      <c r="Y128" s="28">
        <v>6.93</v>
      </c>
      <c r="Z128" s="28">
        <v>7</v>
      </c>
      <c r="AA128" s="28">
        <v>6.4</v>
      </c>
      <c r="AB128" s="28">
        <v>6.8</v>
      </c>
      <c r="AC128" s="28">
        <v>6.08</v>
      </c>
      <c r="AD128" s="28">
        <v>5.95</v>
      </c>
      <c r="AE128" s="28">
        <v>5.77</v>
      </c>
      <c r="AF128" s="28">
        <v>5.52</v>
      </c>
      <c r="AG128" s="28">
        <v>5.76</v>
      </c>
      <c r="AH128" s="28">
        <v>5.68</v>
      </c>
      <c r="AI128" s="28">
        <v>6.1</v>
      </c>
      <c r="AJ128" s="28">
        <v>6.16</v>
      </c>
      <c r="AK128" s="28">
        <v>6.14</v>
      </c>
      <c r="AL128" s="28">
        <v>6.29</v>
      </c>
      <c r="AM128" s="28">
        <v>6.31</v>
      </c>
      <c r="AN128" s="28">
        <v>6.16</v>
      </c>
      <c r="AO128" s="28">
        <v>6.12</v>
      </c>
      <c r="AP128" s="28">
        <v>5.77</v>
      </c>
      <c r="AQ128" s="28">
        <v>5.92</v>
      </c>
      <c r="AR128" s="28">
        <v>6.04</v>
      </c>
      <c r="AS128" s="28">
        <v>5.77</v>
      </c>
      <c r="AT128" s="28">
        <v>6</v>
      </c>
      <c r="AU128" s="28">
        <v>5.82</v>
      </c>
      <c r="AV128" s="28">
        <v>5.71</v>
      </c>
      <c r="AW128" s="28">
        <v>6.4</v>
      </c>
      <c r="AX128" s="28">
        <v>6.36</v>
      </c>
      <c r="AY128" s="28">
        <v>6.08</v>
      </c>
      <c r="AZ128" s="28">
        <v>5.93</v>
      </c>
      <c r="BA128" s="28">
        <v>6.09</v>
      </c>
      <c r="BB128" s="28">
        <v>7.17</v>
      </c>
      <c r="BC128" s="28">
        <v>11.75</v>
      </c>
      <c r="BD128" s="28">
        <v>7.63</v>
      </c>
      <c r="BE128" s="28">
        <v>6.56</v>
      </c>
      <c r="BF128" s="28">
        <v>5.27</v>
      </c>
      <c r="BG128" s="28">
        <v>4.13</v>
      </c>
      <c r="BH128" s="28">
        <v>4.5199999999999996</v>
      </c>
      <c r="BI128" s="28">
        <v>4.0599999999999996</v>
      </c>
      <c r="BJ128" s="28">
        <v>3.93</v>
      </c>
      <c r="BK128" s="28">
        <v>4.34</v>
      </c>
      <c r="BL128" s="28">
        <v>4.37</v>
      </c>
      <c r="BM128" s="28">
        <v>4.0199999999999996</v>
      </c>
      <c r="BN128" s="28">
        <v>3.74</v>
      </c>
      <c r="BO128" s="28">
        <v>3.87</v>
      </c>
      <c r="BP128" s="28">
        <v>4.3499999999999996</v>
      </c>
      <c r="BQ128" s="28">
        <v>4.25</v>
      </c>
      <c r="BR128" s="28">
        <v>4.2699999999999996</v>
      </c>
      <c r="BS128" s="28">
        <v>4.1500000000000004</v>
      </c>
      <c r="BT128" s="28">
        <v>4.46</v>
      </c>
      <c r="BU128" s="28">
        <v>4.62</v>
      </c>
      <c r="BV128" s="28">
        <v>4.95</v>
      </c>
      <c r="BW128" s="28">
        <v>5.14</v>
      </c>
      <c r="BX128" s="28">
        <v>5.45</v>
      </c>
      <c r="BY128" s="28">
        <v>5.75</v>
      </c>
      <c r="BZ128" s="28">
        <v>3</v>
      </c>
    </row>
    <row r="129" spans="1:78">
      <c r="A129" s="27" t="s">
        <v>173</v>
      </c>
      <c r="B129" s="28">
        <v>13.54</v>
      </c>
      <c r="C129" s="28">
        <v>18.399999999999999</v>
      </c>
      <c r="D129" s="28">
        <v>14.4</v>
      </c>
      <c r="E129" s="28">
        <v>11.07</v>
      </c>
      <c r="F129" s="28">
        <v>12.58</v>
      </c>
      <c r="G129" s="28">
        <v>13.33</v>
      </c>
      <c r="H129" s="28">
        <v>12.41</v>
      </c>
      <c r="I129" s="28">
        <v>13.1</v>
      </c>
      <c r="J129" s="28">
        <v>18.2</v>
      </c>
      <c r="K129" s="28">
        <v>99.02</v>
      </c>
      <c r="L129" s="28">
        <v>17.59</v>
      </c>
      <c r="M129" s="28">
        <v>17.239999999999998</v>
      </c>
      <c r="N129" s="28">
        <v>12.1</v>
      </c>
      <c r="O129" s="28">
        <v>11.41</v>
      </c>
      <c r="P129" s="28">
        <v>11.98</v>
      </c>
      <c r="Q129" s="28">
        <v>7.07</v>
      </c>
      <c r="R129" s="27" t="s">
        <v>67</v>
      </c>
      <c r="S129" s="28">
        <v>13.54</v>
      </c>
      <c r="T129" s="28">
        <v>11.68</v>
      </c>
      <c r="U129" s="28">
        <v>12.14</v>
      </c>
      <c r="V129" s="28">
        <v>13.77</v>
      </c>
      <c r="W129" s="28">
        <v>18.399999999999999</v>
      </c>
      <c r="X129" s="28">
        <v>15.74</v>
      </c>
      <c r="Y129" s="28">
        <v>18.100000000000001</v>
      </c>
      <c r="Z129" s="28">
        <v>17.18</v>
      </c>
      <c r="AA129" s="28">
        <v>14.4</v>
      </c>
      <c r="AB129" s="28">
        <v>14.7</v>
      </c>
      <c r="AC129" s="28">
        <v>12.54</v>
      </c>
      <c r="AD129" s="28">
        <v>12.17</v>
      </c>
      <c r="AE129" s="28">
        <v>11.07</v>
      </c>
      <c r="AF129" s="28">
        <v>10.51</v>
      </c>
      <c r="AG129" s="28">
        <v>10.34</v>
      </c>
      <c r="AH129" s="28">
        <v>10.46</v>
      </c>
      <c r="AI129" s="28">
        <v>12.58</v>
      </c>
      <c r="AJ129" s="28">
        <v>12.89</v>
      </c>
      <c r="AK129" s="28">
        <v>13.31</v>
      </c>
      <c r="AL129" s="28">
        <v>13.35</v>
      </c>
      <c r="AM129" s="28">
        <v>13.33</v>
      </c>
      <c r="AN129" s="28">
        <v>13.17</v>
      </c>
      <c r="AO129" s="28">
        <v>12.94</v>
      </c>
      <c r="AP129" s="28">
        <v>12.29</v>
      </c>
      <c r="AQ129" s="28">
        <v>12.41</v>
      </c>
      <c r="AR129" s="28">
        <v>13.07</v>
      </c>
      <c r="AS129" s="28">
        <v>12.74</v>
      </c>
      <c r="AT129" s="28">
        <v>13.22</v>
      </c>
      <c r="AU129" s="28">
        <v>13.1</v>
      </c>
      <c r="AV129" s="28">
        <v>13.17</v>
      </c>
      <c r="AW129" s="28">
        <v>15.3</v>
      </c>
      <c r="AX129" s="28">
        <v>15.93</v>
      </c>
      <c r="AY129" s="28">
        <v>18.2</v>
      </c>
      <c r="AZ129" s="28">
        <v>18.440000000000001</v>
      </c>
      <c r="BA129" s="28">
        <v>21</v>
      </c>
      <c r="BB129" s="28">
        <v>27.39</v>
      </c>
      <c r="BC129" s="28">
        <v>99.02</v>
      </c>
      <c r="BD129" s="28">
        <v>56.02</v>
      </c>
      <c r="BE129" s="28">
        <v>44.09</v>
      </c>
      <c r="BF129" s="28">
        <v>32.6</v>
      </c>
      <c r="BG129" s="28">
        <v>17.59</v>
      </c>
      <c r="BH129" s="28">
        <v>20.23</v>
      </c>
      <c r="BI129" s="28">
        <v>17.920000000000002</v>
      </c>
      <c r="BJ129" s="28">
        <v>16.920000000000002</v>
      </c>
      <c r="BK129" s="28">
        <v>17.239999999999998</v>
      </c>
      <c r="BL129" s="28">
        <v>16.28</v>
      </c>
      <c r="BM129" s="28">
        <v>13.99</v>
      </c>
      <c r="BN129" s="28">
        <v>12.33</v>
      </c>
      <c r="BO129" s="28">
        <v>12.1</v>
      </c>
      <c r="BP129" s="28">
        <v>13.12</v>
      </c>
      <c r="BQ129" s="28">
        <v>12.38</v>
      </c>
      <c r="BR129" s="28">
        <v>12.02</v>
      </c>
      <c r="BS129" s="28">
        <v>11.41</v>
      </c>
      <c r="BT129" s="28">
        <v>11.77</v>
      </c>
      <c r="BU129" s="28">
        <v>11.7</v>
      </c>
      <c r="BV129" s="28">
        <v>12.08</v>
      </c>
      <c r="BW129" s="28">
        <v>11.98</v>
      </c>
      <c r="BX129" s="28">
        <v>12.46</v>
      </c>
      <c r="BY129" s="28">
        <v>13.05</v>
      </c>
      <c r="BZ129" s="28">
        <v>6.86</v>
      </c>
    </row>
    <row r="130" spans="1:78">
      <c r="A130" s="27" t="s">
        <v>174</v>
      </c>
      <c r="B130" s="28">
        <v>17.75</v>
      </c>
      <c r="C130" s="28">
        <v>23.43</v>
      </c>
      <c r="D130" s="28">
        <v>24.59</v>
      </c>
      <c r="E130" s="28">
        <v>16.45</v>
      </c>
      <c r="F130" s="28">
        <v>18.29</v>
      </c>
      <c r="G130" s="28">
        <v>17.600000000000001</v>
      </c>
      <c r="H130" s="28">
        <v>16.88</v>
      </c>
      <c r="I130" s="28">
        <v>16.43</v>
      </c>
      <c r="J130" s="28">
        <v>20.6</v>
      </c>
      <c r="K130" s="28">
        <v>149.1</v>
      </c>
      <c r="L130" s="28">
        <v>20.37</v>
      </c>
      <c r="M130" s="28">
        <v>19.45</v>
      </c>
      <c r="N130" s="28">
        <v>13.23</v>
      </c>
      <c r="O130" s="28">
        <v>12.54</v>
      </c>
      <c r="P130" s="28">
        <v>13.19</v>
      </c>
      <c r="Q130" s="28">
        <v>7.63</v>
      </c>
      <c r="R130" s="27" t="s">
        <v>67</v>
      </c>
      <c r="S130" s="28">
        <v>17.75</v>
      </c>
      <c r="T130" s="28">
        <v>15.36</v>
      </c>
      <c r="U130" s="28">
        <v>15.14</v>
      </c>
      <c r="V130" s="28">
        <v>17.260000000000002</v>
      </c>
      <c r="W130" s="28">
        <v>23.43</v>
      </c>
      <c r="X130" s="28">
        <v>20.04</v>
      </c>
      <c r="Y130" s="28">
        <v>26.56</v>
      </c>
      <c r="Z130" s="28">
        <v>25.4</v>
      </c>
      <c r="AA130" s="28">
        <v>24.59</v>
      </c>
      <c r="AB130" s="28">
        <v>25.79</v>
      </c>
      <c r="AC130" s="28">
        <v>18.239999999999998</v>
      </c>
      <c r="AD130" s="28">
        <v>17.41</v>
      </c>
      <c r="AE130" s="28">
        <v>16.45</v>
      </c>
      <c r="AF130" s="28">
        <v>15.87</v>
      </c>
      <c r="AG130" s="28">
        <v>16.89</v>
      </c>
      <c r="AH130" s="28">
        <v>17.260000000000002</v>
      </c>
      <c r="AI130" s="28">
        <v>18.29</v>
      </c>
      <c r="AJ130" s="28">
        <v>18</v>
      </c>
      <c r="AK130" s="28">
        <v>17.73</v>
      </c>
      <c r="AL130" s="28">
        <v>17.55</v>
      </c>
      <c r="AM130" s="28">
        <v>17.600000000000001</v>
      </c>
      <c r="AN130" s="28">
        <v>17.579999999999998</v>
      </c>
      <c r="AO130" s="28">
        <v>17.350000000000001</v>
      </c>
      <c r="AP130" s="28">
        <v>16.54</v>
      </c>
      <c r="AQ130" s="28">
        <v>16.88</v>
      </c>
      <c r="AR130" s="28">
        <v>17.12</v>
      </c>
      <c r="AS130" s="28">
        <v>16.36</v>
      </c>
      <c r="AT130" s="28">
        <v>16.87</v>
      </c>
      <c r="AU130" s="28">
        <v>16.43</v>
      </c>
      <c r="AV130" s="28">
        <v>16.329999999999998</v>
      </c>
      <c r="AW130" s="28">
        <v>18.47</v>
      </c>
      <c r="AX130" s="28">
        <v>18.47</v>
      </c>
      <c r="AY130" s="28">
        <v>20.6</v>
      </c>
      <c r="AZ130" s="28">
        <v>20.87</v>
      </c>
      <c r="BA130" s="28">
        <v>23.98</v>
      </c>
      <c r="BB130" s="28">
        <v>31.8</v>
      </c>
      <c r="BC130" s="28">
        <v>149.1</v>
      </c>
      <c r="BD130" s="28">
        <v>82.39</v>
      </c>
      <c r="BE130" s="28">
        <v>59.66</v>
      </c>
      <c r="BF130" s="28">
        <v>42.99</v>
      </c>
      <c r="BG130" s="28">
        <v>20.37</v>
      </c>
      <c r="BH130" s="28">
        <v>23.23</v>
      </c>
      <c r="BI130" s="28">
        <v>20.66</v>
      </c>
      <c r="BJ130" s="28">
        <v>19.100000000000001</v>
      </c>
      <c r="BK130" s="28">
        <v>19.45</v>
      </c>
      <c r="BL130" s="28">
        <v>18.04</v>
      </c>
      <c r="BM130" s="28">
        <v>15.32</v>
      </c>
      <c r="BN130" s="28">
        <v>13.44</v>
      </c>
      <c r="BO130" s="28">
        <v>13.23</v>
      </c>
      <c r="BP130" s="28">
        <v>14.37</v>
      </c>
      <c r="BQ130" s="28">
        <v>13.64</v>
      </c>
      <c r="BR130" s="28">
        <v>13.26</v>
      </c>
      <c r="BS130" s="28">
        <v>12.54</v>
      </c>
      <c r="BT130" s="28">
        <v>12.97</v>
      </c>
      <c r="BU130" s="28">
        <v>12.86</v>
      </c>
      <c r="BV130" s="28">
        <v>13.32</v>
      </c>
      <c r="BW130" s="28">
        <v>13.19</v>
      </c>
      <c r="BX130" s="28">
        <v>13.59</v>
      </c>
      <c r="BY130" s="28">
        <v>14.2</v>
      </c>
      <c r="BZ130" s="28">
        <v>7.41</v>
      </c>
    </row>
    <row r="131" spans="1:78">
      <c r="A131" s="27" t="s">
        <v>175</v>
      </c>
      <c r="B131" s="28">
        <v>5.63</v>
      </c>
      <c r="C131" s="28">
        <v>4.2699999999999996</v>
      </c>
      <c r="D131" s="28">
        <v>4.07</v>
      </c>
      <c r="E131" s="28">
        <v>6.08</v>
      </c>
      <c r="F131" s="28">
        <v>5.47</v>
      </c>
      <c r="G131" s="28">
        <v>5.68</v>
      </c>
      <c r="H131" s="28">
        <v>5.92</v>
      </c>
      <c r="I131" s="28">
        <v>6.09</v>
      </c>
      <c r="J131" s="28">
        <v>4.8499999999999996</v>
      </c>
      <c r="K131" s="28">
        <v>0.67</v>
      </c>
      <c r="L131" s="28">
        <v>4.91</v>
      </c>
      <c r="M131" s="28">
        <v>5.14</v>
      </c>
      <c r="N131" s="28">
        <v>7.56</v>
      </c>
      <c r="O131" s="28">
        <v>7.97</v>
      </c>
      <c r="P131" s="28">
        <v>7.58</v>
      </c>
      <c r="Q131" s="28">
        <v>13.1</v>
      </c>
      <c r="R131" s="27" t="s">
        <v>67</v>
      </c>
      <c r="S131" s="28">
        <v>5.63</v>
      </c>
      <c r="T131" s="28">
        <v>6.51</v>
      </c>
      <c r="U131" s="28">
        <v>6.61</v>
      </c>
      <c r="V131" s="28">
        <v>5.79</v>
      </c>
      <c r="W131" s="28">
        <v>4.2699999999999996</v>
      </c>
      <c r="X131" s="28">
        <v>4.99</v>
      </c>
      <c r="Y131" s="28">
        <v>3.77</v>
      </c>
      <c r="Z131" s="28">
        <v>3.94</v>
      </c>
      <c r="AA131" s="28">
        <v>4.07</v>
      </c>
      <c r="AB131" s="28">
        <v>3.88</v>
      </c>
      <c r="AC131" s="28">
        <v>5.48</v>
      </c>
      <c r="AD131" s="28">
        <v>5.74</v>
      </c>
      <c r="AE131" s="28">
        <v>6.08</v>
      </c>
      <c r="AF131" s="28">
        <v>6.3</v>
      </c>
      <c r="AG131" s="28">
        <v>5.92</v>
      </c>
      <c r="AH131" s="28">
        <v>5.79</v>
      </c>
      <c r="AI131" s="28">
        <v>5.47</v>
      </c>
      <c r="AJ131" s="28">
        <v>5.56</v>
      </c>
      <c r="AK131" s="28">
        <v>5.64</v>
      </c>
      <c r="AL131" s="28">
        <v>5.7</v>
      </c>
      <c r="AM131" s="28">
        <v>5.68</v>
      </c>
      <c r="AN131" s="28">
        <v>5.69</v>
      </c>
      <c r="AO131" s="28">
        <v>5.76</v>
      </c>
      <c r="AP131" s="28">
        <v>6.05</v>
      </c>
      <c r="AQ131" s="28">
        <v>5.92</v>
      </c>
      <c r="AR131" s="28">
        <v>5.84</v>
      </c>
      <c r="AS131" s="28">
        <v>6.11</v>
      </c>
      <c r="AT131" s="28">
        <v>5.93</v>
      </c>
      <c r="AU131" s="28">
        <v>6.09</v>
      </c>
      <c r="AV131" s="28">
        <v>6.12</v>
      </c>
      <c r="AW131" s="28">
        <v>5.41</v>
      </c>
      <c r="AX131" s="28">
        <v>5.41</v>
      </c>
      <c r="AY131" s="28">
        <v>4.8499999999999996</v>
      </c>
      <c r="AZ131" s="28">
        <v>4.79</v>
      </c>
      <c r="BA131" s="28">
        <v>4.17</v>
      </c>
      <c r="BB131" s="28">
        <v>3.14</v>
      </c>
      <c r="BC131" s="28">
        <v>0.67</v>
      </c>
      <c r="BD131" s="28">
        <v>1.21</v>
      </c>
      <c r="BE131" s="28">
        <v>1.68</v>
      </c>
      <c r="BF131" s="28">
        <v>2.33</v>
      </c>
      <c r="BG131" s="28">
        <v>4.91</v>
      </c>
      <c r="BH131" s="28">
        <v>4.3</v>
      </c>
      <c r="BI131" s="28">
        <v>4.84</v>
      </c>
      <c r="BJ131" s="28">
        <v>5.24</v>
      </c>
      <c r="BK131" s="28">
        <v>5.14</v>
      </c>
      <c r="BL131" s="28">
        <v>5.54</v>
      </c>
      <c r="BM131" s="28">
        <v>6.53</v>
      </c>
      <c r="BN131" s="28">
        <v>7.44</v>
      </c>
      <c r="BO131" s="28">
        <v>7.56</v>
      </c>
      <c r="BP131" s="28">
        <v>6.96</v>
      </c>
      <c r="BQ131" s="28">
        <v>7.33</v>
      </c>
      <c r="BR131" s="28">
        <v>7.54</v>
      </c>
      <c r="BS131" s="28">
        <v>7.97</v>
      </c>
      <c r="BT131" s="28">
        <v>7.71</v>
      </c>
      <c r="BU131" s="28">
        <v>7.78</v>
      </c>
      <c r="BV131" s="28">
        <v>7.51</v>
      </c>
      <c r="BW131" s="28">
        <v>7.58</v>
      </c>
      <c r="BX131" s="28">
        <v>7.36</v>
      </c>
      <c r="BY131" s="28">
        <v>7.04</v>
      </c>
      <c r="BZ131" s="28">
        <v>13.5</v>
      </c>
    </row>
    <row r="132" spans="1:78">
      <c r="A132" s="27" t="s">
        <v>176</v>
      </c>
      <c r="B132" s="28">
        <v>30.14</v>
      </c>
      <c r="C132" s="28">
        <v>7.54</v>
      </c>
      <c r="D132" s="28">
        <v>-7.5</v>
      </c>
      <c r="E132" s="28">
        <v>-3.07</v>
      </c>
      <c r="F132" s="28">
        <v>19.62</v>
      </c>
      <c r="G132" s="28">
        <v>17.88</v>
      </c>
      <c r="H132" s="28">
        <v>15.38</v>
      </c>
      <c r="I132" s="28">
        <v>9.7799999999999994</v>
      </c>
      <c r="J132" s="28">
        <v>4.74</v>
      </c>
      <c r="K132" s="28">
        <v>-3.54</v>
      </c>
      <c r="L132" s="28">
        <v>-6.97</v>
      </c>
      <c r="M132" s="28">
        <v>-4.4800000000000004</v>
      </c>
      <c r="N132" s="28">
        <v>3.71</v>
      </c>
      <c r="O132" s="28">
        <v>19.32</v>
      </c>
      <c r="P132" s="28">
        <v>23.95</v>
      </c>
      <c r="Q132" s="28">
        <v>13.9</v>
      </c>
      <c r="R132" s="27" t="s">
        <v>67</v>
      </c>
      <c r="S132" s="28">
        <v>30.14</v>
      </c>
      <c r="T132" s="28">
        <v>14.73</v>
      </c>
      <c r="U132" s="28">
        <v>17.489999999999998</v>
      </c>
      <c r="V132" s="28">
        <v>13.13</v>
      </c>
      <c r="W132" s="28">
        <v>7.54</v>
      </c>
      <c r="X132" s="28">
        <v>3.58</v>
      </c>
      <c r="Y132" s="28">
        <v>-2.04</v>
      </c>
      <c r="Z132" s="28">
        <v>-8.0399999999999991</v>
      </c>
      <c r="AA132" s="28">
        <v>-7.5</v>
      </c>
      <c r="AB132" s="28">
        <v>-7.82</v>
      </c>
      <c r="AC132" s="28">
        <v>-7.22</v>
      </c>
      <c r="AD132" s="28">
        <v>-4.12</v>
      </c>
      <c r="AE132" s="28">
        <v>-3.07</v>
      </c>
      <c r="AF132" s="28">
        <v>2.73</v>
      </c>
      <c r="AG132" s="28">
        <v>9</v>
      </c>
      <c r="AH132" s="28">
        <v>14.97</v>
      </c>
      <c r="AI132" s="28">
        <v>19.62</v>
      </c>
      <c r="AJ132" s="28">
        <v>20.239999999999998</v>
      </c>
      <c r="AK132" s="28">
        <v>21.27</v>
      </c>
      <c r="AL132" s="28">
        <v>19.23</v>
      </c>
      <c r="AM132" s="28">
        <v>17.88</v>
      </c>
      <c r="AN132" s="28">
        <v>17.57</v>
      </c>
      <c r="AO132" s="28">
        <v>17.2</v>
      </c>
      <c r="AP132" s="28">
        <v>16.22</v>
      </c>
      <c r="AQ132" s="28">
        <v>15.38</v>
      </c>
      <c r="AR132" s="28">
        <v>14.13</v>
      </c>
      <c r="AS132" s="28">
        <v>11.24</v>
      </c>
      <c r="AT132" s="28">
        <v>8.61</v>
      </c>
      <c r="AU132" s="28">
        <v>9.7799999999999994</v>
      </c>
      <c r="AV132" s="28">
        <v>8.07</v>
      </c>
      <c r="AW132" s="28">
        <v>7</v>
      </c>
      <c r="AX132" s="28">
        <v>6.06</v>
      </c>
      <c r="AY132" s="28">
        <v>4.74</v>
      </c>
      <c r="AZ132" s="28">
        <v>3.51</v>
      </c>
      <c r="BA132" s="28">
        <v>2.59</v>
      </c>
      <c r="BB132" s="28">
        <v>1.97</v>
      </c>
      <c r="BC132" s="28">
        <v>-3.54</v>
      </c>
      <c r="BD132" s="28">
        <v>-6.82</v>
      </c>
      <c r="BE132" s="28">
        <v>-11.13</v>
      </c>
      <c r="BF132" s="28">
        <v>-12.11</v>
      </c>
      <c r="BG132" s="28">
        <v>-6.97</v>
      </c>
      <c r="BH132" s="28">
        <v>-8.3000000000000007</v>
      </c>
      <c r="BI132" s="28">
        <v>-7.52</v>
      </c>
      <c r="BJ132" s="28">
        <v>-5.94</v>
      </c>
      <c r="BK132" s="28">
        <v>-4.4800000000000004</v>
      </c>
      <c r="BL132" s="28">
        <v>-1.63</v>
      </c>
      <c r="BM132" s="28">
        <v>1.07</v>
      </c>
      <c r="BN132" s="28">
        <v>3.36</v>
      </c>
      <c r="BO132" s="28">
        <v>3.71</v>
      </c>
      <c r="BP132" s="28">
        <v>7.48</v>
      </c>
      <c r="BQ132" s="28">
        <v>11.56</v>
      </c>
      <c r="BR132" s="28">
        <v>15.88</v>
      </c>
      <c r="BS132" s="28">
        <v>19.32</v>
      </c>
      <c r="BT132" s="28">
        <v>22.78</v>
      </c>
      <c r="BU132" s="28">
        <v>25.81</v>
      </c>
      <c r="BV132" s="28">
        <v>28</v>
      </c>
      <c r="BW132" s="28">
        <v>23.95</v>
      </c>
      <c r="BX132" s="28">
        <v>20.32</v>
      </c>
      <c r="BY132" s="28">
        <v>16.91</v>
      </c>
      <c r="BZ132" s="28">
        <v>13.9</v>
      </c>
    </row>
    <row r="133" spans="1:78">
      <c r="A133" s="27" t="s">
        <v>177</v>
      </c>
      <c r="B133" s="28">
        <v>20.92</v>
      </c>
      <c r="C133" s="28">
        <v>26.73</v>
      </c>
      <c r="D133" s="28">
        <v>21</v>
      </c>
      <c r="E133" s="28">
        <v>20.329999999999998</v>
      </c>
      <c r="F133" s="28">
        <v>22.49</v>
      </c>
      <c r="G133" s="28">
        <v>20.16</v>
      </c>
      <c r="H133" s="28">
        <v>17.95</v>
      </c>
      <c r="I133" s="28">
        <v>18.13</v>
      </c>
      <c r="J133" s="28">
        <v>13.28</v>
      </c>
      <c r="K133" s="28">
        <v>14.12</v>
      </c>
      <c r="L133" s="28">
        <v>12.94</v>
      </c>
      <c r="M133" s="28">
        <v>14.9</v>
      </c>
      <c r="N133" s="28">
        <v>12.65</v>
      </c>
      <c r="O133" s="28">
        <v>14.8</v>
      </c>
      <c r="P133" s="28">
        <v>17.75</v>
      </c>
      <c r="Q133" s="28">
        <v>18.87</v>
      </c>
      <c r="R133" s="27" t="s">
        <v>67</v>
      </c>
      <c r="S133" s="28">
        <v>20.92</v>
      </c>
      <c r="T133" s="28">
        <v>20.45</v>
      </c>
      <c r="U133" s="28">
        <v>18.93</v>
      </c>
      <c r="V133" s="28">
        <v>24.24</v>
      </c>
      <c r="W133" s="28">
        <v>26.73</v>
      </c>
      <c r="X133" s="28">
        <v>23.04</v>
      </c>
      <c r="Y133" s="28">
        <v>22.85</v>
      </c>
      <c r="Z133" s="28">
        <v>21.51</v>
      </c>
      <c r="AA133" s="28">
        <v>21</v>
      </c>
      <c r="AB133" s="28">
        <v>23.1</v>
      </c>
      <c r="AC133" s="28">
        <v>22.69</v>
      </c>
      <c r="AD133" s="28">
        <v>21.6</v>
      </c>
      <c r="AE133" s="28">
        <v>20.329999999999998</v>
      </c>
      <c r="AF133" s="28">
        <v>18.55</v>
      </c>
      <c r="AG133" s="28">
        <v>20.37</v>
      </c>
      <c r="AH133" s="28">
        <v>20.100000000000001</v>
      </c>
      <c r="AI133" s="28">
        <v>22.49</v>
      </c>
      <c r="AJ133" s="28">
        <v>20.58</v>
      </c>
      <c r="AK133" s="28">
        <v>20.09</v>
      </c>
      <c r="AL133" s="28">
        <v>20.41</v>
      </c>
      <c r="AM133" s="28">
        <v>20.16</v>
      </c>
      <c r="AN133" s="28">
        <v>18.63</v>
      </c>
      <c r="AO133" s="28">
        <v>18.72</v>
      </c>
      <c r="AP133" s="28">
        <v>16.96</v>
      </c>
      <c r="AQ133" s="28">
        <v>17.95</v>
      </c>
      <c r="AR133" s="28">
        <v>17.55</v>
      </c>
      <c r="AS133" s="28">
        <v>17.73</v>
      </c>
      <c r="AT133" s="28">
        <v>18.690000000000001</v>
      </c>
      <c r="AU133" s="28">
        <v>18.13</v>
      </c>
      <c r="AV133" s="28">
        <v>16.72</v>
      </c>
      <c r="AW133" s="28">
        <v>15.9</v>
      </c>
      <c r="AX133" s="28">
        <v>15.76</v>
      </c>
      <c r="AY133" s="28">
        <v>13.28</v>
      </c>
      <c r="AZ133" s="28">
        <v>12.49</v>
      </c>
      <c r="BA133" s="28">
        <v>9.89</v>
      </c>
      <c r="BB133" s="28">
        <v>15.66</v>
      </c>
      <c r="BC133" s="28">
        <v>14.12</v>
      </c>
      <c r="BD133" s="28">
        <v>6.73</v>
      </c>
      <c r="BE133" s="28">
        <v>11.33</v>
      </c>
      <c r="BF133" s="28">
        <v>13.02</v>
      </c>
      <c r="BG133" s="28">
        <v>12.94</v>
      </c>
      <c r="BH133" s="28">
        <v>15.09</v>
      </c>
      <c r="BI133" s="28">
        <v>12.33</v>
      </c>
      <c r="BJ133" s="28">
        <v>12.09</v>
      </c>
      <c r="BK133" s="28">
        <v>14.9</v>
      </c>
      <c r="BL133" s="28">
        <v>14.91</v>
      </c>
      <c r="BM133" s="28">
        <v>13.02</v>
      </c>
      <c r="BN133" s="28">
        <v>11.03</v>
      </c>
      <c r="BO133" s="28">
        <v>12.65</v>
      </c>
      <c r="BP133" s="28">
        <v>15.3</v>
      </c>
      <c r="BQ133" s="28">
        <v>14.84</v>
      </c>
      <c r="BR133" s="28">
        <v>15.01</v>
      </c>
      <c r="BS133" s="28">
        <v>14.8</v>
      </c>
      <c r="BT133" s="28">
        <v>15.52</v>
      </c>
      <c r="BU133" s="28">
        <v>17.04</v>
      </c>
      <c r="BV133" s="28">
        <v>16.8</v>
      </c>
      <c r="BW133" s="28">
        <v>17.75</v>
      </c>
      <c r="BX133" s="28">
        <v>18.79</v>
      </c>
      <c r="BY133" s="28">
        <v>19.260000000000002</v>
      </c>
      <c r="BZ133" s="28">
        <v>18.28</v>
      </c>
    </row>
    <row r="134" spans="1:78">
      <c r="A134" s="27" t="s">
        <v>178</v>
      </c>
      <c r="B134" s="28">
        <v>67337.357600000003</v>
      </c>
      <c r="C134" s="28">
        <v>95694.259200000015</v>
      </c>
      <c r="D134" s="28">
        <v>75638.22</v>
      </c>
      <c r="E134" s="28">
        <v>80522.659999999989</v>
      </c>
      <c r="F134" s="28">
        <v>100458.05</v>
      </c>
      <c r="G134" s="28">
        <v>106487.81</v>
      </c>
      <c r="H134" s="28">
        <v>107156.565</v>
      </c>
      <c r="I134" s="28">
        <v>122456.69099999999</v>
      </c>
      <c r="J134" s="28">
        <v>102126.732</v>
      </c>
      <c r="K134" s="28">
        <v>99975.524000000005</v>
      </c>
      <c r="L134" s="28">
        <v>139770.95379999999</v>
      </c>
      <c r="M134" s="28">
        <v>163078.05719999998</v>
      </c>
      <c r="N134" s="28">
        <v>145037.53159999999</v>
      </c>
      <c r="O134" s="28">
        <v>180002.47580000001</v>
      </c>
      <c r="P134" s="28">
        <v>238675.06399999998</v>
      </c>
      <c r="Q134" s="28">
        <v>276759.766</v>
      </c>
      <c r="R134" s="27" t="s">
        <v>67</v>
      </c>
      <c r="S134" s="28">
        <v>67009.809800000003</v>
      </c>
      <c r="T134" s="28">
        <v>66838.150000000009</v>
      </c>
      <c r="U134" s="28">
        <v>63232.25</v>
      </c>
      <c r="V134" s="28">
        <v>76119.266000000003</v>
      </c>
      <c r="W134" s="28">
        <v>108307.59120000001</v>
      </c>
      <c r="X134" s="28">
        <v>86013.489000000001</v>
      </c>
      <c r="Y134" s="28">
        <v>79622.807000000001</v>
      </c>
      <c r="Z134" s="28">
        <v>76760.705000000002</v>
      </c>
      <c r="AA134" s="28">
        <v>74849.819999999992</v>
      </c>
      <c r="AB134" s="28">
        <v>84913.66</v>
      </c>
      <c r="AC134" s="28">
        <v>86643.847999999998</v>
      </c>
      <c r="AD134" s="28">
        <v>83725.572</v>
      </c>
      <c r="AE134" s="28">
        <v>79875.853999999992</v>
      </c>
      <c r="AF134" s="28">
        <v>76217.558999999994</v>
      </c>
      <c r="AG134" s="28">
        <v>85206.239999999991</v>
      </c>
      <c r="AH134" s="28">
        <v>87235.85</v>
      </c>
      <c r="AI134" s="28">
        <v>101327.996</v>
      </c>
      <c r="AJ134" s="28">
        <v>97540.40400000001</v>
      </c>
      <c r="AK134" s="28">
        <v>97766.008999999991</v>
      </c>
      <c r="AL134" s="28">
        <v>101889.781</v>
      </c>
      <c r="AM134" s="28">
        <v>106618.325</v>
      </c>
      <c r="AN134" s="28">
        <v>102598.86</v>
      </c>
      <c r="AO134" s="28">
        <v>105129.376</v>
      </c>
      <c r="AP134" s="28">
        <v>99879.421000000002</v>
      </c>
      <c r="AQ134" s="28">
        <v>106440.30299999999</v>
      </c>
      <c r="AR134" s="28">
        <v>108444.87300000001</v>
      </c>
      <c r="AS134" s="28">
        <v>114183.576</v>
      </c>
      <c r="AT134" s="28">
        <v>123590.88</v>
      </c>
      <c r="AU134" s="28">
        <v>122952.249</v>
      </c>
      <c r="AV134" s="28">
        <v>117616.32299999999</v>
      </c>
      <c r="AW134" s="28">
        <v>119201.68100000001</v>
      </c>
      <c r="AX134" s="28">
        <v>120181.87999999999</v>
      </c>
      <c r="AY134" s="28">
        <v>101211.97500000001</v>
      </c>
      <c r="AZ134" s="28">
        <v>96550.890000000014</v>
      </c>
      <c r="BA134" s="28">
        <v>78883.25</v>
      </c>
      <c r="BB134" s="28">
        <v>125012.43000000001</v>
      </c>
      <c r="BC134" s="28">
        <v>105980.6</v>
      </c>
      <c r="BD134" s="28">
        <v>60717.366399999999</v>
      </c>
      <c r="BE134" s="28">
        <v>113249.319</v>
      </c>
      <c r="BF134" s="28">
        <v>131859.856</v>
      </c>
      <c r="BG134" s="28">
        <v>139770.95379999999</v>
      </c>
      <c r="BH134" s="28">
        <v>162001.69520000002</v>
      </c>
      <c r="BI134" s="28">
        <v>133923.84</v>
      </c>
      <c r="BJ134" s="28">
        <v>131712.60370000001</v>
      </c>
      <c r="BK134" s="28">
        <v>163078.05719999998</v>
      </c>
      <c r="BL134" s="28">
        <v>168090.90480000002</v>
      </c>
      <c r="BM134" s="28">
        <v>148105.45019999999</v>
      </c>
      <c r="BN134" s="28">
        <v>127165.94640000002</v>
      </c>
      <c r="BO134" s="28">
        <v>145037.53159999999</v>
      </c>
      <c r="BP134" s="28">
        <v>180993.21</v>
      </c>
      <c r="BQ134" s="28">
        <v>176420.41119999997</v>
      </c>
      <c r="BR134" s="28">
        <v>182650.57860000001</v>
      </c>
      <c r="BS134" s="28">
        <v>180002.47580000001</v>
      </c>
      <c r="BT134" s="28">
        <v>195631.60230000003</v>
      </c>
      <c r="BU134" s="28">
        <v>218820.14320000002</v>
      </c>
      <c r="BV134" s="28">
        <v>217910.9368</v>
      </c>
      <c r="BW134" s="28">
        <v>238675.06399999998</v>
      </c>
      <c r="BX134" s="28">
        <v>261917.41019999998</v>
      </c>
      <c r="BY134" s="28">
        <v>277719.18099999998</v>
      </c>
      <c r="BZ134" s="28">
        <v>269563.86690000002</v>
      </c>
    </row>
    <row r="135" spans="1:78">
      <c r="A135" s="27" t="s">
        <v>179</v>
      </c>
      <c r="B135" s="28">
        <v>113018.3576</v>
      </c>
      <c r="C135" s="28">
        <v>140953.25920000003</v>
      </c>
      <c r="D135" s="28">
        <v>135046.22</v>
      </c>
      <c r="E135" s="28">
        <v>146252.65999999997</v>
      </c>
      <c r="F135" s="28">
        <v>172438.05</v>
      </c>
      <c r="G135" s="28">
        <v>189396.81</v>
      </c>
      <c r="H135" s="28">
        <v>195644.565</v>
      </c>
      <c r="I135" s="28">
        <v>207373.69099999999</v>
      </c>
      <c r="J135" s="28">
        <v>240467.73200000002</v>
      </c>
      <c r="K135" s="28">
        <v>486008.52399999998</v>
      </c>
      <c r="L135" s="28">
        <v>366575.95380000002</v>
      </c>
      <c r="M135" s="28">
        <v>369588.05719999998</v>
      </c>
      <c r="N135" s="28">
        <v>312919.53159999999</v>
      </c>
      <c r="O135" s="28">
        <v>356936.47580000001</v>
      </c>
      <c r="P135" s="28">
        <v>430424.06400000001</v>
      </c>
      <c r="Q135" s="28">
        <v>257953.7</v>
      </c>
      <c r="R135" s="27" t="s">
        <v>67</v>
      </c>
      <c r="S135" s="28">
        <v>112690.8098</v>
      </c>
      <c r="T135" s="28">
        <v>101892.15000000001</v>
      </c>
      <c r="U135" s="28">
        <v>103057.25</v>
      </c>
      <c r="V135" s="28">
        <v>114846.266</v>
      </c>
      <c r="W135" s="28">
        <v>153566.59120000002</v>
      </c>
      <c r="X135" s="28">
        <v>135633.489</v>
      </c>
      <c r="Y135" s="28">
        <v>131867.807</v>
      </c>
      <c r="Z135" s="28">
        <v>137793.70500000002</v>
      </c>
      <c r="AA135" s="28">
        <v>134257.82</v>
      </c>
      <c r="AB135" s="28">
        <v>147537.66</v>
      </c>
      <c r="AC135" s="28">
        <v>146901.848</v>
      </c>
      <c r="AD135" s="28">
        <v>147049.57199999999</v>
      </c>
      <c r="AE135" s="28">
        <v>145605.85399999999</v>
      </c>
      <c r="AF135" s="28">
        <v>143317.55900000001</v>
      </c>
      <c r="AG135" s="28">
        <v>154994.23999999999</v>
      </c>
      <c r="AH135" s="28">
        <v>160034.85</v>
      </c>
      <c r="AI135" s="28">
        <v>173307.99599999998</v>
      </c>
      <c r="AJ135" s="28">
        <v>177807.40400000001</v>
      </c>
      <c r="AK135" s="28">
        <v>180140.00899999999</v>
      </c>
      <c r="AL135" s="28">
        <v>184563.78100000002</v>
      </c>
      <c r="AM135" s="28">
        <v>189527.32500000001</v>
      </c>
      <c r="AN135" s="28">
        <v>191020.86</v>
      </c>
      <c r="AO135" s="28">
        <v>192389.37599999999</v>
      </c>
      <c r="AP135" s="28">
        <v>188172.421</v>
      </c>
      <c r="AQ135" s="28">
        <v>194928.30299999999</v>
      </c>
      <c r="AR135" s="28">
        <v>201704.87300000002</v>
      </c>
      <c r="AS135" s="28">
        <v>198038.576</v>
      </c>
      <c r="AT135" s="28">
        <v>208726.88</v>
      </c>
      <c r="AU135" s="28">
        <v>207869.24900000001</v>
      </c>
      <c r="AV135" s="28">
        <v>209018.32299999997</v>
      </c>
      <c r="AW135" s="28">
        <v>241333.68100000001</v>
      </c>
      <c r="AX135" s="28">
        <v>245348.88</v>
      </c>
      <c r="AY135" s="28">
        <v>239552.97500000001</v>
      </c>
      <c r="AZ135" s="28">
        <v>240405.89</v>
      </c>
      <c r="BA135" s="28">
        <v>256063.25</v>
      </c>
      <c r="BB135" s="28">
        <v>305313.43</v>
      </c>
      <c r="BC135" s="28">
        <v>492013.6</v>
      </c>
      <c r="BD135" s="28">
        <v>399438.3664</v>
      </c>
      <c r="BE135" s="28">
        <v>415772.31900000002</v>
      </c>
      <c r="BF135" s="28">
        <v>398081.85600000003</v>
      </c>
      <c r="BG135" s="28">
        <v>366575.95380000002</v>
      </c>
      <c r="BH135" s="28">
        <v>403200.69520000002</v>
      </c>
      <c r="BI135" s="28">
        <v>357217.83999999997</v>
      </c>
      <c r="BJ135" s="28">
        <v>339916.60369999998</v>
      </c>
      <c r="BK135" s="28">
        <v>369588.05719999998</v>
      </c>
      <c r="BL135" s="28">
        <v>367821.90480000002</v>
      </c>
      <c r="BM135" s="28">
        <v>334044.45019999996</v>
      </c>
      <c r="BN135" s="28">
        <v>305882.94640000002</v>
      </c>
      <c r="BO135" s="28">
        <v>312919.53159999999</v>
      </c>
      <c r="BP135" s="28">
        <v>358143.20999999996</v>
      </c>
      <c r="BQ135" s="28">
        <v>353677.41119999997</v>
      </c>
      <c r="BR135" s="28">
        <v>362085.57860000001</v>
      </c>
      <c r="BS135" s="28">
        <v>356936.47580000001</v>
      </c>
      <c r="BT135" s="28">
        <v>382019.60230000003</v>
      </c>
      <c r="BU135" s="28">
        <v>396583.14320000005</v>
      </c>
      <c r="BV135" s="28">
        <v>421242.93680000002</v>
      </c>
      <c r="BW135" s="28">
        <v>430424.06400000001</v>
      </c>
      <c r="BX135" s="28">
        <v>453001.41019999998</v>
      </c>
      <c r="BY135" s="28">
        <v>476142.18099999998</v>
      </c>
      <c r="BZ135" s="28">
        <v>250757.86690000002</v>
      </c>
    </row>
    <row r="136" spans="1:78">
      <c r="A136" s="27" t="s">
        <v>180</v>
      </c>
      <c r="B136" s="28">
        <v>-60.97</v>
      </c>
      <c r="C136" s="28">
        <v>-66.62</v>
      </c>
      <c r="D136" s="28">
        <v>-76.260000000000005</v>
      </c>
      <c r="E136" s="28">
        <v>-87.52</v>
      </c>
      <c r="F136" s="28">
        <v>-99.2</v>
      </c>
      <c r="G136" s="28">
        <v>-110.04</v>
      </c>
      <c r="H136" s="28">
        <v>-124.8</v>
      </c>
      <c r="I136" s="28">
        <v>-123.36</v>
      </c>
      <c r="J136" s="28">
        <v>-151.66999999999999</v>
      </c>
      <c r="K136" s="28">
        <v>-349.95</v>
      </c>
      <c r="L136" s="28">
        <v>-213.33</v>
      </c>
      <c r="M136" s="28">
        <v>-212.01</v>
      </c>
      <c r="N136" s="28">
        <v>-219.32</v>
      </c>
      <c r="O136" s="28">
        <v>-236.13</v>
      </c>
      <c r="P136" s="28">
        <v>-251.96</v>
      </c>
      <c r="Q136" s="28">
        <v>-224</v>
      </c>
      <c r="R136" s="27" t="s">
        <v>67</v>
      </c>
      <c r="S136" s="28">
        <v>-61.27</v>
      </c>
      <c r="T136" s="28">
        <v>-56.87</v>
      </c>
      <c r="U136" s="28">
        <v>-60.32</v>
      </c>
      <c r="V136" s="28">
        <v>-60.92</v>
      </c>
      <c r="W136" s="28">
        <v>-58.86</v>
      </c>
      <c r="X136" s="28">
        <v>-68.239999999999995</v>
      </c>
      <c r="Y136" s="28">
        <v>-71.94</v>
      </c>
      <c r="Z136" s="28">
        <v>-73.83</v>
      </c>
      <c r="AA136" s="28">
        <v>-77.06</v>
      </c>
      <c r="AB136" s="28">
        <v>-78.14</v>
      </c>
      <c r="AC136" s="28">
        <v>-78.16</v>
      </c>
      <c r="AD136" s="28">
        <v>-83.93</v>
      </c>
      <c r="AE136" s="28">
        <v>-88.22</v>
      </c>
      <c r="AF136" s="28">
        <v>-95.3</v>
      </c>
      <c r="AG136" s="28">
        <v>-95.03</v>
      </c>
      <c r="AH136" s="28">
        <v>-101.25</v>
      </c>
      <c r="AI136" s="28">
        <v>-98.35</v>
      </c>
      <c r="AJ136" s="28">
        <v>-101.07</v>
      </c>
      <c r="AK136" s="28">
        <v>-108.7</v>
      </c>
      <c r="AL136" s="28">
        <v>-108.74</v>
      </c>
      <c r="AM136" s="28">
        <v>-109.9</v>
      </c>
      <c r="AN136" s="28">
        <v>-111.82</v>
      </c>
      <c r="AO136" s="28">
        <v>-111.8</v>
      </c>
      <c r="AP136" s="28">
        <v>-117.2</v>
      </c>
      <c r="AQ136" s="28">
        <v>-125.64</v>
      </c>
      <c r="AR136" s="28">
        <v>-128.76</v>
      </c>
      <c r="AS136" s="28">
        <v>-130.29</v>
      </c>
      <c r="AT136" s="28">
        <v>-124.52</v>
      </c>
      <c r="AU136" s="28">
        <v>-122.87</v>
      </c>
      <c r="AV136" s="28">
        <v>-124.97</v>
      </c>
      <c r="AW136" s="28">
        <v>-141.44</v>
      </c>
      <c r="AX136" s="28">
        <v>-144.72</v>
      </c>
      <c r="AY136" s="28">
        <v>-153.04</v>
      </c>
      <c r="AZ136" s="28">
        <v>-160.62</v>
      </c>
      <c r="BA136" s="28">
        <v>-164.84</v>
      </c>
      <c r="BB136" s="28">
        <v>-168.88</v>
      </c>
      <c r="BC136" s="28">
        <v>-330.12</v>
      </c>
      <c r="BD136" s="28">
        <v>-272.85000000000002</v>
      </c>
      <c r="BE136" s="28">
        <v>-246.12</v>
      </c>
      <c r="BF136" s="28">
        <v>-232.78</v>
      </c>
      <c r="BG136" s="28">
        <v>-213.33</v>
      </c>
      <c r="BH136" s="28">
        <v>-209.61</v>
      </c>
      <c r="BI136" s="28">
        <v>-208.07</v>
      </c>
      <c r="BJ136" s="28">
        <v>-206.15</v>
      </c>
      <c r="BK136" s="28">
        <v>-212.01</v>
      </c>
      <c r="BL136" s="28">
        <v>-206.42</v>
      </c>
      <c r="BM136" s="28">
        <v>-208.27</v>
      </c>
      <c r="BN136" s="28">
        <v>-217.91</v>
      </c>
      <c r="BO136" s="28">
        <v>-219.32</v>
      </c>
      <c r="BP136" s="28">
        <v>-220.93</v>
      </c>
      <c r="BQ136" s="28">
        <v>-222.02</v>
      </c>
      <c r="BR136" s="28">
        <v>-227.44</v>
      </c>
      <c r="BS136" s="28">
        <v>-236.13</v>
      </c>
      <c r="BT136" s="28">
        <v>-237.93</v>
      </c>
      <c r="BU136" s="28">
        <v>-237.68</v>
      </c>
      <c r="BV136" s="28">
        <v>-246.88</v>
      </c>
      <c r="BW136" s="28">
        <v>-251.96</v>
      </c>
      <c r="BX136" s="28">
        <v>-253.27</v>
      </c>
      <c r="BY136" s="28">
        <v>-260.44</v>
      </c>
      <c r="BZ136" s="28">
        <v>-224</v>
      </c>
    </row>
    <row r="137" spans="1:78">
      <c r="A137" s="27" t="s">
        <v>181</v>
      </c>
      <c r="B137" s="28">
        <v>-57.33</v>
      </c>
      <c r="C137" s="28">
        <v>-61.91</v>
      </c>
      <c r="D137" s="28">
        <v>-71.17</v>
      </c>
      <c r="E137" s="28">
        <v>-86.2</v>
      </c>
      <c r="F137" s="28">
        <v>-98.44</v>
      </c>
      <c r="G137" s="28">
        <v>-109.42</v>
      </c>
      <c r="H137" s="28">
        <v>-121.84</v>
      </c>
      <c r="I137" s="28">
        <v>-121.26</v>
      </c>
      <c r="J137" s="28">
        <v>-148.72</v>
      </c>
      <c r="K137" s="28">
        <v>-352.95</v>
      </c>
      <c r="L137" s="28">
        <v>-214.97</v>
      </c>
      <c r="M137" s="28">
        <v>-210.28</v>
      </c>
      <c r="N137" s="28">
        <v>-217.79</v>
      </c>
      <c r="O137" s="28">
        <v>-234.9</v>
      </c>
      <c r="P137" s="28">
        <v>-252</v>
      </c>
      <c r="Q137" s="28">
        <v>-223.92</v>
      </c>
      <c r="R137" s="27" t="s">
        <v>67</v>
      </c>
      <c r="S137" s="28">
        <v>-57.61</v>
      </c>
      <c r="T137" s="28">
        <v>-52.43</v>
      </c>
      <c r="U137" s="28">
        <v>-55.76</v>
      </c>
      <c r="V137" s="28">
        <v>-56.99</v>
      </c>
      <c r="W137" s="28">
        <v>-54.7</v>
      </c>
      <c r="X137" s="28">
        <v>-63.5</v>
      </c>
      <c r="Y137" s="28">
        <v>-67.39</v>
      </c>
      <c r="Z137" s="28">
        <v>-68.37</v>
      </c>
      <c r="AA137" s="28">
        <v>-71.92</v>
      </c>
      <c r="AB137" s="28">
        <v>-72.400000000000006</v>
      </c>
      <c r="AC137" s="28">
        <v>-72.11</v>
      </c>
      <c r="AD137" s="28">
        <v>-76.88</v>
      </c>
      <c r="AE137" s="28">
        <v>-86.9</v>
      </c>
      <c r="AF137" s="28">
        <v>-95.31</v>
      </c>
      <c r="AG137" s="28">
        <v>-95.05</v>
      </c>
      <c r="AH137" s="28">
        <v>-101.27</v>
      </c>
      <c r="AI137" s="28">
        <v>-97.59</v>
      </c>
      <c r="AJ137" s="28">
        <v>-101.21</v>
      </c>
      <c r="AK137" s="28">
        <v>-108.81</v>
      </c>
      <c r="AL137" s="28">
        <v>-108.84</v>
      </c>
      <c r="AM137" s="28">
        <v>-109.28</v>
      </c>
      <c r="AN137" s="28">
        <v>-110.75</v>
      </c>
      <c r="AO137" s="28">
        <v>-110.84</v>
      </c>
      <c r="AP137" s="28">
        <v>-116.05</v>
      </c>
      <c r="AQ137" s="28">
        <v>-122.66</v>
      </c>
      <c r="AR137" s="28">
        <v>-125.33</v>
      </c>
      <c r="AS137" s="28">
        <v>-128.12</v>
      </c>
      <c r="AT137" s="28">
        <v>-122.55</v>
      </c>
      <c r="AU137" s="28">
        <v>-120.77</v>
      </c>
      <c r="AV137" s="28">
        <v>-123.57</v>
      </c>
      <c r="AW137" s="28">
        <v>-139.35</v>
      </c>
      <c r="AX137" s="28">
        <v>-140.49</v>
      </c>
      <c r="AY137" s="28">
        <v>-150.06</v>
      </c>
      <c r="AZ137" s="28">
        <v>-156.94</v>
      </c>
      <c r="BA137" s="28">
        <v>-165.06</v>
      </c>
      <c r="BB137" s="28">
        <v>-165.11</v>
      </c>
      <c r="BC137" s="28">
        <v>-332.95</v>
      </c>
      <c r="BD137" s="28">
        <v>-280.22000000000003</v>
      </c>
      <c r="BE137" s="28">
        <v>-252.87</v>
      </c>
      <c r="BF137" s="28">
        <v>-239.53</v>
      </c>
      <c r="BG137" s="28">
        <v>-214.97</v>
      </c>
      <c r="BH137" s="28">
        <v>-211.4</v>
      </c>
      <c r="BI137" s="28">
        <v>-209.79</v>
      </c>
      <c r="BJ137" s="28">
        <v>-207.83</v>
      </c>
      <c r="BK137" s="28">
        <v>-210.28</v>
      </c>
      <c r="BL137" s="28">
        <v>-208.67</v>
      </c>
      <c r="BM137" s="28">
        <v>-210.49</v>
      </c>
      <c r="BN137" s="28">
        <v>-220.1</v>
      </c>
      <c r="BO137" s="28">
        <v>-217.79</v>
      </c>
      <c r="BP137" s="28">
        <v>-223.22</v>
      </c>
      <c r="BQ137" s="28">
        <v>-224.24</v>
      </c>
      <c r="BR137" s="28">
        <v>-229.76</v>
      </c>
      <c r="BS137" s="28">
        <v>-234.9</v>
      </c>
      <c r="BT137" s="28">
        <v>-240.65</v>
      </c>
      <c r="BU137" s="28">
        <v>-240.32</v>
      </c>
      <c r="BV137" s="28">
        <v>-249.82</v>
      </c>
      <c r="BW137" s="28">
        <v>-252</v>
      </c>
      <c r="BX137" s="28">
        <v>-256.52999999999997</v>
      </c>
      <c r="BY137" s="28">
        <v>-264.01</v>
      </c>
      <c r="BZ137" s="28">
        <v>-223.92</v>
      </c>
    </row>
    <row r="138" spans="1:78">
      <c r="A138" s="27" t="s">
        <v>182</v>
      </c>
      <c r="B138" s="28">
        <v>19.27</v>
      </c>
      <c r="C138" s="28">
        <v>12</v>
      </c>
      <c r="D138" s="28">
        <v>14.56</v>
      </c>
      <c r="E138" s="28">
        <v>13.54</v>
      </c>
      <c r="F138" s="28">
        <v>15.04</v>
      </c>
      <c r="G138" s="28">
        <v>20.51</v>
      </c>
      <c r="H138" s="28">
        <v>9.6</v>
      </c>
      <c r="I138" s="28">
        <v>22.18</v>
      </c>
      <c r="J138" s="28">
        <v>20.329999999999998</v>
      </c>
      <c r="K138" s="28">
        <v>29.96</v>
      </c>
      <c r="L138" s="28">
        <v>25.89</v>
      </c>
      <c r="M138" s="28">
        <v>25.44</v>
      </c>
      <c r="N138" s="28">
        <v>26.64</v>
      </c>
      <c r="O138" s="28">
        <v>23.61</v>
      </c>
      <c r="P138" s="28">
        <v>25.39</v>
      </c>
      <c r="Q138" s="28">
        <v>27.49</v>
      </c>
      <c r="R138" s="27" t="s">
        <v>67</v>
      </c>
      <c r="S138" s="28">
        <v>19.27</v>
      </c>
      <c r="T138" s="28">
        <v>22.57</v>
      </c>
      <c r="U138" s="28">
        <v>16.52</v>
      </c>
      <c r="V138" s="28">
        <v>14.02</v>
      </c>
      <c r="W138" s="28">
        <v>12</v>
      </c>
      <c r="X138" s="28">
        <v>12.96</v>
      </c>
      <c r="Y138" s="28">
        <v>13.52</v>
      </c>
      <c r="Z138" s="28">
        <v>14.4</v>
      </c>
      <c r="AA138" s="28">
        <v>14.56</v>
      </c>
      <c r="AB138" s="28">
        <v>14.44</v>
      </c>
      <c r="AC138" s="28">
        <v>13.45</v>
      </c>
      <c r="AD138" s="28">
        <v>12.62</v>
      </c>
      <c r="AE138" s="28">
        <v>13.54</v>
      </c>
      <c r="AF138" s="28">
        <v>12.46</v>
      </c>
      <c r="AG138" s="28">
        <v>14.26</v>
      </c>
      <c r="AH138" s="28">
        <v>14.41</v>
      </c>
      <c r="AI138" s="28">
        <v>15.04</v>
      </c>
      <c r="AJ138" s="28">
        <v>17.79</v>
      </c>
      <c r="AK138" s="28">
        <v>16.48</v>
      </c>
      <c r="AL138" s="28">
        <v>17.73</v>
      </c>
      <c r="AM138" s="28">
        <v>20.51</v>
      </c>
      <c r="AN138" s="28">
        <v>14.94</v>
      </c>
      <c r="AO138" s="28">
        <v>12.89</v>
      </c>
      <c r="AP138" s="28">
        <v>11.76</v>
      </c>
      <c r="AQ138" s="28">
        <v>9.6</v>
      </c>
      <c r="AR138" s="28">
        <v>21.44</v>
      </c>
      <c r="AS138" s="28">
        <v>21.37</v>
      </c>
      <c r="AT138" s="28">
        <v>22</v>
      </c>
      <c r="AU138" s="28">
        <v>22.18</v>
      </c>
      <c r="AV138" s="28">
        <v>21.98</v>
      </c>
      <c r="AW138" s="28">
        <v>20.53</v>
      </c>
      <c r="AX138" s="28">
        <v>20.41</v>
      </c>
      <c r="AY138" s="28">
        <v>20.329999999999998</v>
      </c>
      <c r="AZ138" s="28">
        <v>20.6</v>
      </c>
      <c r="BA138" s="28">
        <v>20.170000000000002</v>
      </c>
      <c r="BB138" s="28">
        <v>19.53</v>
      </c>
      <c r="BC138" s="28">
        <v>29.96</v>
      </c>
      <c r="BD138" s="28">
        <v>26</v>
      </c>
      <c r="BE138" s="28">
        <v>27.47</v>
      </c>
      <c r="BF138" s="28">
        <v>27.89</v>
      </c>
      <c r="BG138" s="28">
        <v>25.89</v>
      </c>
      <c r="BH138" s="28">
        <v>24.42</v>
      </c>
      <c r="BI138" s="28">
        <v>24.76</v>
      </c>
      <c r="BJ138" s="28">
        <v>25.16</v>
      </c>
      <c r="BK138" s="28">
        <v>25.44</v>
      </c>
      <c r="BL138" s="28">
        <v>26.14</v>
      </c>
      <c r="BM138" s="28">
        <v>26.38</v>
      </c>
      <c r="BN138" s="28">
        <v>26.41</v>
      </c>
      <c r="BO138" s="28">
        <v>26.64</v>
      </c>
      <c r="BP138" s="28">
        <v>21.81</v>
      </c>
      <c r="BQ138" s="28">
        <v>22.06</v>
      </c>
      <c r="BR138" s="28">
        <v>23.11</v>
      </c>
      <c r="BS138" s="28">
        <v>23.61</v>
      </c>
      <c r="BT138" s="28">
        <v>24.22</v>
      </c>
      <c r="BU138" s="28">
        <v>24.13</v>
      </c>
      <c r="BV138" s="28">
        <v>24.85</v>
      </c>
      <c r="BW138" s="28">
        <v>25.39</v>
      </c>
      <c r="BX138" s="28">
        <v>26.25</v>
      </c>
      <c r="BY138" s="28">
        <v>27.04</v>
      </c>
      <c r="BZ138" s="28">
        <v>27.49</v>
      </c>
    </row>
    <row r="139" spans="1:78">
      <c r="A139" s="27" t="s">
        <v>183</v>
      </c>
      <c r="B139" s="28">
        <v>14.25</v>
      </c>
      <c r="C139" s="28">
        <v>14.91</v>
      </c>
      <c r="D139" s="28">
        <v>16.010000000000002</v>
      </c>
      <c r="E139" s="28">
        <v>19.29</v>
      </c>
      <c r="F139" s="28">
        <v>21.92</v>
      </c>
      <c r="G139" s="28">
        <v>23.02</v>
      </c>
      <c r="H139" s="28">
        <v>25.36</v>
      </c>
      <c r="I139" s="28">
        <v>27.48</v>
      </c>
      <c r="J139" s="28">
        <v>30.56</v>
      </c>
      <c r="K139" s="28">
        <v>32.520000000000003</v>
      </c>
      <c r="L139" s="28">
        <v>51.06</v>
      </c>
      <c r="M139" s="28">
        <v>42.5</v>
      </c>
      <c r="N139" s="28">
        <v>39.9</v>
      </c>
      <c r="O139" s="28">
        <v>42.21</v>
      </c>
      <c r="P139" s="28">
        <v>40.950000000000003</v>
      </c>
      <c r="Q139" s="28">
        <v>41.03</v>
      </c>
      <c r="R139" s="27" t="s">
        <v>67</v>
      </c>
      <c r="S139" s="28">
        <v>14.25</v>
      </c>
      <c r="T139" s="28">
        <v>14.86</v>
      </c>
      <c r="U139" s="28">
        <v>15.3</v>
      </c>
      <c r="V139" s="28">
        <v>15.83</v>
      </c>
      <c r="W139" s="28">
        <v>14.91</v>
      </c>
      <c r="X139" s="28">
        <v>15.12</v>
      </c>
      <c r="Y139" s="28">
        <v>14.18</v>
      </c>
      <c r="Z139" s="28">
        <v>14.52</v>
      </c>
      <c r="AA139" s="28">
        <v>16.010000000000002</v>
      </c>
      <c r="AB139" s="28">
        <v>16.59</v>
      </c>
      <c r="AC139" s="28">
        <v>18.43</v>
      </c>
      <c r="AD139" s="28">
        <v>18.87</v>
      </c>
      <c r="AE139" s="28">
        <v>19.29</v>
      </c>
      <c r="AF139" s="28">
        <v>19.920000000000002</v>
      </c>
      <c r="AG139" s="28">
        <v>20.74</v>
      </c>
      <c r="AH139" s="28">
        <v>21.79</v>
      </c>
      <c r="AI139" s="28">
        <v>21.92</v>
      </c>
      <c r="AJ139" s="28">
        <v>22.21</v>
      </c>
      <c r="AK139" s="28">
        <v>22.52</v>
      </c>
      <c r="AL139" s="28">
        <v>22.47</v>
      </c>
      <c r="AM139" s="28">
        <v>23.02</v>
      </c>
      <c r="AN139" s="28">
        <v>23.76</v>
      </c>
      <c r="AO139" s="28">
        <v>24.1</v>
      </c>
      <c r="AP139" s="28">
        <v>25.02</v>
      </c>
      <c r="AQ139" s="28">
        <v>25.36</v>
      </c>
      <c r="AR139" s="28">
        <v>25.78</v>
      </c>
      <c r="AS139" s="28">
        <v>26.51</v>
      </c>
      <c r="AT139" s="28">
        <v>26.85</v>
      </c>
      <c r="AU139" s="28">
        <v>27.48</v>
      </c>
      <c r="AV139" s="28">
        <v>28.11</v>
      </c>
      <c r="AW139" s="28">
        <v>29.01</v>
      </c>
      <c r="AX139" s="28">
        <v>29.79</v>
      </c>
      <c r="AY139" s="28">
        <v>30.56</v>
      </c>
      <c r="AZ139" s="28">
        <v>31.66</v>
      </c>
      <c r="BA139" s="28">
        <v>33.049999999999997</v>
      </c>
      <c r="BB139" s="28">
        <v>33.57</v>
      </c>
      <c r="BC139" s="28">
        <v>32.520000000000003</v>
      </c>
      <c r="BD139" s="28">
        <v>37.17</v>
      </c>
      <c r="BE139" s="28">
        <v>41.24</v>
      </c>
      <c r="BF139" s="28">
        <v>45.57</v>
      </c>
      <c r="BG139" s="28">
        <v>51.06</v>
      </c>
      <c r="BH139" s="28">
        <v>48.83</v>
      </c>
      <c r="BI139" s="28">
        <v>46.38</v>
      </c>
      <c r="BJ139" s="28">
        <v>44.26</v>
      </c>
      <c r="BK139" s="28">
        <v>42.5</v>
      </c>
      <c r="BL139" s="28">
        <v>41.74</v>
      </c>
      <c r="BM139" s="28">
        <v>41.08</v>
      </c>
      <c r="BN139" s="28">
        <v>40.369999999999997</v>
      </c>
      <c r="BO139" s="28">
        <v>39.9</v>
      </c>
      <c r="BP139" s="28">
        <v>40.53</v>
      </c>
      <c r="BQ139" s="28">
        <v>40.9</v>
      </c>
      <c r="BR139" s="28">
        <v>41.61</v>
      </c>
      <c r="BS139" s="28">
        <v>42.21</v>
      </c>
      <c r="BT139" s="28">
        <v>42</v>
      </c>
      <c r="BU139" s="28">
        <v>42.03</v>
      </c>
      <c r="BV139" s="28">
        <v>41.63</v>
      </c>
      <c r="BW139" s="28">
        <v>40.950000000000003</v>
      </c>
      <c r="BX139" s="28">
        <v>40.64</v>
      </c>
      <c r="BY139" s="28">
        <v>40.56</v>
      </c>
      <c r="BZ139" s="28">
        <v>41.03</v>
      </c>
    </row>
    <row r="140" spans="1:78">
      <c r="A140" s="27" t="s">
        <v>184</v>
      </c>
      <c r="B140" s="28">
        <v>28.25</v>
      </c>
      <c r="C140" s="28">
        <v>16.22</v>
      </c>
      <c r="D140" s="28">
        <v>17.309999999999999</v>
      </c>
      <c r="E140" s="28">
        <v>38.58</v>
      </c>
      <c r="F140" s="28">
        <v>27.81</v>
      </c>
      <c r="G140" s="28">
        <v>32.909999999999997</v>
      </c>
      <c r="H140" s="28">
        <v>34.61</v>
      </c>
      <c r="I140" s="28">
        <v>17.010000000000002</v>
      </c>
      <c r="J140" s="28">
        <v>0</v>
      </c>
      <c r="K140" s="28">
        <v>0</v>
      </c>
      <c r="L140" s="28">
        <v>0</v>
      </c>
      <c r="M140" s="28">
        <v>33.979999999999997</v>
      </c>
      <c r="N140" s="28">
        <v>28.88</v>
      </c>
      <c r="O140" s="28">
        <v>64.92</v>
      </c>
      <c r="P140" s="28">
        <v>93.17</v>
      </c>
      <c r="Q140" s="28">
        <v>56.71</v>
      </c>
      <c r="R140" s="27" t="s">
        <v>67</v>
      </c>
      <c r="S140" s="28">
        <v>28.25</v>
      </c>
      <c r="T140" s="28">
        <v>14.82</v>
      </c>
      <c r="U140" s="28">
        <v>16.88</v>
      </c>
      <c r="V140" s="28">
        <v>9.91</v>
      </c>
      <c r="W140" s="28">
        <v>16.22</v>
      </c>
      <c r="X140" s="28">
        <v>18.38</v>
      </c>
      <c r="Y140" s="28">
        <v>13.37</v>
      </c>
      <c r="Z140" s="28">
        <v>16.04</v>
      </c>
      <c r="AA140" s="28">
        <v>17.309999999999999</v>
      </c>
      <c r="AB140" s="28">
        <v>18.940000000000001</v>
      </c>
      <c r="AC140" s="28">
        <v>29.43</v>
      </c>
      <c r="AD140" s="28">
        <v>33.61</v>
      </c>
      <c r="AE140" s="28">
        <v>38.58</v>
      </c>
      <c r="AF140" s="28">
        <v>40.340000000000003</v>
      </c>
      <c r="AG140" s="28">
        <v>39.119999999999997</v>
      </c>
      <c r="AH140" s="28">
        <v>21.09</v>
      </c>
      <c r="AI140" s="28">
        <v>27.81</v>
      </c>
      <c r="AJ140" s="28">
        <v>32.89</v>
      </c>
      <c r="AK140" s="28">
        <v>34.57</v>
      </c>
      <c r="AL140" s="28">
        <v>31.74</v>
      </c>
      <c r="AM140" s="28">
        <v>32.909999999999997</v>
      </c>
      <c r="AN140" s="28">
        <v>34.159999999999997</v>
      </c>
      <c r="AO140" s="28">
        <v>35.21</v>
      </c>
      <c r="AP140" s="28">
        <v>35.68</v>
      </c>
      <c r="AQ140" s="28">
        <v>34.61</v>
      </c>
      <c r="AR140" s="28">
        <v>32.5</v>
      </c>
      <c r="AS140" s="28">
        <v>26.41</v>
      </c>
      <c r="AT140" s="28">
        <v>20.75</v>
      </c>
      <c r="AU140" s="28">
        <v>17.010000000000002</v>
      </c>
      <c r="AV140" s="28">
        <v>13.49</v>
      </c>
      <c r="AW140" s="28">
        <v>15.7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25.56</v>
      </c>
      <c r="BI140" s="28">
        <v>25.88</v>
      </c>
      <c r="BJ140" s="28">
        <v>26.49</v>
      </c>
      <c r="BK140" s="28">
        <v>33.979999999999997</v>
      </c>
      <c r="BL140" s="28">
        <v>35.06</v>
      </c>
      <c r="BM140" s="28">
        <v>34.229999999999997</v>
      </c>
      <c r="BN140" s="28">
        <v>31.99</v>
      </c>
      <c r="BO140" s="28">
        <v>28.88</v>
      </c>
      <c r="BP140" s="28">
        <v>21.69</v>
      </c>
      <c r="BQ140" s="28">
        <v>34.909999999999997</v>
      </c>
      <c r="BR140" s="28">
        <v>50.5</v>
      </c>
      <c r="BS140" s="28">
        <v>64.92</v>
      </c>
      <c r="BT140" s="28">
        <v>80.41</v>
      </c>
      <c r="BU140" s="28">
        <v>92.25</v>
      </c>
      <c r="BV140" s="28">
        <v>95</v>
      </c>
      <c r="BW140" s="28">
        <v>93.17</v>
      </c>
      <c r="BX140" s="28">
        <v>81.69</v>
      </c>
      <c r="BY140" s="28">
        <v>68.489999999999995</v>
      </c>
      <c r="BZ140" s="28">
        <v>56.71</v>
      </c>
    </row>
    <row r="141" spans="1:78">
      <c r="A141" s="27" t="s">
        <v>185</v>
      </c>
      <c r="B141" s="28">
        <v>10.87</v>
      </c>
      <c r="C141" s="28">
        <v>11.08</v>
      </c>
      <c r="D141" s="28">
        <v>10.36</v>
      </c>
      <c r="E141" s="28">
        <v>12.86</v>
      </c>
      <c r="F141" s="28">
        <v>14.11</v>
      </c>
      <c r="G141" s="28">
        <v>15.84</v>
      </c>
      <c r="H141" s="28">
        <v>15.82</v>
      </c>
      <c r="I141" s="28">
        <v>16.27</v>
      </c>
      <c r="J141" s="28">
        <v>16.190000000000001</v>
      </c>
      <c r="K141" s="28">
        <v>17.84</v>
      </c>
      <c r="L141" s="28">
        <v>27.25</v>
      </c>
      <c r="M141" s="28">
        <v>27.78</v>
      </c>
      <c r="N141" s="28">
        <v>34.840000000000003</v>
      </c>
      <c r="O141" s="28">
        <v>41.94</v>
      </c>
      <c r="P141" s="28">
        <v>46.97</v>
      </c>
      <c r="Q141" s="28">
        <v>51.6</v>
      </c>
      <c r="R141" s="27" t="s">
        <v>67</v>
      </c>
      <c r="S141" s="28">
        <v>10.93</v>
      </c>
      <c r="T141" s="28">
        <v>11.06</v>
      </c>
      <c r="U141" s="28">
        <v>11</v>
      </c>
      <c r="V141" s="28">
        <v>11.31</v>
      </c>
      <c r="W141" s="28">
        <v>9.7899999999999991</v>
      </c>
      <c r="X141" s="28">
        <v>11.27</v>
      </c>
      <c r="Y141" s="28">
        <v>9.73</v>
      </c>
      <c r="Z141" s="28">
        <v>10.29</v>
      </c>
      <c r="AA141" s="28">
        <v>10.47</v>
      </c>
      <c r="AB141" s="28">
        <v>11.03</v>
      </c>
      <c r="AC141" s="28">
        <v>13.48</v>
      </c>
      <c r="AD141" s="28">
        <v>14.16</v>
      </c>
      <c r="AE141" s="28">
        <v>12.97</v>
      </c>
      <c r="AF141" s="28">
        <v>13.84</v>
      </c>
      <c r="AG141" s="28">
        <v>14.75</v>
      </c>
      <c r="AH141" s="28">
        <v>14.09</v>
      </c>
      <c r="AI141" s="28">
        <v>13.99</v>
      </c>
      <c r="AJ141" s="28">
        <v>17.55</v>
      </c>
      <c r="AK141" s="28">
        <v>17.940000000000001</v>
      </c>
      <c r="AL141" s="28">
        <v>15.62</v>
      </c>
      <c r="AM141" s="28">
        <v>15.83</v>
      </c>
      <c r="AN141" s="28">
        <v>15.76</v>
      </c>
      <c r="AO141" s="28">
        <v>16.61</v>
      </c>
      <c r="AP141" s="28">
        <v>16.11</v>
      </c>
      <c r="AQ141" s="28">
        <v>15.93</v>
      </c>
      <c r="AR141" s="28">
        <v>15.88</v>
      </c>
      <c r="AS141" s="28">
        <v>15.04</v>
      </c>
      <c r="AT141" s="28">
        <v>15.54</v>
      </c>
      <c r="AU141" s="28">
        <v>16.21</v>
      </c>
      <c r="AV141" s="28">
        <v>16.5</v>
      </c>
      <c r="AW141" s="28">
        <v>16.52</v>
      </c>
      <c r="AX141" s="28">
        <v>17.149999999999999</v>
      </c>
      <c r="AY141" s="28">
        <v>16.329999999999998</v>
      </c>
      <c r="AZ141" s="28">
        <v>17.53</v>
      </c>
      <c r="BA141" s="28">
        <v>22.79</v>
      </c>
      <c r="BB141" s="28">
        <v>13.5</v>
      </c>
      <c r="BC141" s="28">
        <v>16.850000000000001</v>
      </c>
      <c r="BD141" s="28">
        <v>17.13</v>
      </c>
      <c r="BE141" s="28">
        <v>19.920000000000002</v>
      </c>
      <c r="BF141" s="28">
        <v>24.21</v>
      </c>
      <c r="BG141" s="28">
        <v>27.25</v>
      </c>
      <c r="BH141" s="28">
        <v>27.48</v>
      </c>
      <c r="BI141" s="28">
        <v>28.3</v>
      </c>
      <c r="BJ141" s="28">
        <v>29.16</v>
      </c>
      <c r="BK141" s="28">
        <v>27.78</v>
      </c>
      <c r="BL141" s="28">
        <v>31.91</v>
      </c>
      <c r="BM141" s="28">
        <v>33.78</v>
      </c>
      <c r="BN141" s="28">
        <v>35.26</v>
      </c>
      <c r="BO141" s="28">
        <v>34.840000000000003</v>
      </c>
      <c r="BP141" s="28">
        <v>37.61</v>
      </c>
      <c r="BQ141" s="28">
        <v>39.200000000000003</v>
      </c>
      <c r="BR141" s="28">
        <v>41.43</v>
      </c>
      <c r="BS141" s="28">
        <v>41.94</v>
      </c>
      <c r="BT141" s="28">
        <v>44.82</v>
      </c>
      <c r="BU141" s="28">
        <v>45.34</v>
      </c>
      <c r="BV141" s="28">
        <v>47.12</v>
      </c>
      <c r="BW141" s="28">
        <v>46.97</v>
      </c>
      <c r="BX141" s="28">
        <v>50.07</v>
      </c>
      <c r="BY141" s="28">
        <v>51.57</v>
      </c>
      <c r="BZ141" s="28">
        <v>51.6</v>
      </c>
    </row>
    <row r="142" spans="1:78">
      <c r="A142" s="27" t="s">
        <v>186</v>
      </c>
      <c r="B142" s="28">
        <v>0.5</v>
      </c>
      <c r="C142" s="28">
        <v>0.57999999999999996</v>
      </c>
      <c r="D142" s="28">
        <v>0.43</v>
      </c>
      <c r="E142" s="28">
        <v>0.42</v>
      </c>
      <c r="F142" s="28">
        <v>0.44</v>
      </c>
      <c r="G142" s="28">
        <v>0.43</v>
      </c>
      <c r="H142" s="28">
        <v>0.43</v>
      </c>
      <c r="I142" s="28">
        <v>0.52</v>
      </c>
      <c r="J142" s="28">
        <v>0.43</v>
      </c>
      <c r="K142" s="28">
        <v>0.16</v>
      </c>
      <c r="L142" s="28">
        <v>0.27</v>
      </c>
      <c r="M142" s="28">
        <v>0.28000000000000003</v>
      </c>
      <c r="N142" s="28">
        <v>0.28000000000000003</v>
      </c>
      <c r="O142" s="28">
        <v>0.3</v>
      </c>
      <c r="P142" s="28">
        <v>0.32</v>
      </c>
      <c r="Q142" s="28">
        <v>0.33</v>
      </c>
      <c r="R142" s="27" t="s">
        <v>67</v>
      </c>
      <c r="S142" s="28">
        <v>0.5</v>
      </c>
      <c r="T142" s="28">
        <v>0.55000000000000004</v>
      </c>
      <c r="U142" s="28">
        <v>0.53</v>
      </c>
      <c r="V142" s="28">
        <v>0.56000000000000005</v>
      </c>
      <c r="W142" s="28">
        <v>0.57999999999999996</v>
      </c>
      <c r="X142" s="28">
        <v>0.53</v>
      </c>
      <c r="Y142" s="28">
        <v>0.47</v>
      </c>
      <c r="Z142" s="28">
        <v>0.45</v>
      </c>
      <c r="AA142" s="28">
        <v>0.43</v>
      </c>
      <c r="AB142" s="28">
        <v>0.44</v>
      </c>
      <c r="AC142" s="28">
        <v>0.47</v>
      </c>
      <c r="AD142" s="28">
        <v>0.44</v>
      </c>
      <c r="AE142" s="28">
        <v>0.42</v>
      </c>
      <c r="AF142" s="28">
        <v>0.4</v>
      </c>
      <c r="AG142" s="28">
        <v>0.42</v>
      </c>
      <c r="AH142" s="28">
        <v>0.41</v>
      </c>
      <c r="AI142" s="28">
        <v>0.44</v>
      </c>
      <c r="AJ142" s="28">
        <v>0.43</v>
      </c>
      <c r="AK142" s="28">
        <v>0.41</v>
      </c>
      <c r="AL142" s="28">
        <v>0.42</v>
      </c>
      <c r="AM142" s="28">
        <v>0.43</v>
      </c>
      <c r="AN142" s="28">
        <v>0.43</v>
      </c>
      <c r="AO142" s="28">
        <v>0.45</v>
      </c>
      <c r="AP142" s="28">
        <v>0.44</v>
      </c>
      <c r="AQ142" s="28">
        <v>0.43</v>
      </c>
      <c r="AR142" s="28">
        <v>0.44</v>
      </c>
      <c r="AS142" s="28">
        <v>0.45</v>
      </c>
      <c r="AT142" s="28">
        <v>0.5</v>
      </c>
      <c r="AU142" s="28">
        <v>0.52</v>
      </c>
      <c r="AV142" s="28">
        <v>0.51</v>
      </c>
      <c r="AW142" s="28">
        <v>0.47</v>
      </c>
      <c r="AX142" s="28">
        <v>0.48</v>
      </c>
      <c r="AY142" s="28">
        <v>0.43</v>
      </c>
      <c r="AZ142" s="28">
        <v>0.41</v>
      </c>
      <c r="BA142" s="28">
        <v>0.38</v>
      </c>
      <c r="BB142" s="28">
        <v>0.4</v>
      </c>
      <c r="BC142" s="28">
        <v>0.16</v>
      </c>
      <c r="BD142" s="28">
        <v>0.15</v>
      </c>
      <c r="BE142" s="28">
        <v>0.19</v>
      </c>
      <c r="BF142" s="28">
        <v>0.23</v>
      </c>
      <c r="BG142" s="28">
        <v>0.27</v>
      </c>
      <c r="BH142" s="28">
        <v>0.28000000000000003</v>
      </c>
      <c r="BI142" s="28">
        <v>0.27</v>
      </c>
      <c r="BJ142" s="28">
        <v>0.27</v>
      </c>
      <c r="BK142" s="28">
        <v>0.28000000000000003</v>
      </c>
      <c r="BL142" s="28">
        <v>0.28999999999999998</v>
      </c>
      <c r="BM142" s="28">
        <v>0.28999999999999998</v>
      </c>
      <c r="BN142" s="28">
        <v>0.27</v>
      </c>
      <c r="BO142" s="28">
        <v>0.28000000000000003</v>
      </c>
      <c r="BP142" s="28">
        <v>0.3</v>
      </c>
      <c r="BQ142" s="28">
        <v>0.3</v>
      </c>
      <c r="BR142" s="28">
        <v>0.31</v>
      </c>
      <c r="BS142" s="28">
        <v>0.3</v>
      </c>
      <c r="BT142" s="28">
        <v>0.31</v>
      </c>
      <c r="BU142" s="28">
        <v>0.33</v>
      </c>
      <c r="BV142" s="28">
        <v>0.32</v>
      </c>
      <c r="BW142" s="28">
        <v>0.32</v>
      </c>
      <c r="BX142" s="28">
        <v>0.34</v>
      </c>
      <c r="BY142" s="28">
        <v>0.33</v>
      </c>
      <c r="BZ142" s="28">
        <v>0.33</v>
      </c>
    </row>
    <row r="143" spans="1:78">
      <c r="A143" s="27" t="s">
        <v>187</v>
      </c>
      <c r="B143" s="28">
        <v>7</v>
      </c>
      <c r="C143" s="28">
        <v>3</v>
      </c>
      <c r="D143" s="28">
        <v>3</v>
      </c>
      <c r="E143" s="28">
        <v>4</v>
      </c>
      <c r="F143" s="28">
        <v>4</v>
      </c>
      <c r="G143" s="28">
        <v>4</v>
      </c>
      <c r="H143" s="28">
        <v>3</v>
      </c>
      <c r="I143" s="28">
        <v>3</v>
      </c>
      <c r="J143" s="28">
        <v>5</v>
      </c>
      <c r="K143" s="28">
        <v>1</v>
      </c>
      <c r="L143" s="28">
        <v>5</v>
      </c>
      <c r="M143" s="28">
        <v>6</v>
      </c>
      <c r="N143" s="28">
        <v>4</v>
      </c>
      <c r="O143" s="28">
        <v>6</v>
      </c>
      <c r="P143" s="28">
        <v>4</v>
      </c>
      <c r="Q143" s="28">
        <v>4</v>
      </c>
      <c r="R143" s="27" t="s">
        <v>67</v>
      </c>
      <c r="S143" s="28">
        <v>7</v>
      </c>
      <c r="T143" s="28">
        <v>5</v>
      </c>
      <c r="U143" s="28">
        <v>5</v>
      </c>
      <c r="V143" s="28">
        <v>5</v>
      </c>
      <c r="W143" s="28">
        <v>3</v>
      </c>
      <c r="X143" s="28">
        <v>1</v>
      </c>
      <c r="Y143" s="28">
        <v>1</v>
      </c>
      <c r="Z143" s="28">
        <v>1</v>
      </c>
      <c r="AA143" s="28">
        <v>3</v>
      </c>
      <c r="AB143" s="28">
        <v>2</v>
      </c>
      <c r="AC143" s="28">
        <v>5</v>
      </c>
      <c r="AD143" s="28">
        <v>4</v>
      </c>
      <c r="AE143" s="28">
        <v>4</v>
      </c>
      <c r="AF143" s="28">
        <v>4</v>
      </c>
      <c r="AG143" s="28">
        <v>4</v>
      </c>
      <c r="AH143" s="28">
        <v>4</v>
      </c>
      <c r="AI143" s="28">
        <v>4</v>
      </c>
      <c r="AJ143" s="28">
        <v>3</v>
      </c>
      <c r="AK143" s="28">
        <v>4</v>
      </c>
      <c r="AL143" s="28">
        <v>3</v>
      </c>
      <c r="AM143" s="28">
        <v>4</v>
      </c>
      <c r="AN143" s="28">
        <v>6</v>
      </c>
      <c r="AO143" s="28">
        <v>4</v>
      </c>
      <c r="AP143" s="28">
        <v>4</v>
      </c>
      <c r="AQ143" s="28">
        <v>3</v>
      </c>
      <c r="AR143" s="28">
        <v>3</v>
      </c>
      <c r="AS143" s="28">
        <v>6</v>
      </c>
      <c r="AT143" s="28">
        <v>5</v>
      </c>
      <c r="AU143" s="28">
        <v>3</v>
      </c>
      <c r="AV143" s="28">
        <v>3</v>
      </c>
      <c r="AW143" s="28">
        <v>4</v>
      </c>
      <c r="AX143" s="28">
        <v>6</v>
      </c>
      <c r="AY143" s="28">
        <v>5</v>
      </c>
      <c r="AZ143" s="28">
        <v>4</v>
      </c>
      <c r="BA143" s="28">
        <v>6</v>
      </c>
      <c r="BB143" s="28">
        <v>5</v>
      </c>
      <c r="BC143" s="28">
        <v>1</v>
      </c>
      <c r="BD143" s="28">
        <v>4</v>
      </c>
      <c r="BE143" s="28">
        <v>3</v>
      </c>
      <c r="BF143" s="28">
        <v>4</v>
      </c>
      <c r="BG143" s="28">
        <v>5</v>
      </c>
      <c r="BH143" s="28">
        <v>5</v>
      </c>
      <c r="BI143" s="28">
        <v>5</v>
      </c>
      <c r="BJ143" s="28">
        <v>4</v>
      </c>
      <c r="BK143" s="28">
        <v>6</v>
      </c>
      <c r="BL143" s="28">
        <v>5</v>
      </c>
      <c r="BM143" s="28">
        <v>5</v>
      </c>
      <c r="BN143" s="28">
        <v>5</v>
      </c>
      <c r="BO143" s="28">
        <v>4</v>
      </c>
      <c r="BP143" s="28">
        <v>4</v>
      </c>
      <c r="BQ143" s="28">
        <v>5</v>
      </c>
      <c r="BR143" s="28">
        <v>5</v>
      </c>
      <c r="BS143" s="28">
        <v>6</v>
      </c>
      <c r="BT143" s="28">
        <v>5</v>
      </c>
      <c r="BU143" s="28">
        <v>5</v>
      </c>
      <c r="BV143" s="28">
        <v>4</v>
      </c>
      <c r="BW143" s="28">
        <v>4</v>
      </c>
      <c r="BX143" s="28">
        <v>5</v>
      </c>
      <c r="BY143" s="28">
        <v>5</v>
      </c>
      <c r="BZ143" s="28">
        <v>4</v>
      </c>
    </row>
    <row r="144" spans="1:78">
      <c r="A144" s="27" t="s">
        <v>188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7" t="s">
        <v>67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</row>
    <row r="145" spans="1:78">
      <c r="A145" s="27" t="s">
        <v>189</v>
      </c>
      <c r="B145" s="28">
        <v>0.05</v>
      </c>
      <c r="C145" s="28">
        <v>7.0000000000000007E-2</v>
      </c>
      <c r="D145" s="28">
        <v>0.1</v>
      </c>
      <c r="E145" s="28">
        <v>0.09</v>
      </c>
      <c r="F145" s="28">
        <v>0.1</v>
      </c>
      <c r="G145" s="28">
        <v>0.09</v>
      </c>
      <c r="H145" s="28">
        <v>0.1</v>
      </c>
      <c r="I145" s="28">
        <v>-0.01</v>
      </c>
      <c r="J145" s="28">
        <v>0.13</v>
      </c>
      <c r="K145" s="28">
        <v>0.02</v>
      </c>
      <c r="L145" s="28">
        <v>-7.0000000000000007E-2</v>
      </c>
      <c r="M145" s="28">
        <v>0</v>
      </c>
      <c r="N145" s="28">
        <v>0.03</v>
      </c>
      <c r="O145" s="28">
        <v>7.0000000000000007E-2</v>
      </c>
      <c r="P145" s="28">
        <v>0.08</v>
      </c>
      <c r="Q145" s="28">
        <v>0.09</v>
      </c>
      <c r="R145" s="27" t="s">
        <v>67</v>
      </c>
      <c r="S145" s="28">
        <v>0.05</v>
      </c>
      <c r="T145" s="28">
        <v>7.0000000000000007E-2</v>
      </c>
      <c r="U145" s="28">
        <v>0.08</v>
      </c>
      <c r="V145" s="28">
        <v>7.0000000000000007E-2</v>
      </c>
      <c r="W145" s="28">
        <v>7.0000000000000007E-2</v>
      </c>
      <c r="X145" s="28">
        <v>0.09</v>
      </c>
      <c r="Y145" s="28">
        <v>0.09</v>
      </c>
      <c r="Z145" s="28">
        <v>0.11</v>
      </c>
      <c r="AA145" s="28">
        <v>0.1</v>
      </c>
      <c r="AB145" s="28">
        <v>0.08</v>
      </c>
      <c r="AC145" s="28">
        <v>0.06</v>
      </c>
      <c r="AD145" s="28">
        <v>0.08</v>
      </c>
      <c r="AE145" s="28">
        <v>0.09</v>
      </c>
      <c r="AF145" s="28">
        <v>0.14000000000000001</v>
      </c>
      <c r="AG145" s="28">
        <v>0.13</v>
      </c>
      <c r="AH145" s="28">
        <v>0.15</v>
      </c>
      <c r="AI145" s="28">
        <v>0.1</v>
      </c>
      <c r="AJ145" s="28">
        <v>0.06</v>
      </c>
      <c r="AK145" s="28">
        <v>0.12</v>
      </c>
      <c r="AL145" s="28">
        <v>0.06</v>
      </c>
      <c r="AM145" s="28">
        <v>0.09</v>
      </c>
      <c r="AN145" s="28">
        <v>0.08</v>
      </c>
      <c r="AO145" s="28">
        <v>0.03</v>
      </c>
      <c r="AP145" s="28">
        <v>0.06</v>
      </c>
      <c r="AQ145" s="28">
        <v>0.1</v>
      </c>
      <c r="AR145" s="28">
        <v>0.09</v>
      </c>
      <c r="AS145" s="28">
        <v>0.1</v>
      </c>
      <c r="AT145" s="28">
        <v>0.06</v>
      </c>
      <c r="AU145" s="28">
        <v>-0.01</v>
      </c>
      <c r="AV145" s="28">
        <v>0.01</v>
      </c>
      <c r="AW145" s="28">
        <v>7.0000000000000007E-2</v>
      </c>
      <c r="AX145" s="28">
        <v>0.11</v>
      </c>
      <c r="AY145" s="28">
        <v>0.13</v>
      </c>
      <c r="AZ145" s="28">
        <v>0.15</v>
      </c>
      <c r="BA145" s="28">
        <v>0.1</v>
      </c>
      <c r="BB145" s="28">
        <v>0.1</v>
      </c>
      <c r="BC145" s="28">
        <v>0.02</v>
      </c>
      <c r="BD145" s="28">
        <v>-0.02</v>
      </c>
      <c r="BE145" s="28">
        <v>-0.03</v>
      </c>
      <c r="BF145" s="28">
        <v>-0.09</v>
      </c>
      <c r="BG145" s="28">
        <v>-7.0000000000000007E-2</v>
      </c>
      <c r="BH145" s="28">
        <v>-0.06</v>
      </c>
      <c r="BI145" s="28">
        <v>-0.06</v>
      </c>
      <c r="BJ145" s="28">
        <v>-0.03</v>
      </c>
      <c r="BK145" s="28">
        <v>0</v>
      </c>
      <c r="BL145" s="28">
        <v>0</v>
      </c>
      <c r="BM145" s="28">
        <v>0.01</v>
      </c>
      <c r="BN145" s="28">
        <v>0.05</v>
      </c>
      <c r="BO145" s="28">
        <v>0.03</v>
      </c>
      <c r="BP145" s="28">
        <v>0.05</v>
      </c>
      <c r="BQ145" s="28">
        <v>0.05</v>
      </c>
      <c r="BR145" s="28">
        <v>0.04</v>
      </c>
      <c r="BS145" s="28">
        <v>7.0000000000000007E-2</v>
      </c>
      <c r="BT145" s="28">
        <v>7.0000000000000007E-2</v>
      </c>
      <c r="BU145" s="28">
        <v>0.08</v>
      </c>
      <c r="BV145" s="28">
        <v>0.09</v>
      </c>
      <c r="BW145" s="28">
        <v>0.08</v>
      </c>
      <c r="BX145" s="28">
        <v>0.08</v>
      </c>
      <c r="BY145" s="28">
        <v>0.1</v>
      </c>
      <c r="BZ145" s="28">
        <v>0.09</v>
      </c>
    </row>
    <row r="146" spans="1:78">
      <c r="A146" s="27" t="s">
        <v>190</v>
      </c>
      <c r="B146" s="28">
        <v>24.53</v>
      </c>
      <c r="C146" s="28">
        <v>28.19</v>
      </c>
      <c r="D146" s="28">
        <v>23.25</v>
      </c>
      <c r="E146" s="28">
        <v>26.5</v>
      </c>
      <c r="F146" s="28">
        <v>29.59</v>
      </c>
      <c r="G146" s="28">
        <v>31.24</v>
      </c>
      <c r="H146" s="28">
        <v>31.95</v>
      </c>
      <c r="I146" s="28">
        <v>36.729999999999997</v>
      </c>
      <c r="J146" s="28">
        <v>36.78</v>
      </c>
      <c r="K146" s="28">
        <v>38</v>
      </c>
      <c r="L146" s="28">
        <v>28.68</v>
      </c>
      <c r="M146" s="28">
        <v>31.03</v>
      </c>
      <c r="N146" s="28">
        <v>28.52</v>
      </c>
      <c r="O146" s="28">
        <v>34.86</v>
      </c>
      <c r="P146" s="28">
        <v>45.55</v>
      </c>
      <c r="Q146" s="28">
        <v>54.25</v>
      </c>
      <c r="R146" s="27" t="s">
        <v>67</v>
      </c>
      <c r="S146" s="28">
        <v>24.53</v>
      </c>
      <c r="T146" s="28">
        <v>20.66</v>
      </c>
      <c r="U146" s="28">
        <v>22.63</v>
      </c>
      <c r="V146" s="28">
        <v>23.53</v>
      </c>
      <c r="W146" s="28">
        <v>28.19</v>
      </c>
      <c r="X146" s="28">
        <v>25.88</v>
      </c>
      <c r="Y146" s="28">
        <v>24.08</v>
      </c>
      <c r="Z146" s="28">
        <v>23.25</v>
      </c>
      <c r="AA146" s="28">
        <v>21.9</v>
      </c>
      <c r="AB146" s="28">
        <v>24.98</v>
      </c>
      <c r="AC146" s="28">
        <v>26.4</v>
      </c>
      <c r="AD146" s="28">
        <v>26.5</v>
      </c>
      <c r="AE146" s="28">
        <v>25.72</v>
      </c>
      <c r="AF146" s="28">
        <v>23.75</v>
      </c>
      <c r="AG146" s="28">
        <v>25.71</v>
      </c>
      <c r="AH146" s="28">
        <v>25.94</v>
      </c>
      <c r="AI146" s="28">
        <v>29.59</v>
      </c>
      <c r="AJ146" s="28">
        <v>28.98</v>
      </c>
      <c r="AK146" s="28">
        <v>29.58</v>
      </c>
      <c r="AL146" s="28">
        <v>29.88</v>
      </c>
      <c r="AM146" s="28">
        <v>31.24</v>
      </c>
      <c r="AN146" s="28">
        <v>30.7</v>
      </c>
      <c r="AO146" s="28">
        <v>31.08</v>
      </c>
      <c r="AP146" s="28">
        <v>31.01</v>
      </c>
      <c r="AQ146" s="28">
        <v>31.95</v>
      </c>
      <c r="AR146" s="28">
        <v>32.270000000000003</v>
      </c>
      <c r="AS146" s="28">
        <v>34.56</v>
      </c>
      <c r="AT146" s="28">
        <v>36.44</v>
      </c>
      <c r="AU146" s="28">
        <v>36.729999999999997</v>
      </c>
      <c r="AV146" s="28">
        <v>36</v>
      </c>
      <c r="AW146" s="28">
        <v>36.299999999999997</v>
      </c>
      <c r="AX146" s="28">
        <v>36.78</v>
      </c>
      <c r="AY146" s="28">
        <v>34.520000000000003</v>
      </c>
      <c r="AZ146" s="28">
        <v>34.25</v>
      </c>
      <c r="BA146" s="28">
        <v>30.59</v>
      </c>
      <c r="BB146" s="28">
        <v>38</v>
      </c>
      <c r="BC146" s="28">
        <v>34.56</v>
      </c>
      <c r="BD146" s="28">
        <v>19.75</v>
      </c>
      <c r="BE146" s="28">
        <v>25.5</v>
      </c>
      <c r="BF146" s="28">
        <v>28.68</v>
      </c>
      <c r="BG146" s="28">
        <v>28.5</v>
      </c>
      <c r="BH146" s="28">
        <v>31.16</v>
      </c>
      <c r="BI146" s="28">
        <v>33.82</v>
      </c>
      <c r="BJ146" s="28">
        <v>27.99</v>
      </c>
      <c r="BK146" s="28">
        <v>31.03</v>
      </c>
      <c r="BL146" s="28">
        <v>32.67</v>
      </c>
      <c r="BM146" s="28">
        <v>29.42</v>
      </c>
      <c r="BN146" s="28">
        <v>28.52</v>
      </c>
      <c r="BO146" s="28">
        <v>27.78</v>
      </c>
      <c r="BP146" s="28">
        <v>34.18</v>
      </c>
      <c r="BQ146" s="28">
        <v>33.770000000000003</v>
      </c>
      <c r="BR146" s="28">
        <v>34.86</v>
      </c>
      <c r="BS146" s="28">
        <v>34.270000000000003</v>
      </c>
      <c r="BT146" s="28">
        <v>37.04</v>
      </c>
      <c r="BU146" s="28">
        <v>41.62</v>
      </c>
      <c r="BV146" s="28">
        <v>44.05</v>
      </c>
      <c r="BW146" s="28">
        <v>45.55</v>
      </c>
      <c r="BX146" s="28">
        <v>49.91</v>
      </c>
      <c r="BY146" s="28">
        <v>52.9</v>
      </c>
      <c r="BZ146" s="28">
        <v>52.3</v>
      </c>
    </row>
    <row r="147" spans="1:78">
      <c r="A147" s="27" t="s">
        <v>191</v>
      </c>
      <c r="B147" s="28">
        <v>17.22</v>
      </c>
      <c r="C147" s="28">
        <v>16.309999999999999</v>
      </c>
      <c r="D147" s="28">
        <v>19.68</v>
      </c>
      <c r="E147" s="28">
        <v>22.91</v>
      </c>
      <c r="F147" s="28">
        <v>22.43</v>
      </c>
      <c r="G147" s="28">
        <v>28.2</v>
      </c>
      <c r="H147" s="28">
        <v>29.21</v>
      </c>
      <c r="I147" s="28">
        <v>31.11</v>
      </c>
      <c r="J147" s="28">
        <v>29.75</v>
      </c>
      <c r="K147" s="28">
        <v>23.46</v>
      </c>
      <c r="L147" s="28">
        <v>11.87</v>
      </c>
      <c r="M147" s="28">
        <v>23.03</v>
      </c>
      <c r="N147" s="28">
        <v>24.11</v>
      </c>
      <c r="O147" s="28">
        <v>28.98</v>
      </c>
      <c r="P147" s="28">
        <v>34.79</v>
      </c>
      <c r="Q147" s="28">
        <v>42.58</v>
      </c>
      <c r="R147" s="27" t="s">
        <v>67</v>
      </c>
      <c r="S147" s="28">
        <v>20.059999999999999</v>
      </c>
      <c r="T147" s="28">
        <v>16.309999999999999</v>
      </c>
      <c r="U147" s="28">
        <v>19.38</v>
      </c>
      <c r="V147" s="28">
        <v>20.53</v>
      </c>
      <c r="W147" s="28">
        <v>22.53</v>
      </c>
      <c r="X147" s="28">
        <v>24.09</v>
      </c>
      <c r="Y147" s="28">
        <v>22.66</v>
      </c>
      <c r="Z147" s="28">
        <v>21.89</v>
      </c>
      <c r="AA147" s="28">
        <v>19.68</v>
      </c>
      <c r="AB147" s="28">
        <v>22.91</v>
      </c>
      <c r="AC147" s="28">
        <v>24.83</v>
      </c>
      <c r="AD147" s="28">
        <v>24.08</v>
      </c>
      <c r="AE147" s="28">
        <v>23.11</v>
      </c>
      <c r="AF147" s="28">
        <v>22.43</v>
      </c>
      <c r="AG147" s="28">
        <v>23.8</v>
      </c>
      <c r="AH147" s="28">
        <v>24.8</v>
      </c>
      <c r="AI147" s="28">
        <v>27.65</v>
      </c>
      <c r="AJ147" s="28">
        <v>28.2</v>
      </c>
      <c r="AK147" s="28">
        <v>28.2</v>
      </c>
      <c r="AL147" s="28">
        <v>28.57</v>
      </c>
      <c r="AM147" s="28">
        <v>29.68</v>
      </c>
      <c r="AN147" s="28">
        <v>29.6</v>
      </c>
      <c r="AO147" s="28">
        <v>29.59</v>
      </c>
      <c r="AP147" s="28">
        <v>29.21</v>
      </c>
      <c r="AQ147" s="28">
        <v>30.01</v>
      </c>
      <c r="AR147" s="28">
        <v>31.11</v>
      </c>
      <c r="AS147" s="28">
        <v>32.89</v>
      </c>
      <c r="AT147" s="28">
        <v>34.69</v>
      </c>
      <c r="AU147" s="28">
        <v>34.99</v>
      </c>
      <c r="AV147" s="28">
        <v>34.159999999999997</v>
      </c>
      <c r="AW147" s="28">
        <v>34.950000000000003</v>
      </c>
      <c r="AX147" s="28">
        <v>33.68</v>
      </c>
      <c r="AY147" s="28">
        <v>29.75</v>
      </c>
      <c r="AZ147" s="28">
        <v>28.91</v>
      </c>
      <c r="BA147" s="28">
        <v>23.46</v>
      </c>
      <c r="BB147" s="28">
        <v>29.84</v>
      </c>
      <c r="BC147" s="28">
        <v>27.52</v>
      </c>
      <c r="BD147" s="28">
        <v>11.87</v>
      </c>
      <c r="BE147" s="28">
        <v>19.899999999999999</v>
      </c>
      <c r="BF147" s="28">
        <v>24.44</v>
      </c>
      <c r="BG147" s="28">
        <v>26.69</v>
      </c>
      <c r="BH147" s="28">
        <v>26.93</v>
      </c>
      <c r="BI147" s="28">
        <v>25.52</v>
      </c>
      <c r="BJ147" s="28">
        <v>23.03</v>
      </c>
      <c r="BK147" s="28">
        <v>25.67</v>
      </c>
      <c r="BL147" s="28">
        <v>31.53</v>
      </c>
      <c r="BM147" s="28">
        <v>27.86</v>
      </c>
      <c r="BN147" s="28">
        <v>24.11</v>
      </c>
      <c r="BO147" s="28">
        <v>24.79</v>
      </c>
      <c r="BP147" s="28">
        <v>28.98</v>
      </c>
      <c r="BQ147" s="28">
        <v>31.38</v>
      </c>
      <c r="BR147" s="28">
        <v>33.72</v>
      </c>
      <c r="BS147" s="28">
        <v>32.840000000000003</v>
      </c>
      <c r="BT147" s="28">
        <v>34.79</v>
      </c>
      <c r="BU147" s="28">
        <v>37.54</v>
      </c>
      <c r="BV147" s="28">
        <v>40.9</v>
      </c>
      <c r="BW147" s="28">
        <v>42.68</v>
      </c>
      <c r="BX147" s="28">
        <v>45.23</v>
      </c>
      <c r="BY147" s="28">
        <v>49.37</v>
      </c>
      <c r="BZ147" s="28">
        <v>51.18</v>
      </c>
    </row>
    <row r="148" spans="1:78">
      <c r="A148" s="27" t="s">
        <v>192</v>
      </c>
      <c r="B148" s="28">
        <v>-1.43</v>
      </c>
      <c r="C148" s="28">
        <v>-3.19</v>
      </c>
      <c r="D148" s="28">
        <v>-0.49</v>
      </c>
      <c r="E148" s="28">
        <v>0.52</v>
      </c>
      <c r="F148" s="28">
        <v>1.19</v>
      </c>
      <c r="G148" s="28">
        <v>-0.94</v>
      </c>
      <c r="H148" s="28">
        <v>0.46</v>
      </c>
      <c r="I148" s="28">
        <v>0.03</v>
      </c>
      <c r="J148" s="28">
        <v>0.8</v>
      </c>
      <c r="K148" s="28">
        <v>-0.25</v>
      </c>
      <c r="L148" s="28">
        <v>-52.7</v>
      </c>
      <c r="M148" s="28">
        <v>-1.62</v>
      </c>
      <c r="N148" s="28">
        <v>-0.01</v>
      </c>
      <c r="O148" s="28">
        <v>-7.0000000000000007E-2</v>
      </c>
      <c r="P148" s="28">
        <v>0.17</v>
      </c>
      <c r="Q148" s="28">
        <v>0.66</v>
      </c>
      <c r="R148" s="27" t="s">
        <v>67</v>
      </c>
      <c r="S148" s="28">
        <v>0.6</v>
      </c>
      <c r="T148" s="28">
        <v>1.02</v>
      </c>
      <c r="U148" s="28">
        <v>0.51</v>
      </c>
      <c r="V148" s="28">
        <v>-1.54</v>
      </c>
      <c r="W148" s="28">
        <v>-17.37</v>
      </c>
      <c r="X148" s="28">
        <v>10.6</v>
      </c>
      <c r="Y148" s="28">
        <v>1.37</v>
      </c>
      <c r="Z148" s="28">
        <v>-0.7</v>
      </c>
      <c r="AA148" s="28">
        <v>1.04</v>
      </c>
      <c r="AB148" s="28">
        <v>-0.59</v>
      </c>
      <c r="AC148" s="28">
        <v>-0.69</v>
      </c>
      <c r="AD148" s="28">
        <v>0.75</v>
      </c>
      <c r="AE148" s="28">
        <v>0.79</v>
      </c>
      <c r="AF148" s="28">
        <v>0.59</v>
      </c>
      <c r="AG148" s="28">
        <v>0.21</v>
      </c>
      <c r="AH148" s="28">
        <v>-0.2</v>
      </c>
      <c r="AI148" s="28">
        <v>-1.08</v>
      </c>
      <c r="AJ148" s="28">
        <v>-0.53</v>
      </c>
      <c r="AK148" s="28">
        <v>0.75</v>
      </c>
      <c r="AL148" s="28">
        <v>-0.02</v>
      </c>
      <c r="AM148" s="28">
        <v>-0.4</v>
      </c>
      <c r="AN148" s="28">
        <v>-0.01</v>
      </c>
      <c r="AO148" s="28">
        <v>0.5</v>
      </c>
      <c r="AP148" s="28">
        <v>0.11</v>
      </c>
      <c r="AQ148" s="28">
        <v>0.66</v>
      </c>
      <c r="AR148" s="28">
        <v>-0.22</v>
      </c>
      <c r="AS148" s="28">
        <v>-0.25</v>
      </c>
      <c r="AT148" s="28">
        <v>-0.34</v>
      </c>
      <c r="AU148" s="28">
        <v>-0.23</v>
      </c>
      <c r="AV148" s="28">
        <v>0.23</v>
      </c>
      <c r="AW148" s="28">
        <v>0.78</v>
      </c>
      <c r="AX148" s="28">
        <v>0.45</v>
      </c>
      <c r="AY148" s="28">
        <v>0.64</v>
      </c>
      <c r="AZ148" s="28">
        <v>1.03</v>
      </c>
      <c r="BA148" s="28">
        <v>-0.11</v>
      </c>
      <c r="BB148" s="28">
        <v>-0.28999999999999998</v>
      </c>
      <c r="BC148" s="28">
        <v>-7.93</v>
      </c>
      <c r="BD148" s="28">
        <v>-18.61</v>
      </c>
      <c r="BE148" s="28">
        <v>-9.48</v>
      </c>
      <c r="BF148" s="28">
        <v>-0.24</v>
      </c>
      <c r="BG148" s="28">
        <v>-10.67</v>
      </c>
      <c r="BH148" s="28">
        <v>-0.52</v>
      </c>
      <c r="BI148" s="28">
        <v>-0.49</v>
      </c>
      <c r="BJ148" s="28">
        <v>-0.25</v>
      </c>
      <c r="BK148" s="28">
        <v>-0.34</v>
      </c>
      <c r="BL148" s="28">
        <v>-0.73</v>
      </c>
      <c r="BM148" s="28">
        <v>0.43</v>
      </c>
      <c r="BN148" s="28">
        <v>0.11</v>
      </c>
      <c r="BO148" s="28">
        <v>0.18</v>
      </c>
      <c r="BP148" s="28">
        <v>-0.74</v>
      </c>
      <c r="BQ148" s="28">
        <v>0.49</v>
      </c>
      <c r="BR148" s="28">
        <v>-0.26</v>
      </c>
      <c r="BS148" s="28">
        <v>0.44</v>
      </c>
      <c r="BT148" s="28">
        <v>-0.43</v>
      </c>
      <c r="BU148" s="28">
        <v>-0.25</v>
      </c>
      <c r="BV148" s="28">
        <v>0.54</v>
      </c>
      <c r="BW148" s="28">
        <v>0.31</v>
      </c>
      <c r="BX148" s="28">
        <v>-0.16</v>
      </c>
      <c r="BY148" s="28">
        <v>0.3</v>
      </c>
      <c r="BZ148" s="28">
        <v>0.66</v>
      </c>
    </row>
    <row r="149" spans="1:78">
      <c r="A149" s="27" t="s">
        <v>193</v>
      </c>
      <c r="B149" s="28">
        <v>15.53</v>
      </c>
      <c r="C149" s="28">
        <v>5.52</v>
      </c>
      <c r="D149" s="28">
        <v>5.93</v>
      </c>
      <c r="E149" s="28">
        <v>21.09</v>
      </c>
      <c r="F149" s="28">
        <v>13.74</v>
      </c>
      <c r="G149" s="28">
        <v>4.9000000000000004</v>
      </c>
      <c r="H149" s="28">
        <v>10.15</v>
      </c>
      <c r="I149" s="28">
        <v>8.39</v>
      </c>
      <c r="J149" s="28">
        <v>11.17</v>
      </c>
      <c r="K149" s="28">
        <v>6.1</v>
      </c>
      <c r="L149" s="28">
        <v>57.41</v>
      </c>
      <c r="M149" s="28">
        <v>-16.72</v>
      </c>
      <c r="N149" s="28">
        <v>-6.05</v>
      </c>
      <c r="O149" s="28">
        <v>5.79</v>
      </c>
      <c r="P149" s="28">
        <v>-3.05</v>
      </c>
      <c r="Q149" s="28">
        <v>-1.45</v>
      </c>
      <c r="R149" s="27" t="s">
        <v>67</v>
      </c>
      <c r="S149" s="28">
        <v>286.67</v>
      </c>
      <c r="T149" s="28">
        <v>19.170000000000002</v>
      </c>
      <c r="U149" s="28">
        <v>13.82</v>
      </c>
      <c r="V149" s="28">
        <v>15.87</v>
      </c>
      <c r="W149" s="28">
        <v>-20.11</v>
      </c>
      <c r="X149" s="28">
        <v>5.59</v>
      </c>
      <c r="Y149" s="28">
        <v>-25.71</v>
      </c>
      <c r="Z149" s="28">
        <v>8.9</v>
      </c>
      <c r="AA149" s="28">
        <v>41.01</v>
      </c>
      <c r="AB149" s="28">
        <v>14.57</v>
      </c>
      <c r="AC149" s="28">
        <v>67.31</v>
      </c>
      <c r="AD149" s="28">
        <v>10.69</v>
      </c>
      <c r="AE149" s="28">
        <v>8.16</v>
      </c>
      <c r="AF149" s="28">
        <v>13.87</v>
      </c>
      <c r="AG149" s="28">
        <v>17.82</v>
      </c>
      <c r="AH149" s="28">
        <v>22.73</v>
      </c>
      <c r="AI149" s="28">
        <v>2.36</v>
      </c>
      <c r="AJ149" s="28">
        <v>5.58</v>
      </c>
      <c r="AK149" s="28">
        <v>5.85</v>
      </c>
      <c r="AL149" s="28">
        <v>-0.93</v>
      </c>
      <c r="AM149" s="28">
        <v>9.68</v>
      </c>
      <c r="AN149" s="28">
        <v>13.46</v>
      </c>
      <c r="AO149" s="28">
        <v>5.99</v>
      </c>
      <c r="AP149" s="28">
        <v>16.36</v>
      </c>
      <c r="AQ149" s="28">
        <v>5.46</v>
      </c>
      <c r="AR149" s="28">
        <v>6.78</v>
      </c>
      <c r="AS149" s="28">
        <v>12.17</v>
      </c>
      <c r="AT149" s="28">
        <v>5.22</v>
      </c>
      <c r="AU149" s="28">
        <v>9.56</v>
      </c>
      <c r="AV149" s="28">
        <v>9.52</v>
      </c>
      <c r="AW149" s="28">
        <v>13.18</v>
      </c>
      <c r="AX149" s="28">
        <v>11.45</v>
      </c>
      <c r="AY149" s="28">
        <v>10.55</v>
      </c>
      <c r="AZ149" s="28">
        <v>15.22</v>
      </c>
      <c r="BA149" s="28">
        <v>18.149999999999999</v>
      </c>
      <c r="BB149" s="28">
        <v>6.85</v>
      </c>
      <c r="BC149" s="28">
        <v>-13.16</v>
      </c>
      <c r="BD149" s="28">
        <v>55.66</v>
      </c>
      <c r="BE149" s="28">
        <v>44.93</v>
      </c>
      <c r="BF149" s="28">
        <v>52.88</v>
      </c>
      <c r="BG149" s="28">
        <v>79.17</v>
      </c>
      <c r="BH149" s="28">
        <v>-17.170000000000002</v>
      </c>
      <c r="BI149" s="28">
        <v>-18.600000000000001</v>
      </c>
      <c r="BJ149" s="28">
        <v>-16.98</v>
      </c>
      <c r="BK149" s="28">
        <v>-14.16</v>
      </c>
      <c r="BL149" s="28">
        <v>-7.07</v>
      </c>
      <c r="BM149" s="28">
        <v>-6.14</v>
      </c>
      <c r="BN149" s="28">
        <v>-6.82</v>
      </c>
      <c r="BO149" s="28">
        <v>-4.43</v>
      </c>
      <c r="BP149" s="28">
        <v>6.3</v>
      </c>
      <c r="BQ149" s="28">
        <v>3.66</v>
      </c>
      <c r="BR149" s="28">
        <v>7.32</v>
      </c>
      <c r="BS149" s="28">
        <v>5.93</v>
      </c>
      <c r="BT149" s="28">
        <v>-1.98</v>
      </c>
      <c r="BU149" s="28">
        <v>0.25</v>
      </c>
      <c r="BV149" s="28">
        <v>-3.79</v>
      </c>
      <c r="BW149" s="28">
        <v>-6.33</v>
      </c>
      <c r="BX149" s="28">
        <v>-3.02</v>
      </c>
      <c r="BY149" s="28">
        <v>-0.76</v>
      </c>
      <c r="BZ149" s="28">
        <v>4.72</v>
      </c>
    </row>
    <row r="150" spans="1:78">
      <c r="A150" s="27" t="s">
        <v>194</v>
      </c>
      <c r="B150" s="28">
        <v>90.6</v>
      </c>
      <c r="C150" s="28">
        <v>4.4800000000000004</v>
      </c>
      <c r="D150" s="28">
        <v>-15.45</v>
      </c>
      <c r="E150" s="28">
        <v>60.41</v>
      </c>
      <c r="F150" s="28">
        <v>15.51</v>
      </c>
      <c r="G150" s="28">
        <v>12.05</v>
      </c>
      <c r="H150" s="28">
        <v>10.02</v>
      </c>
      <c r="I150" s="28">
        <v>10.67</v>
      </c>
      <c r="J150" s="28">
        <v>-4.42</v>
      </c>
      <c r="K150" s="28">
        <v>-70.59</v>
      </c>
      <c r="L150" s="28">
        <v>150</v>
      </c>
      <c r="M150" s="28">
        <v>26.29</v>
      </c>
      <c r="N150" s="28">
        <v>27.6</v>
      </c>
      <c r="O150" s="28">
        <v>19.149999999999999</v>
      </c>
      <c r="P150" s="28">
        <v>15.77</v>
      </c>
      <c r="Q150" s="28">
        <v>7.42</v>
      </c>
      <c r="R150" s="27" t="s">
        <v>67</v>
      </c>
      <c r="S150" s="28">
        <v>215.22</v>
      </c>
      <c r="T150" s="28">
        <v>15.09</v>
      </c>
      <c r="U150" s="28">
        <v>14.55</v>
      </c>
      <c r="V150" s="28">
        <v>12.28</v>
      </c>
      <c r="W150" s="28">
        <v>-20.34</v>
      </c>
      <c r="X150" s="28">
        <v>9.84</v>
      </c>
      <c r="Y150" s="28">
        <v>-107.94</v>
      </c>
      <c r="Z150" s="28">
        <v>4.6900000000000004</v>
      </c>
      <c r="AA150" s="28">
        <v>48.92</v>
      </c>
      <c r="AB150" s="28">
        <v>-4.4800000000000004</v>
      </c>
      <c r="AC150" s="28">
        <v>1740</v>
      </c>
      <c r="AD150" s="28">
        <v>25.37</v>
      </c>
      <c r="AE150" s="28">
        <v>25</v>
      </c>
      <c r="AF150" s="28">
        <v>37.5</v>
      </c>
      <c r="AG150" s="28">
        <v>9.76</v>
      </c>
      <c r="AH150" s="28">
        <v>9.52</v>
      </c>
      <c r="AI150" s="28">
        <v>10.23</v>
      </c>
      <c r="AJ150" s="28">
        <v>17.05</v>
      </c>
      <c r="AK150" s="28">
        <v>11.11</v>
      </c>
      <c r="AL150" s="28">
        <v>10.87</v>
      </c>
      <c r="AM150" s="28">
        <v>9.6999999999999993</v>
      </c>
      <c r="AN150" s="28">
        <v>4.8499999999999996</v>
      </c>
      <c r="AO150" s="28">
        <v>12</v>
      </c>
      <c r="AP150" s="28">
        <v>13.73</v>
      </c>
      <c r="AQ150" s="28">
        <v>9.6199999999999992</v>
      </c>
      <c r="AR150" s="28">
        <v>10.19</v>
      </c>
      <c r="AS150" s="28">
        <v>9.82</v>
      </c>
      <c r="AT150" s="28">
        <v>10.34</v>
      </c>
      <c r="AU150" s="28">
        <v>11.75</v>
      </c>
      <c r="AV150" s="28">
        <v>10.92</v>
      </c>
      <c r="AW150" s="28">
        <v>8.94</v>
      </c>
      <c r="AX150" s="28">
        <v>6.25</v>
      </c>
      <c r="AY150" s="28">
        <v>-41.44</v>
      </c>
      <c r="AZ150" s="28">
        <v>-9.09</v>
      </c>
      <c r="BA150" s="28">
        <v>-20.9</v>
      </c>
      <c r="BB150" s="28">
        <v>-27.94</v>
      </c>
      <c r="BC150" s="28">
        <v>-326.01</v>
      </c>
      <c r="BD150" s="28">
        <v>-6.67</v>
      </c>
      <c r="BE150" s="28">
        <v>7.55</v>
      </c>
      <c r="BF150" s="28">
        <v>14.29</v>
      </c>
      <c r="BG150" s="28">
        <v>109.73</v>
      </c>
      <c r="BH150" s="28">
        <v>-19.64</v>
      </c>
      <c r="BI150" s="28">
        <v>-3.51</v>
      </c>
      <c r="BJ150" s="28">
        <v>7.14</v>
      </c>
      <c r="BK150" s="28">
        <v>645.12</v>
      </c>
      <c r="BL150" s="28">
        <v>48.89</v>
      </c>
      <c r="BM150" s="28">
        <v>27.27</v>
      </c>
      <c r="BN150" s="28">
        <v>20</v>
      </c>
      <c r="BO150" s="28">
        <v>19.64</v>
      </c>
      <c r="BP150" s="28">
        <v>11.94</v>
      </c>
      <c r="BQ150" s="28">
        <v>17.14</v>
      </c>
      <c r="BR150" s="28">
        <v>22.22</v>
      </c>
      <c r="BS150" s="28">
        <v>24.49</v>
      </c>
      <c r="BT150" s="28">
        <v>22.67</v>
      </c>
      <c r="BU150" s="28">
        <v>19.510000000000002</v>
      </c>
      <c r="BV150" s="28">
        <v>12.5</v>
      </c>
      <c r="BW150" s="28">
        <v>10.11</v>
      </c>
      <c r="BX150" s="28">
        <v>14.13</v>
      </c>
      <c r="BY150" s="28">
        <v>3.06</v>
      </c>
      <c r="BZ150" s="28">
        <v>3.03</v>
      </c>
    </row>
    <row r="151" spans="1:78">
      <c r="A151" s="27" t="s">
        <v>195</v>
      </c>
      <c r="B151" s="28">
        <v>50.6</v>
      </c>
      <c r="C151" s="28">
        <v>-2.8</v>
      </c>
      <c r="D151" s="28">
        <v>11.11</v>
      </c>
      <c r="E151" s="28">
        <v>41.85</v>
      </c>
      <c r="F151" s="28">
        <v>6.01</v>
      </c>
      <c r="G151" s="28">
        <v>2.2200000000000002</v>
      </c>
      <c r="H151" s="28">
        <v>11.08</v>
      </c>
      <c r="I151" s="28">
        <v>0.87</v>
      </c>
      <c r="J151" s="28">
        <v>-16.34</v>
      </c>
      <c r="K151" s="28">
        <v>-62.21</v>
      </c>
      <c r="L151" s="28">
        <v>210.88</v>
      </c>
      <c r="M151" s="28">
        <v>-11.82</v>
      </c>
      <c r="N151" s="28">
        <v>20.6</v>
      </c>
      <c r="O151" s="28">
        <v>20.16</v>
      </c>
      <c r="P151" s="28">
        <v>14.55</v>
      </c>
      <c r="Q151" s="28">
        <v>5.39</v>
      </c>
      <c r="R151" s="27" t="s">
        <v>67</v>
      </c>
      <c r="S151" s="28">
        <v>2333.33</v>
      </c>
      <c r="T151" s="28">
        <v>28</v>
      </c>
      <c r="U151" s="28">
        <v>-8.9600000000000009</v>
      </c>
      <c r="V151" s="28">
        <v>-8.33</v>
      </c>
      <c r="W151" s="28">
        <v>-15.07</v>
      </c>
      <c r="X151" s="28">
        <v>6.25</v>
      </c>
      <c r="Y151" s="28">
        <v>-67.209999999999994</v>
      </c>
      <c r="Z151" s="28">
        <v>34.549999999999997</v>
      </c>
      <c r="AA151" s="28">
        <v>75.81</v>
      </c>
      <c r="AB151" s="28">
        <v>30.88</v>
      </c>
      <c r="AC151" s="28">
        <v>240</v>
      </c>
      <c r="AD151" s="28">
        <v>14.86</v>
      </c>
      <c r="AE151" s="28">
        <v>29.36</v>
      </c>
      <c r="AF151" s="28">
        <v>17.98</v>
      </c>
      <c r="AG151" s="28">
        <v>60.29</v>
      </c>
      <c r="AH151" s="28">
        <v>12.94</v>
      </c>
      <c r="AI151" s="28">
        <v>-32.619999999999997</v>
      </c>
      <c r="AJ151" s="28">
        <v>-0.95</v>
      </c>
      <c r="AK151" s="28">
        <v>-7.34</v>
      </c>
      <c r="AL151" s="28">
        <v>8.33</v>
      </c>
      <c r="AM151" s="28">
        <v>12.63</v>
      </c>
      <c r="AN151" s="28">
        <v>8.65</v>
      </c>
      <c r="AO151" s="28">
        <v>9.9</v>
      </c>
      <c r="AP151" s="28">
        <v>11.54</v>
      </c>
      <c r="AQ151" s="28">
        <v>12.15</v>
      </c>
      <c r="AR151" s="28">
        <v>-6.19</v>
      </c>
      <c r="AS151" s="28">
        <v>3.6</v>
      </c>
      <c r="AT151" s="28">
        <v>6.03</v>
      </c>
      <c r="AU151" s="28">
        <v>0.83</v>
      </c>
      <c r="AV151" s="28">
        <v>-0.94</v>
      </c>
      <c r="AW151" s="28">
        <v>-1.74</v>
      </c>
      <c r="AX151" s="28">
        <v>-7.32</v>
      </c>
      <c r="AY151" s="28">
        <v>-52.89</v>
      </c>
      <c r="AZ151" s="28">
        <v>-0.95</v>
      </c>
      <c r="BA151" s="28">
        <v>-20.350000000000001</v>
      </c>
      <c r="BB151" s="28">
        <v>-26.32</v>
      </c>
      <c r="BC151" s="28">
        <v>-308.77</v>
      </c>
      <c r="BD151" s="28">
        <v>26.92</v>
      </c>
      <c r="BE151" s="28">
        <v>30</v>
      </c>
      <c r="BF151" s="28">
        <v>40.479999999999997</v>
      </c>
      <c r="BG151" s="28">
        <v>176.47</v>
      </c>
      <c r="BH151" s="28">
        <v>-31.82</v>
      </c>
      <c r="BI151" s="28">
        <v>-14.53</v>
      </c>
      <c r="BJ151" s="28">
        <v>-7.63</v>
      </c>
      <c r="BK151" s="28">
        <v>18.68</v>
      </c>
      <c r="BL151" s="28">
        <v>22.22</v>
      </c>
      <c r="BM151" s="28">
        <v>23</v>
      </c>
      <c r="BN151" s="28">
        <v>14.68</v>
      </c>
      <c r="BO151" s="28">
        <v>18.52</v>
      </c>
      <c r="BP151" s="28">
        <v>24.55</v>
      </c>
      <c r="BQ151" s="28">
        <v>18.7</v>
      </c>
      <c r="BR151" s="28">
        <v>22.4</v>
      </c>
      <c r="BS151" s="28">
        <v>16.41</v>
      </c>
      <c r="BT151" s="28">
        <v>15.33</v>
      </c>
      <c r="BU151" s="28">
        <v>17.809999999999999</v>
      </c>
      <c r="BV151" s="28">
        <v>11.11</v>
      </c>
      <c r="BW151" s="28">
        <v>12.75</v>
      </c>
      <c r="BX151" s="28">
        <v>5.7</v>
      </c>
      <c r="BY151" s="28">
        <v>1.74</v>
      </c>
      <c r="BZ151" s="28">
        <v>2.35</v>
      </c>
    </row>
    <row r="152" spans="1:78">
      <c r="A152" s="27" t="s">
        <v>196</v>
      </c>
      <c r="B152" s="28">
        <v>3291.2</v>
      </c>
      <c r="C152" s="28">
        <v>3399</v>
      </c>
      <c r="D152" s="28">
        <v>3419</v>
      </c>
      <c r="E152" s="28">
        <v>3402.2</v>
      </c>
      <c r="F152" s="28">
        <v>3362.2</v>
      </c>
      <c r="G152" s="28">
        <v>3384.4</v>
      </c>
      <c r="H152" s="28">
        <v>3372.6</v>
      </c>
      <c r="I152" s="28">
        <v>3368.3</v>
      </c>
      <c r="J152" s="28">
        <v>3348.5</v>
      </c>
      <c r="K152" s="28">
        <v>3378.1</v>
      </c>
      <c r="L152" s="28">
        <v>4545.2</v>
      </c>
      <c r="M152" s="28">
        <v>5226.8</v>
      </c>
      <c r="N152" s="28">
        <v>5278.1</v>
      </c>
      <c r="O152" s="28">
        <v>5287.6</v>
      </c>
      <c r="P152" s="28">
        <v>5287.3</v>
      </c>
      <c r="Q152" s="28">
        <v>5225.8999999999996</v>
      </c>
      <c r="R152" s="27" t="s">
        <v>67</v>
      </c>
      <c r="S152" s="28">
        <v>3270.8</v>
      </c>
      <c r="T152" s="28">
        <v>3254.2</v>
      </c>
      <c r="U152" s="28">
        <v>3226</v>
      </c>
      <c r="V152" s="28">
        <v>3275.4</v>
      </c>
      <c r="W152" s="28">
        <v>3840</v>
      </c>
      <c r="X152" s="28">
        <v>3431.8</v>
      </c>
      <c r="Y152" s="28">
        <v>3429.8</v>
      </c>
      <c r="Z152" s="28">
        <v>3421.2</v>
      </c>
      <c r="AA152" s="28">
        <v>3393.2</v>
      </c>
      <c r="AB152" s="28">
        <v>3406</v>
      </c>
      <c r="AC152" s="28">
        <v>3420.8</v>
      </c>
      <c r="AD152" s="28">
        <v>3401.4</v>
      </c>
      <c r="AE152" s="28">
        <v>3380.6</v>
      </c>
      <c r="AF152" s="28">
        <v>3363</v>
      </c>
      <c r="AG152" s="28">
        <v>3351.4</v>
      </c>
      <c r="AH152" s="28">
        <v>3354.4</v>
      </c>
      <c r="AI152" s="28">
        <v>3380.8</v>
      </c>
      <c r="AJ152" s="28">
        <v>3398.6</v>
      </c>
      <c r="AK152" s="28">
        <v>3376.2</v>
      </c>
      <c r="AL152" s="28">
        <v>3377.8</v>
      </c>
      <c r="AM152" s="28">
        <v>3385</v>
      </c>
      <c r="AN152" s="28">
        <v>3390.8</v>
      </c>
      <c r="AO152" s="28">
        <v>3375.4</v>
      </c>
      <c r="AP152" s="28">
        <v>3373.6</v>
      </c>
      <c r="AQ152" s="28">
        <v>3351</v>
      </c>
      <c r="AR152" s="28">
        <v>3358.4</v>
      </c>
      <c r="AS152" s="28">
        <v>3363.8</v>
      </c>
      <c r="AT152" s="28">
        <v>3371.9</v>
      </c>
      <c r="AU152" s="28">
        <v>3379.4</v>
      </c>
      <c r="AV152" s="28">
        <v>3376</v>
      </c>
      <c r="AW152" s="28">
        <v>3351.2</v>
      </c>
      <c r="AX152" s="28">
        <v>3339.6</v>
      </c>
      <c r="AY152" s="28">
        <v>3327.5</v>
      </c>
      <c r="AZ152" s="28">
        <v>3302.4</v>
      </c>
      <c r="BA152" s="28">
        <v>3309.8</v>
      </c>
      <c r="BB152" s="28">
        <v>3316.4</v>
      </c>
      <c r="BC152" s="28">
        <v>3583.6</v>
      </c>
      <c r="BD152" s="28">
        <v>4247.3999999999996</v>
      </c>
      <c r="BE152" s="28">
        <v>4483.1000000000004</v>
      </c>
      <c r="BF152" s="28">
        <v>4678.3</v>
      </c>
      <c r="BG152" s="28">
        <v>4767.2</v>
      </c>
      <c r="BH152" s="28">
        <v>5190.3999999999996</v>
      </c>
      <c r="BI152" s="28">
        <v>5219.7</v>
      </c>
      <c r="BJ152" s="28">
        <v>5240.1000000000004</v>
      </c>
      <c r="BK152" s="28">
        <v>5256.5</v>
      </c>
      <c r="BL152" s="28">
        <v>5278.8</v>
      </c>
      <c r="BM152" s="28">
        <v>5286.5</v>
      </c>
      <c r="BN152" s="28">
        <v>5275.5</v>
      </c>
      <c r="BO152" s="28">
        <v>5271.8</v>
      </c>
      <c r="BP152" s="28">
        <v>5282.6</v>
      </c>
      <c r="BQ152" s="28">
        <v>5306.9</v>
      </c>
      <c r="BR152" s="28">
        <v>5288.1</v>
      </c>
      <c r="BS152" s="28">
        <v>5272.3</v>
      </c>
      <c r="BT152" s="28">
        <v>5279</v>
      </c>
      <c r="BU152" s="28">
        <v>5304.7</v>
      </c>
      <c r="BV152" s="28">
        <v>5295.3</v>
      </c>
      <c r="BW152" s="28">
        <v>5270.2</v>
      </c>
      <c r="BX152" s="28">
        <v>5262.8</v>
      </c>
      <c r="BY152" s="28">
        <v>5268.4</v>
      </c>
      <c r="BZ152" s="28">
        <v>5225.8999999999996</v>
      </c>
    </row>
    <row r="153" spans="1:78">
      <c r="A153" s="27" t="s">
        <v>197</v>
      </c>
      <c r="B153" s="28">
        <v>3330.4</v>
      </c>
      <c r="C153" s="28">
        <v>3436.8</v>
      </c>
      <c r="D153" s="28">
        <v>3453.8</v>
      </c>
      <c r="E153" s="28">
        <v>3436</v>
      </c>
      <c r="F153" s="28">
        <v>3395</v>
      </c>
      <c r="G153" s="28">
        <v>3426.8</v>
      </c>
      <c r="H153" s="28">
        <v>3411</v>
      </c>
      <c r="I153" s="28">
        <v>3410.1</v>
      </c>
      <c r="J153" s="28">
        <v>3382.8</v>
      </c>
      <c r="K153" s="28">
        <v>3391.3</v>
      </c>
      <c r="L153" s="28">
        <v>5178.62</v>
      </c>
      <c r="M153" s="28">
        <v>5262.28</v>
      </c>
      <c r="N153" s="28">
        <v>5262.61</v>
      </c>
      <c r="O153" s="28">
        <v>5266.31</v>
      </c>
      <c r="P153" s="28">
        <v>5257.16</v>
      </c>
      <c r="Q153" s="28">
        <v>5220.41</v>
      </c>
      <c r="R153" s="27" t="s">
        <v>67</v>
      </c>
      <c r="S153" s="28">
        <v>3314.2</v>
      </c>
      <c r="T153" s="28">
        <v>3280.4</v>
      </c>
      <c r="U153" s="28">
        <v>3263.6</v>
      </c>
      <c r="V153" s="28">
        <v>3314</v>
      </c>
      <c r="W153" s="28">
        <v>3889.8</v>
      </c>
      <c r="X153" s="28">
        <v>3477.4</v>
      </c>
      <c r="Y153" s="28">
        <v>3429.8</v>
      </c>
      <c r="Z153" s="28">
        <v>3453.8</v>
      </c>
      <c r="AA153" s="28">
        <v>3417.8</v>
      </c>
      <c r="AB153" s="28">
        <v>3437.8</v>
      </c>
      <c r="AC153" s="28">
        <v>3461.6</v>
      </c>
      <c r="AD153" s="28">
        <v>3435.6</v>
      </c>
      <c r="AE153" s="28">
        <v>3408.4</v>
      </c>
      <c r="AF153" s="28">
        <v>3388.2</v>
      </c>
      <c r="AG153" s="28">
        <v>3381.2</v>
      </c>
      <c r="AH153" s="28">
        <v>3387.8</v>
      </c>
      <c r="AI153" s="28">
        <v>3424.4</v>
      </c>
      <c r="AJ153" s="28">
        <v>3442.4</v>
      </c>
      <c r="AK153" s="28">
        <v>3416.6</v>
      </c>
      <c r="AL153" s="28">
        <v>3417.4</v>
      </c>
      <c r="AM153" s="28">
        <v>3431</v>
      </c>
      <c r="AN153" s="28">
        <v>3431.4</v>
      </c>
      <c r="AO153" s="28">
        <v>3414.4</v>
      </c>
      <c r="AP153" s="28">
        <v>3410.6</v>
      </c>
      <c r="AQ153" s="28">
        <v>3388.2</v>
      </c>
      <c r="AR153" s="28">
        <v>3395.8</v>
      </c>
      <c r="AS153" s="28">
        <v>3404.4</v>
      </c>
      <c r="AT153" s="28">
        <v>3416</v>
      </c>
      <c r="AU153" s="28">
        <v>3423.9</v>
      </c>
      <c r="AV153" s="28">
        <v>3416.1</v>
      </c>
      <c r="AW153" s="28">
        <v>3389.3</v>
      </c>
      <c r="AX153" s="28">
        <v>3374</v>
      </c>
      <c r="AY153" s="28">
        <v>3352.5</v>
      </c>
      <c r="AZ153" s="28">
        <v>3317.9</v>
      </c>
      <c r="BA153" s="28">
        <v>3321.4</v>
      </c>
      <c r="BB153" s="28">
        <v>3331</v>
      </c>
      <c r="BC153" s="28">
        <v>3595</v>
      </c>
      <c r="BD153" s="28">
        <v>4263.8599999999997</v>
      </c>
      <c r="BE153" s="28">
        <v>4668.1499999999996</v>
      </c>
      <c r="BF153" s="28">
        <v>4679.2</v>
      </c>
      <c r="BG153" s="28">
        <v>5178.62</v>
      </c>
      <c r="BH153" s="28">
        <v>5205.71</v>
      </c>
      <c r="BI153" s="28">
        <v>5231.3999999999996</v>
      </c>
      <c r="BJ153" s="28">
        <v>5244.38</v>
      </c>
      <c r="BK153" s="28">
        <v>5262.28</v>
      </c>
      <c r="BL153" s="28">
        <v>5300.88</v>
      </c>
      <c r="BM153" s="28">
        <v>5278.17</v>
      </c>
      <c r="BN153" s="28">
        <v>5272.22</v>
      </c>
      <c r="BO153" s="28">
        <v>5262.61</v>
      </c>
      <c r="BP153" s="28">
        <v>5301.5</v>
      </c>
      <c r="BQ153" s="28">
        <v>5275.73</v>
      </c>
      <c r="BR153" s="28">
        <v>5289.62</v>
      </c>
      <c r="BS153" s="28">
        <v>5266.31</v>
      </c>
      <c r="BT153" s="28">
        <v>5288.77</v>
      </c>
      <c r="BU153" s="28">
        <v>5302.16</v>
      </c>
      <c r="BV153" s="28">
        <v>5273.74</v>
      </c>
      <c r="BW153" s="28">
        <v>5257.16</v>
      </c>
      <c r="BX153" s="28">
        <v>5265.73</v>
      </c>
      <c r="BY153" s="28">
        <v>5249.89</v>
      </c>
      <c r="BZ153" s="28">
        <v>5215.01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Z1"/>
    <mergeCell ref="A4:AZ4"/>
    <mergeCell ref="A12:AZ12"/>
    <mergeCell ref="A19:AZ19"/>
    <mergeCell ref="B20:Q20"/>
    <mergeCell ref="S20:Z20"/>
  </mergeCells>
  <pageMargins left="0.7" right="0.7" top="0.75" bottom="0.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153"/>
  <sheetViews>
    <sheetView topLeftCell="A24" workbookViewId="0">
      <pane xSplit="1" topLeftCell="BL1" activePane="topRight" state="frozen"/>
      <selection activeCell="A11" sqref="A11"/>
      <selection pane="topRight" activeCell="BZ46" sqref="BZ46"/>
    </sheetView>
  </sheetViews>
  <sheetFormatPr defaultRowHeight="15"/>
  <cols>
    <col min="1" max="1" width="30" style="27" customWidth="1"/>
    <col min="2" max="256" width="9.140625" style="27"/>
    <col min="257" max="257" width="30" style="27" customWidth="1"/>
    <col min="258" max="512" width="9.140625" style="27"/>
    <col min="513" max="513" width="30" style="27" customWidth="1"/>
    <col min="514" max="768" width="9.140625" style="27"/>
    <col min="769" max="769" width="30" style="27" customWidth="1"/>
    <col min="770" max="1024" width="9.140625" style="27"/>
    <col min="1025" max="1025" width="30" style="27" customWidth="1"/>
    <col min="1026" max="1280" width="9.140625" style="27"/>
    <col min="1281" max="1281" width="30" style="27" customWidth="1"/>
    <col min="1282" max="1536" width="9.140625" style="27"/>
    <col min="1537" max="1537" width="30" style="27" customWidth="1"/>
    <col min="1538" max="1792" width="9.140625" style="27"/>
    <col min="1793" max="1793" width="30" style="27" customWidth="1"/>
    <col min="1794" max="2048" width="9.140625" style="27"/>
    <col min="2049" max="2049" width="30" style="27" customWidth="1"/>
    <col min="2050" max="2304" width="9.140625" style="27"/>
    <col min="2305" max="2305" width="30" style="27" customWidth="1"/>
    <col min="2306" max="2560" width="9.140625" style="27"/>
    <col min="2561" max="2561" width="30" style="27" customWidth="1"/>
    <col min="2562" max="2816" width="9.140625" style="27"/>
    <col min="2817" max="2817" width="30" style="27" customWidth="1"/>
    <col min="2818" max="3072" width="9.140625" style="27"/>
    <col min="3073" max="3073" width="30" style="27" customWidth="1"/>
    <col min="3074" max="3328" width="9.140625" style="27"/>
    <col min="3329" max="3329" width="30" style="27" customWidth="1"/>
    <col min="3330" max="3584" width="9.140625" style="27"/>
    <col min="3585" max="3585" width="30" style="27" customWidth="1"/>
    <col min="3586" max="3840" width="9.140625" style="27"/>
    <col min="3841" max="3841" width="30" style="27" customWidth="1"/>
    <col min="3842" max="4096" width="9.140625" style="27"/>
    <col min="4097" max="4097" width="30" style="27" customWidth="1"/>
    <col min="4098" max="4352" width="9.140625" style="27"/>
    <col min="4353" max="4353" width="30" style="27" customWidth="1"/>
    <col min="4354" max="4608" width="9.140625" style="27"/>
    <col min="4609" max="4609" width="30" style="27" customWidth="1"/>
    <col min="4610" max="4864" width="9.140625" style="27"/>
    <col min="4865" max="4865" width="30" style="27" customWidth="1"/>
    <col min="4866" max="5120" width="9.140625" style="27"/>
    <col min="5121" max="5121" width="30" style="27" customWidth="1"/>
    <col min="5122" max="5376" width="9.140625" style="27"/>
    <col min="5377" max="5377" width="30" style="27" customWidth="1"/>
    <col min="5378" max="5632" width="9.140625" style="27"/>
    <col min="5633" max="5633" width="30" style="27" customWidth="1"/>
    <col min="5634" max="5888" width="9.140625" style="27"/>
    <col min="5889" max="5889" width="30" style="27" customWidth="1"/>
    <col min="5890" max="6144" width="9.140625" style="27"/>
    <col min="6145" max="6145" width="30" style="27" customWidth="1"/>
    <col min="6146" max="6400" width="9.140625" style="27"/>
    <col min="6401" max="6401" width="30" style="27" customWidth="1"/>
    <col min="6402" max="6656" width="9.140625" style="27"/>
    <col min="6657" max="6657" width="30" style="27" customWidth="1"/>
    <col min="6658" max="6912" width="9.140625" style="27"/>
    <col min="6913" max="6913" width="30" style="27" customWidth="1"/>
    <col min="6914" max="7168" width="9.140625" style="27"/>
    <col min="7169" max="7169" width="30" style="27" customWidth="1"/>
    <col min="7170" max="7424" width="9.140625" style="27"/>
    <col min="7425" max="7425" width="30" style="27" customWidth="1"/>
    <col min="7426" max="7680" width="9.140625" style="27"/>
    <col min="7681" max="7681" width="30" style="27" customWidth="1"/>
    <col min="7682" max="7936" width="9.140625" style="27"/>
    <col min="7937" max="7937" width="30" style="27" customWidth="1"/>
    <col min="7938" max="8192" width="9.140625" style="27"/>
    <col min="8193" max="8193" width="30" style="27" customWidth="1"/>
    <col min="8194" max="8448" width="9.140625" style="27"/>
    <col min="8449" max="8449" width="30" style="27" customWidth="1"/>
    <col min="8450" max="8704" width="9.140625" style="27"/>
    <col min="8705" max="8705" width="30" style="27" customWidth="1"/>
    <col min="8706" max="8960" width="9.140625" style="27"/>
    <col min="8961" max="8961" width="30" style="27" customWidth="1"/>
    <col min="8962" max="9216" width="9.140625" style="27"/>
    <col min="9217" max="9217" width="30" style="27" customWidth="1"/>
    <col min="9218" max="9472" width="9.140625" style="27"/>
    <col min="9473" max="9473" width="30" style="27" customWidth="1"/>
    <col min="9474" max="9728" width="9.140625" style="27"/>
    <col min="9729" max="9729" width="30" style="27" customWidth="1"/>
    <col min="9730" max="9984" width="9.140625" style="27"/>
    <col min="9985" max="9985" width="30" style="27" customWidth="1"/>
    <col min="9986" max="10240" width="9.140625" style="27"/>
    <col min="10241" max="10241" width="30" style="27" customWidth="1"/>
    <col min="10242" max="10496" width="9.140625" style="27"/>
    <col min="10497" max="10497" width="30" style="27" customWidth="1"/>
    <col min="10498" max="10752" width="9.140625" style="27"/>
    <col min="10753" max="10753" width="30" style="27" customWidth="1"/>
    <col min="10754" max="11008" width="9.140625" style="27"/>
    <col min="11009" max="11009" width="30" style="27" customWidth="1"/>
    <col min="11010" max="11264" width="9.140625" style="27"/>
    <col min="11265" max="11265" width="30" style="27" customWidth="1"/>
    <col min="11266" max="11520" width="9.140625" style="27"/>
    <col min="11521" max="11521" width="30" style="27" customWidth="1"/>
    <col min="11522" max="11776" width="9.140625" style="27"/>
    <col min="11777" max="11777" width="30" style="27" customWidth="1"/>
    <col min="11778" max="12032" width="9.140625" style="27"/>
    <col min="12033" max="12033" width="30" style="27" customWidth="1"/>
    <col min="12034" max="12288" width="9.140625" style="27"/>
    <col min="12289" max="12289" width="30" style="27" customWidth="1"/>
    <col min="12290" max="12544" width="9.140625" style="27"/>
    <col min="12545" max="12545" width="30" style="27" customWidth="1"/>
    <col min="12546" max="12800" width="9.140625" style="27"/>
    <col min="12801" max="12801" width="30" style="27" customWidth="1"/>
    <col min="12802" max="13056" width="9.140625" style="27"/>
    <col min="13057" max="13057" width="30" style="27" customWidth="1"/>
    <col min="13058" max="13312" width="9.140625" style="27"/>
    <col min="13313" max="13313" width="30" style="27" customWidth="1"/>
    <col min="13314" max="13568" width="9.140625" style="27"/>
    <col min="13569" max="13569" width="30" style="27" customWidth="1"/>
    <col min="13570" max="13824" width="9.140625" style="27"/>
    <col min="13825" max="13825" width="30" style="27" customWidth="1"/>
    <col min="13826" max="14080" width="9.140625" style="27"/>
    <col min="14081" max="14081" width="30" style="27" customWidth="1"/>
    <col min="14082" max="14336" width="9.140625" style="27"/>
    <col min="14337" max="14337" width="30" style="27" customWidth="1"/>
    <col min="14338" max="14592" width="9.140625" style="27"/>
    <col min="14593" max="14593" width="30" style="27" customWidth="1"/>
    <col min="14594" max="14848" width="9.140625" style="27"/>
    <col min="14849" max="14849" width="30" style="27" customWidth="1"/>
    <col min="14850" max="15104" width="9.140625" style="27"/>
    <col min="15105" max="15105" width="30" style="27" customWidth="1"/>
    <col min="15106" max="15360" width="9.140625" style="27"/>
    <col min="15361" max="15361" width="30" style="27" customWidth="1"/>
    <col min="15362" max="15616" width="9.140625" style="27"/>
    <col min="15617" max="15617" width="30" style="27" customWidth="1"/>
    <col min="15618" max="15872" width="9.140625" style="27"/>
    <col min="15873" max="15873" width="30" style="27" customWidth="1"/>
    <col min="15874" max="16128" width="9.140625" style="27"/>
    <col min="16129" max="16129" width="30" style="27" customWidth="1"/>
    <col min="16130" max="16384" width="9.140625" style="27"/>
  </cols>
  <sheetData>
    <row r="1" spans="1:52">
      <c r="A1" s="38" t="s">
        <v>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</row>
    <row r="2" spans="1:52">
      <c r="B2" s="27" t="s">
        <v>22</v>
      </c>
      <c r="C2" s="27" t="s">
        <v>259</v>
      </c>
      <c r="D2" s="27" t="s">
        <v>303</v>
      </c>
      <c r="I2" s="27" t="s">
        <v>261</v>
      </c>
    </row>
    <row r="4" spans="1:52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>
      <c r="A5" s="27" t="s">
        <v>25</v>
      </c>
      <c r="B5" s="27">
        <v>17.14</v>
      </c>
    </row>
    <row r="6" spans="1:52">
      <c r="A6" s="27" t="s">
        <v>26</v>
      </c>
      <c r="B6" s="27">
        <v>180251.96100000001</v>
      </c>
    </row>
    <row r="7" spans="1:52">
      <c r="A7" s="27" t="s">
        <v>27</v>
      </c>
      <c r="B7" s="27">
        <v>10515.86</v>
      </c>
    </row>
    <row r="8" spans="1:52">
      <c r="A8" s="27" t="s">
        <v>28</v>
      </c>
      <c r="B8" s="27">
        <v>45.2</v>
      </c>
    </row>
    <row r="9" spans="1:52">
      <c r="A9" s="27" t="s">
        <v>29</v>
      </c>
      <c r="B9" s="27">
        <v>0.82</v>
      </c>
    </row>
    <row r="10" spans="1:52">
      <c r="A10" s="27" t="s">
        <v>30</v>
      </c>
      <c r="B10" s="27">
        <v>2.13</v>
      </c>
    </row>
    <row r="12" spans="1:52">
      <c r="A12" s="38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>
      <c r="A13" s="27" t="s">
        <v>32</v>
      </c>
      <c r="B13" s="27" t="s">
        <v>33</v>
      </c>
      <c r="C13" s="27" t="s">
        <v>262</v>
      </c>
      <c r="D13" s="27" t="s">
        <v>263</v>
      </c>
    </row>
    <row r="14" spans="1:52">
      <c r="A14" s="27" t="s">
        <v>34</v>
      </c>
      <c r="B14" s="27">
        <v>-7.4</v>
      </c>
      <c r="C14" s="27">
        <v>-16.2</v>
      </c>
      <c r="D14" s="27">
        <v>4.5</v>
      </c>
    </row>
    <row r="15" spans="1:52">
      <c r="A15" s="27" t="s">
        <v>35</v>
      </c>
      <c r="B15" s="27">
        <v>-27.9</v>
      </c>
      <c r="C15" s="27">
        <v>16.5</v>
      </c>
      <c r="D15" s="27">
        <v>-30.4</v>
      </c>
    </row>
    <row r="16" spans="1:52">
      <c r="A16" s="27" t="s">
        <v>36</v>
      </c>
      <c r="B16" s="27">
        <v>0</v>
      </c>
      <c r="C16" s="27">
        <v>0</v>
      </c>
      <c r="D16" s="27">
        <v>-24.8</v>
      </c>
    </row>
    <row r="17" spans="1:78">
      <c r="A17" s="27" t="s">
        <v>37</v>
      </c>
      <c r="B17" s="27">
        <v>-4.0999999999999996</v>
      </c>
      <c r="C17" s="27">
        <v>-2</v>
      </c>
      <c r="D17" s="27">
        <v>2.4</v>
      </c>
    </row>
    <row r="19" spans="1:78">
      <c r="A19" s="38" t="s">
        <v>305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</row>
    <row r="20" spans="1:78">
      <c r="B20" s="38" t="s">
        <v>265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38" t="s">
        <v>266</v>
      </c>
      <c r="T20" s="38"/>
      <c r="U20" s="38"/>
      <c r="V20" s="38"/>
      <c r="W20" s="38"/>
      <c r="X20" s="38"/>
      <c r="Y20" s="38"/>
      <c r="Z20" s="38"/>
    </row>
    <row r="21" spans="1:78">
      <c r="A21" s="27" t="s">
        <v>39</v>
      </c>
      <c r="B21" s="27" t="s">
        <v>267</v>
      </c>
      <c r="C21" s="27" t="s">
        <v>268</v>
      </c>
      <c r="D21" s="27" t="s">
        <v>269</v>
      </c>
      <c r="E21" s="27" t="s">
        <v>270</v>
      </c>
      <c r="F21" s="27" t="s">
        <v>271</v>
      </c>
      <c r="G21" s="27" t="s">
        <v>272</v>
      </c>
      <c r="H21" s="27" t="s">
        <v>273</v>
      </c>
      <c r="I21" s="27" t="s">
        <v>274</v>
      </c>
      <c r="J21" s="27" t="s">
        <v>275</v>
      </c>
      <c r="K21" s="27" t="s">
        <v>42</v>
      </c>
      <c r="L21" s="27" t="s">
        <v>46</v>
      </c>
      <c r="M21" s="27" t="s">
        <v>50</v>
      </c>
      <c r="N21" s="27" t="s">
        <v>54</v>
      </c>
      <c r="O21" s="27" t="s">
        <v>58</v>
      </c>
      <c r="P21" s="27" t="s">
        <v>62</v>
      </c>
      <c r="Q21" s="27" t="s">
        <v>276</v>
      </c>
      <c r="R21" s="27" t="s">
        <v>40</v>
      </c>
      <c r="S21" s="27" t="s">
        <v>267</v>
      </c>
      <c r="T21" s="27" t="s">
        <v>277</v>
      </c>
      <c r="U21" s="27" t="s">
        <v>278</v>
      </c>
      <c r="V21" s="27" t="s">
        <v>279</v>
      </c>
      <c r="W21" s="27" t="s">
        <v>268</v>
      </c>
      <c r="X21" s="27" t="s">
        <v>280</v>
      </c>
      <c r="Y21" s="27" t="s">
        <v>281</v>
      </c>
      <c r="Z21" s="27" t="s">
        <v>282</v>
      </c>
      <c r="AA21" s="27" t="s">
        <v>269</v>
      </c>
      <c r="AB21" s="27" t="s">
        <v>283</v>
      </c>
      <c r="AC21" s="27" t="s">
        <v>284</v>
      </c>
      <c r="AD21" s="27" t="s">
        <v>285</v>
      </c>
      <c r="AE21" s="27" t="s">
        <v>270</v>
      </c>
      <c r="AF21" s="27" t="s">
        <v>286</v>
      </c>
      <c r="AG21" s="27" t="s">
        <v>287</v>
      </c>
      <c r="AH21" s="27" t="s">
        <v>288</v>
      </c>
      <c r="AI21" s="27" t="s">
        <v>271</v>
      </c>
      <c r="AJ21" s="27" t="s">
        <v>289</v>
      </c>
      <c r="AK21" s="27" t="s">
        <v>290</v>
      </c>
      <c r="AL21" s="27" t="s">
        <v>291</v>
      </c>
      <c r="AM21" s="27" t="s">
        <v>272</v>
      </c>
      <c r="AN21" s="27" t="s">
        <v>292</v>
      </c>
      <c r="AO21" s="27" t="s">
        <v>293</v>
      </c>
      <c r="AP21" s="27" t="s">
        <v>294</v>
      </c>
      <c r="AQ21" s="27" t="s">
        <v>273</v>
      </c>
      <c r="AR21" s="27" t="s">
        <v>295</v>
      </c>
      <c r="AS21" s="27" t="s">
        <v>296</v>
      </c>
      <c r="AT21" s="27" t="s">
        <v>297</v>
      </c>
      <c r="AU21" s="27" t="s">
        <v>274</v>
      </c>
      <c r="AV21" s="27" t="s">
        <v>298</v>
      </c>
      <c r="AW21" s="27" t="s">
        <v>299</v>
      </c>
      <c r="AX21" s="27" t="s">
        <v>300</v>
      </c>
      <c r="AY21" s="27" t="s">
        <v>275</v>
      </c>
      <c r="AZ21" s="27" t="s">
        <v>301</v>
      </c>
      <c r="BA21" s="27" t="s">
        <v>302</v>
      </c>
      <c r="BB21" s="27" t="s">
        <v>41</v>
      </c>
      <c r="BC21" s="27" t="s">
        <v>42</v>
      </c>
      <c r="BD21" s="27" t="s">
        <v>43</v>
      </c>
      <c r="BE21" s="27" t="s">
        <v>44</v>
      </c>
      <c r="BF21" s="27" t="s">
        <v>45</v>
      </c>
      <c r="BG21" s="27" t="s">
        <v>46</v>
      </c>
      <c r="BH21" s="27" t="s">
        <v>47</v>
      </c>
      <c r="BI21" s="27" t="s">
        <v>48</v>
      </c>
      <c r="BJ21" s="27" t="s">
        <v>49</v>
      </c>
      <c r="BK21" s="27" t="s">
        <v>50</v>
      </c>
      <c r="BL21" s="27" t="s">
        <v>51</v>
      </c>
      <c r="BM21" s="27" t="s">
        <v>52</v>
      </c>
      <c r="BN21" s="27" t="s">
        <v>53</v>
      </c>
      <c r="BO21" s="27" t="s">
        <v>54</v>
      </c>
      <c r="BP21" s="27" t="s">
        <v>55</v>
      </c>
      <c r="BQ21" s="27" t="s">
        <v>56</v>
      </c>
      <c r="BR21" s="27" t="s">
        <v>57</v>
      </c>
      <c r="BS21" s="27" t="s">
        <v>58</v>
      </c>
      <c r="BT21" s="27" t="s">
        <v>59</v>
      </c>
      <c r="BU21" s="27" t="s">
        <v>60</v>
      </c>
      <c r="BV21" s="27" t="s">
        <v>61</v>
      </c>
      <c r="BW21" s="27" t="s">
        <v>62</v>
      </c>
      <c r="BX21" s="27" t="s">
        <v>63</v>
      </c>
      <c r="BY21" s="27" t="s">
        <v>64</v>
      </c>
      <c r="BZ21" s="27" t="s">
        <v>65</v>
      </c>
    </row>
    <row r="22" spans="1:78">
      <c r="A22" s="27" t="s">
        <v>66</v>
      </c>
      <c r="B22" s="28">
        <v>9.43</v>
      </c>
      <c r="C22" s="28">
        <v>10.01</v>
      </c>
      <c r="D22" s="28">
        <v>11.01</v>
      </c>
      <c r="E22" s="28">
        <v>11.55</v>
      </c>
      <c r="F22" s="28">
        <v>12.81</v>
      </c>
      <c r="G22" s="28">
        <v>13.26</v>
      </c>
      <c r="H22" s="28">
        <v>14.05</v>
      </c>
      <c r="I22" s="28">
        <v>15.83</v>
      </c>
      <c r="J22" s="28">
        <v>14.92</v>
      </c>
      <c r="K22" s="28">
        <v>15.78</v>
      </c>
      <c r="L22" s="28">
        <v>15.48</v>
      </c>
      <c r="M22" s="28">
        <v>11.26</v>
      </c>
      <c r="N22" s="28">
        <v>9.11</v>
      </c>
      <c r="O22" s="28">
        <v>7.69</v>
      </c>
      <c r="P22" s="28">
        <v>7.74</v>
      </c>
      <c r="Q22" s="28">
        <v>7.98</v>
      </c>
      <c r="R22" s="27" t="s">
        <v>67</v>
      </c>
      <c r="S22" s="28">
        <v>2.38</v>
      </c>
      <c r="T22" s="28">
        <v>2.57</v>
      </c>
      <c r="U22" s="28">
        <v>2.46</v>
      </c>
      <c r="V22" s="28">
        <v>2.52</v>
      </c>
      <c r="W22" s="28">
        <v>2.46</v>
      </c>
      <c r="X22" s="28">
        <v>2.61</v>
      </c>
      <c r="Y22" s="28">
        <v>2.74</v>
      </c>
      <c r="Z22" s="28">
        <v>2.73</v>
      </c>
      <c r="AA22" s="28">
        <v>2.93</v>
      </c>
      <c r="AB22" s="28">
        <v>2.8</v>
      </c>
      <c r="AC22" s="28">
        <v>2.83</v>
      </c>
      <c r="AD22" s="28">
        <v>2.9</v>
      </c>
      <c r="AE22" s="28">
        <v>3.04</v>
      </c>
      <c r="AF22" s="28">
        <v>3.06</v>
      </c>
      <c r="AG22" s="28">
        <v>3.32</v>
      </c>
      <c r="AH22" s="28">
        <v>3.35</v>
      </c>
      <c r="AI22" s="28">
        <v>3.1</v>
      </c>
      <c r="AJ22" s="28">
        <v>3.42</v>
      </c>
      <c r="AK22" s="28">
        <v>3.35</v>
      </c>
      <c r="AL22" s="28">
        <v>3.23</v>
      </c>
      <c r="AM22" s="28">
        <v>3.29</v>
      </c>
      <c r="AN22" s="28">
        <v>3.46</v>
      </c>
      <c r="AO22" s="28">
        <v>3.67</v>
      </c>
      <c r="AP22" s="28">
        <v>3.5</v>
      </c>
      <c r="AQ22" s="28">
        <v>3.42</v>
      </c>
      <c r="AR22" s="28">
        <v>3.79</v>
      </c>
      <c r="AS22" s="28">
        <v>3.96</v>
      </c>
      <c r="AT22" s="28">
        <v>3.98</v>
      </c>
      <c r="AU22" s="28">
        <v>4.12</v>
      </c>
      <c r="AV22" s="28">
        <v>4.04</v>
      </c>
      <c r="AW22" s="28">
        <v>4.38</v>
      </c>
      <c r="AX22" s="28">
        <v>3.6</v>
      </c>
      <c r="AY22" s="28">
        <v>2.95</v>
      </c>
      <c r="AZ22" s="28">
        <v>3.81</v>
      </c>
      <c r="BA22" s="28">
        <v>4.5599999999999996</v>
      </c>
      <c r="BB22" s="28">
        <v>4.3</v>
      </c>
      <c r="BC22" s="28">
        <v>3.16</v>
      </c>
      <c r="BD22" s="28">
        <v>5.56</v>
      </c>
      <c r="BE22" s="28">
        <v>4.51</v>
      </c>
      <c r="BF22" s="28">
        <v>3.02</v>
      </c>
      <c r="BG22" s="28">
        <v>2.9</v>
      </c>
      <c r="BH22" s="28">
        <v>3.2</v>
      </c>
      <c r="BI22" s="28">
        <v>2.91</v>
      </c>
      <c r="BJ22" s="28">
        <v>2.68</v>
      </c>
      <c r="BK22" s="28">
        <v>2.23</v>
      </c>
      <c r="BL22" s="28">
        <v>2.64</v>
      </c>
      <c r="BM22" s="28">
        <v>1.31</v>
      </c>
      <c r="BN22" s="28">
        <v>2.72</v>
      </c>
      <c r="BO22" s="28">
        <v>2.3199999999999998</v>
      </c>
      <c r="BP22" s="28">
        <v>2.0699999999999998</v>
      </c>
      <c r="BQ22" s="28">
        <v>1.9</v>
      </c>
      <c r="BR22" s="28">
        <v>1.9</v>
      </c>
      <c r="BS22" s="28">
        <v>1.71</v>
      </c>
      <c r="BT22" s="28">
        <v>2.08</v>
      </c>
      <c r="BU22" s="28">
        <v>1.97</v>
      </c>
      <c r="BV22" s="28">
        <v>1.88</v>
      </c>
      <c r="BW22" s="28">
        <v>1.89</v>
      </c>
      <c r="BX22" s="28">
        <v>2.14</v>
      </c>
      <c r="BY22" s="28">
        <v>1.93</v>
      </c>
      <c r="BZ22" s="28">
        <v>2.02</v>
      </c>
    </row>
    <row r="23" spans="1:78">
      <c r="A23" s="27" t="s">
        <v>68</v>
      </c>
      <c r="B23" s="28">
        <v>4.09</v>
      </c>
      <c r="C23" s="28">
        <v>4.12</v>
      </c>
      <c r="D23" s="28">
        <v>3.71</v>
      </c>
      <c r="E23" s="28">
        <v>4.6399999999999997</v>
      </c>
      <c r="F23" s="28">
        <v>5.6</v>
      </c>
      <c r="G23" s="28">
        <v>5.9</v>
      </c>
      <c r="H23" s="28">
        <v>6.45</v>
      </c>
      <c r="I23" s="28">
        <v>7.58</v>
      </c>
      <c r="J23" s="28">
        <v>5.31</v>
      </c>
      <c r="K23" s="28">
        <v>1.68</v>
      </c>
      <c r="L23" s="28">
        <v>1.1200000000000001</v>
      </c>
      <c r="M23" s="28">
        <v>0.26</v>
      </c>
      <c r="N23" s="28">
        <v>0.32</v>
      </c>
      <c r="O23" s="28">
        <v>0.56000000000000005</v>
      </c>
      <c r="P23" s="28">
        <v>1.64</v>
      </c>
      <c r="Q23" s="28">
        <v>0.79999999999999993</v>
      </c>
      <c r="R23" s="27" t="s">
        <v>67</v>
      </c>
      <c r="S23" s="28">
        <v>0.98</v>
      </c>
      <c r="T23" s="28">
        <v>1.19</v>
      </c>
      <c r="U23" s="28">
        <v>1.1200000000000001</v>
      </c>
      <c r="V23" s="28">
        <v>1</v>
      </c>
      <c r="W23" s="28">
        <v>0.8</v>
      </c>
      <c r="X23" s="28">
        <v>1.04</v>
      </c>
      <c r="Y23" s="28">
        <v>1.1200000000000001</v>
      </c>
      <c r="Z23" s="28">
        <v>0.62</v>
      </c>
      <c r="AA23" s="28">
        <v>0.93</v>
      </c>
      <c r="AB23" s="28">
        <v>1.1599999999999999</v>
      </c>
      <c r="AC23" s="28">
        <v>1.1599999999999999</v>
      </c>
      <c r="AD23" s="28">
        <v>1.18</v>
      </c>
      <c r="AE23" s="28">
        <v>1.1299999999999999</v>
      </c>
      <c r="AF23" s="28">
        <v>1.3</v>
      </c>
      <c r="AG23" s="28">
        <v>1.46</v>
      </c>
      <c r="AH23" s="28">
        <v>1.52</v>
      </c>
      <c r="AI23" s="28">
        <v>1.33</v>
      </c>
      <c r="AJ23" s="28">
        <v>1.44</v>
      </c>
      <c r="AK23" s="28">
        <v>1.52</v>
      </c>
      <c r="AL23" s="28">
        <v>1.48</v>
      </c>
      <c r="AM23" s="28">
        <v>1.44</v>
      </c>
      <c r="AN23" s="28">
        <v>1.71</v>
      </c>
      <c r="AO23" s="28">
        <v>1.84</v>
      </c>
      <c r="AP23" s="28">
        <v>1.52</v>
      </c>
      <c r="AQ23" s="28">
        <v>1.38</v>
      </c>
      <c r="AR23" s="28">
        <v>1.76</v>
      </c>
      <c r="AS23" s="28">
        <v>2</v>
      </c>
      <c r="AT23" s="28">
        <v>1.94</v>
      </c>
      <c r="AU23" s="28">
        <v>1.88</v>
      </c>
      <c r="AV23" s="28">
        <v>1.89</v>
      </c>
      <c r="AW23" s="28">
        <v>2.08</v>
      </c>
      <c r="AX23" s="28">
        <v>1.35</v>
      </c>
      <c r="AY23" s="28">
        <v>-0.03</v>
      </c>
      <c r="AZ23" s="28">
        <v>0.57999999999999996</v>
      </c>
      <c r="BA23" s="28">
        <v>1.28</v>
      </c>
      <c r="BB23" s="28">
        <v>0.52</v>
      </c>
      <c r="BC23" s="28">
        <v>-0.59</v>
      </c>
      <c r="BD23" s="28">
        <v>1.01</v>
      </c>
      <c r="BE23" s="28">
        <v>0.48</v>
      </c>
      <c r="BF23" s="28">
        <v>-0.1</v>
      </c>
      <c r="BG23" s="28">
        <v>-0.05</v>
      </c>
      <c r="BH23" s="28">
        <v>0.54</v>
      </c>
      <c r="BI23" s="28">
        <v>0.48</v>
      </c>
      <c r="BJ23" s="28">
        <v>-0.5</v>
      </c>
      <c r="BK23" s="28">
        <v>-0.26</v>
      </c>
      <c r="BL23" s="28">
        <v>0.36</v>
      </c>
      <c r="BM23" s="28">
        <v>-1.19</v>
      </c>
      <c r="BN23" s="28">
        <v>0.79</v>
      </c>
      <c r="BO23" s="28">
        <v>0.31</v>
      </c>
      <c r="BP23" s="28">
        <v>0.14000000000000001</v>
      </c>
      <c r="BQ23" s="28">
        <v>0.34</v>
      </c>
      <c r="BR23" s="28">
        <v>0.17</v>
      </c>
      <c r="BS23" s="28">
        <v>-0.11</v>
      </c>
      <c r="BT23" s="28">
        <v>0.24</v>
      </c>
      <c r="BU23" s="28">
        <v>0.54</v>
      </c>
      <c r="BV23" s="28">
        <v>0.48</v>
      </c>
      <c r="BW23" s="28">
        <v>0.4</v>
      </c>
      <c r="BX23" s="28">
        <v>0</v>
      </c>
      <c r="BY23" s="28">
        <v>0.3</v>
      </c>
      <c r="BZ23" s="28">
        <v>0.1</v>
      </c>
    </row>
    <row r="24" spans="1:78">
      <c r="A24" s="27" t="s">
        <v>69</v>
      </c>
      <c r="B24" s="28">
        <v>3.54</v>
      </c>
      <c r="C24" s="28">
        <v>3.58</v>
      </c>
      <c r="D24" s="28">
        <v>3.17</v>
      </c>
      <c r="E24" s="28">
        <v>4.2699999999999996</v>
      </c>
      <c r="F24" s="28">
        <v>5.23</v>
      </c>
      <c r="G24" s="28">
        <v>5.47</v>
      </c>
      <c r="H24" s="28">
        <v>6.02</v>
      </c>
      <c r="I24" s="28">
        <v>6.96</v>
      </c>
      <c r="J24" s="28">
        <v>4.67</v>
      </c>
      <c r="K24" s="28">
        <v>0.96</v>
      </c>
      <c r="L24" s="28">
        <v>0.56000000000000005</v>
      </c>
      <c r="M24" s="28">
        <v>-0.14000000000000001</v>
      </c>
      <c r="N24" s="28">
        <v>-0.02</v>
      </c>
      <c r="O24" s="28">
        <v>0.28000000000000003</v>
      </c>
      <c r="P24" s="28">
        <v>1.41</v>
      </c>
      <c r="Q24" s="28">
        <v>0.57000000000000006</v>
      </c>
      <c r="R24" s="27" t="s">
        <v>67</v>
      </c>
      <c r="S24" s="28">
        <v>0.84</v>
      </c>
      <c r="T24" s="28">
        <v>1.06</v>
      </c>
      <c r="U24" s="28">
        <v>0.98</v>
      </c>
      <c r="V24" s="28">
        <v>0.87</v>
      </c>
      <c r="W24" s="28">
        <v>0.66</v>
      </c>
      <c r="X24" s="28">
        <v>0.91</v>
      </c>
      <c r="Y24" s="28">
        <v>0.98</v>
      </c>
      <c r="Z24" s="28">
        <v>0.49</v>
      </c>
      <c r="AA24" s="28">
        <v>0.79</v>
      </c>
      <c r="AB24" s="28">
        <v>1.07</v>
      </c>
      <c r="AC24" s="28">
        <v>1.07</v>
      </c>
      <c r="AD24" s="28">
        <v>1.0900000000000001</v>
      </c>
      <c r="AE24" s="28">
        <v>1.04</v>
      </c>
      <c r="AF24" s="28">
        <v>1.21</v>
      </c>
      <c r="AG24" s="28">
        <v>1.37</v>
      </c>
      <c r="AH24" s="28">
        <v>1.43</v>
      </c>
      <c r="AI24" s="28">
        <v>1.24</v>
      </c>
      <c r="AJ24" s="28">
        <v>1.35</v>
      </c>
      <c r="AK24" s="28">
        <v>1.41</v>
      </c>
      <c r="AL24" s="28">
        <v>1.37</v>
      </c>
      <c r="AM24" s="28">
        <v>1.33</v>
      </c>
      <c r="AN24" s="28">
        <v>1.6</v>
      </c>
      <c r="AO24" s="28">
        <v>1.73</v>
      </c>
      <c r="AP24" s="28">
        <v>1.41</v>
      </c>
      <c r="AQ24" s="28">
        <v>1.27</v>
      </c>
      <c r="AR24" s="28">
        <v>1.61</v>
      </c>
      <c r="AS24" s="28">
        <v>1.85</v>
      </c>
      <c r="AT24" s="28">
        <v>1.78</v>
      </c>
      <c r="AU24" s="28">
        <v>1.72</v>
      </c>
      <c r="AV24" s="28">
        <v>1.74</v>
      </c>
      <c r="AW24" s="28">
        <v>1.93</v>
      </c>
      <c r="AX24" s="28">
        <v>1.2</v>
      </c>
      <c r="AY24" s="28">
        <v>-0.2</v>
      </c>
      <c r="AZ24" s="28">
        <v>0.4</v>
      </c>
      <c r="BA24" s="28">
        <v>1.1000000000000001</v>
      </c>
      <c r="BB24" s="28">
        <v>0.33</v>
      </c>
      <c r="BC24" s="28">
        <v>-0.77</v>
      </c>
      <c r="BD24" s="28">
        <v>0.84</v>
      </c>
      <c r="BE24" s="28">
        <v>0.33</v>
      </c>
      <c r="BF24" s="28">
        <v>-0.23</v>
      </c>
      <c r="BG24" s="28">
        <v>-0.16</v>
      </c>
      <c r="BH24" s="28">
        <v>0.44</v>
      </c>
      <c r="BI24" s="28">
        <v>0.38</v>
      </c>
      <c r="BJ24" s="28">
        <v>-0.59</v>
      </c>
      <c r="BK24" s="28">
        <v>-0.36</v>
      </c>
      <c r="BL24" s="28">
        <v>0.27</v>
      </c>
      <c r="BM24" s="28">
        <v>-1.28</v>
      </c>
      <c r="BN24" s="28">
        <v>0.71</v>
      </c>
      <c r="BO24" s="28">
        <v>0.23</v>
      </c>
      <c r="BP24" s="28">
        <v>7.0000000000000007E-2</v>
      </c>
      <c r="BQ24" s="28">
        <v>0.27</v>
      </c>
      <c r="BR24" s="28">
        <v>0.1</v>
      </c>
      <c r="BS24" s="28">
        <v>-0.17</v>
      </c>
      <c r="BT24" s="28">
        <v>0.18</v>
      </c>
      <c r="BU24" s="28">
        <v>0.48</v>
      </c>
      <c r="BV24" s="28">
        <v>0.42</v>
      </c>
      <c r="BW24" s="28">
        <v>0.34</v>
      </c>
      <c r="BX24" s="28">
        <v>-0.06</v>
      </c>
      <c r="BY24" s="28">
        <v>0.25</v>
      </c>
      <c r="BZ24" s="28">
        <v>0.04</v>
      </c>
    </row>
    <row r="25" spans="1:78">
      <c r="A25" s="27" t="s">
        <v>70</v>
      </c>
      <c r="B25" s="28">
        <v>2.2400000000000002</v>
      </c>
      <c r="C25" s="28">
        <v>2.2599999999999998</v>
      </c>
      <c r="D25" s="28">
        <v>2.09</v>
      </c>
      <c r="E25" s="28">
        <v>2.9550000000000001</v>
      </c>
      <c r="F25" s="28">
        <v>3.5649999999999999</v>
      </c>
      <c r="G25" s="28">
        <v>3.69</v>
      </c>
      <c r="H25" s="28">
        <v>4.04</v>
      </c>
      <c r="I25" s="28">
        <v>4.59</v>
      </c>
      <c r="J25" s="28">
        <v>3.3</v>
      </c>
      <c r="K25" s="28">
        <v>0.55000000000000004</v>
      </c>
      <c r="L25" s="28">
        <v>-0.28999999999999998</v>
      </c>
      <c r="M25" s="28">
        <v>-0.37</v>
      </c>
      <c r="N25" s="28">
        <v>0.01</v>
      </c>
      <c r="O25" s="28">
        <v>0.25</v>
      </c>
      <c r="P25" s="28">
        <v>0.9</v>
      </c>
      <c r="Q25" s="28">
        <v>0.37900000000000006</v>
      </c>
      <c r="R25" s="27" t="s">
        <v>67</v>
      </c>
      <c r="S25" s="28">
        <v>0.55900000000000005</v>
      </c>
      <c r="T25" s="28">
        <v>0.66500000000000004</v>
      </c>
      <c r="U25" s="28">
        <v>0.61499999999999999</v>
      </c>
      <c r="V25" s="28">
        <v>0.55000000000000004</v>
      </c>
      <c r="W25" s="28">
        <v>0.42599999999999999</v>
      </c>
      <c r="X25" s="28">
        <v>0.57499999999999996</v>
      </c>
      <c r="Y25" s="28">
        <v>0.62</v>
      </c>
      <c r="Z25" s="28">
        <v>0.255</v>
      </c>
      <c r="AA25" s="28">
        <v>0.65500000000000003</v>
      </c>
      <c r="AB25" s="28">
        <v>0.69</v>
      </c>
      <c r="AC25" s="28">
        <v>0.7</v>
      </c>
      <c r="AD25" s="28">
        <v>0.72499999999999998</v>
      </c>
      <c r="AE25" s="28">
        <v>0.871</v>
      </c>
      <c r="AF25" s="28">
        <v>0.79500000000000004</v>
      </c>
      <c r="AG25" s="28">
        <v>0.9</v>
      </c>
      <c r="AH25" s="28">
        <v>0.96</v>
      </c>
      <c r="AI25" s="28">
        <v>0.86399999999999999</v>
      </c>
      <c r="AJ25" s="28">
        <v>0.91500000000000004</v>
      </c>
      <c r="AK25" s="28">
        <v>0.93</v>
      </c>
      <c r="AL25" s="28">
        <v>0.91</v>
      </c>
      <c r="AM25" s="28">
        <v>0.93600000000000005</v>
      </c>
      <c r="AN25" s="28">
        <v>1.1399999999999999</v>
      </c>
      <c r="AO25" s="28">
        <v>1.06</v>
      </c>
      <c r="AP25" s="28">
        <v>1.02</v>
      </c>
      <c r="AQ25" s="28">
        <v>0.82499999999999996</v>
      </c>
      <c r="AR25" s="28">
        <v>1.07</v>
      </c>
      <c r="AS25" s="28">
        <v>1.19</v>
      </c>
      <c r="AT25" s="28">
        <v>1.18</v>
      </c>
      <c r="AU25" s="28">
        <v>1.155</v>
      </c>
      <c r="AV25" s="28">
        <v>1.1599999999999999</v>
      </c>
      <c r="AW25" s="28">
        <v>1.28</v>
      </c>
      <c r="AX25" s="28">
        <v>0.82</v>
      </c>
      <c r="AY25" s="28">
        <v>4.8000000000000001E-2</v>
      </c>
      <c r="AZ25" s="28">
        <v>0.23</v>
      </c>
      <c r="BA25" s="28">
        <v>0.72</v>
      </c>
      <c r="BB25" s="28">
        <v>0.15</v>
      </c>
      <c r="BC25" s="28">
        <v>-0.48199999999999998</v>
      </c>
      <c r="BD25" s="28">
        <v>0.44</v>
      </c>
      <c r="BE25" s="28">
        <v>0.33</v>
      </c>
      <c r="BF25" s="28">
        <v>-0.26</v>
      </c>
      <c r="BG25" s="28">
        <v>-0.60199999999999998</v>
      </c>
      <c r="BH25" s="28">
        <v>0.28000000000000003</v>
      </c>
      <c r="BI25" s="28">
        <v>0.27</v>
      </c>
      <c r="BJ25" s="28">
        <v>-0.77</v>
      </c>
      <c r="BK25" s="28">
        <v>-0.156</v>
      </c>
      <c r="BL25" s="28">
        <v>0.17</v>
      </c>
      <c r="BM25" s="28">
        <v>-0.9</v>
      </c>
      <c r="BN25" s="28">
        <v>0.56000000000000005</v>
      </c>
      <c r="BO25" s="28">
        <v>0.14799999999999999</v>
      </c>
      <c r="BP25" s="28">
        <v>0.03</v>
      </c>
      <c r="BQ25" s="28">
        <v>0.19</v>
      </c>
      <c r="BR25" s="28">
        <v>0</v>
      </c>
      <c r="BS25" s="28">
        <v>3.4000000000000002E-2</v>
      </c>
      <c r="BT25" s="28">
        <v>0.1</v>
      </c>
      <c r="BU25" s="28">
        <v>0.32</v>
      </c>
      <c r="BV25" s="28">
        <v>0.2</v>
      </c>
      <c r="BW25" s="28">
        <v>0.27900000000000003</v>
      </c>
      <c r="BX25" s="28">
        <v>-0.05</v>
      </c>
      <c r="BY25" s="28">
        <v>0.19</v>
      </c>
      <c r="BZ25" s="28">
        <v>-0.04</v>
      </c>
    </row>
    <row r="26" spans="1:78">
      <c r="A26" s="27" t="s">
        <v>71</v>
      </c>
      <c r="B26" s="28">
        <v>2.2799999999999998</v>
      </c>
      <c r="C26" s="28">
        <v>2.2799999999999998</v>
      </c>
      <c r="D26" s="28">
        <v>2.13</v>
      </c>
      <c r="E26" s="28">
        <v>3.04</v>
      </c>
      <c r="F26" s="28">
        <v>3.57</v>
      </c>
      <c r="G26" s="28">
        <v>3.69</v>
      </c>
      <c r="H26" s="28">
        <v>4.04</v>
      </c>
      <c r="I26" s="28">
        <v>4.59</v>
      </c>
      <c r="J26" s="28">
        <v>3.3</v>
      </c>
      <c r="K26" s="28">
        <v>0.55000000000000004</v>
      </c>
      <c r="L26" s="28">
        <v>-0.28999999999999998</v>
      </c>
      <c r="M26" s="28">
        <v>-0.37</v>
      </c>
      <c r="N26" s="28">
        <v>0.01</v>
      </c>
      <c r="O26" s="28">
        <v>0.25</v>
      </c>
      <c r="P26" s="28">
        <v>0.88</v>
      </c>
      <c r="Q26" s="28">
        <v>0.37000000000000005</v>
      </c>
      <c r="R26" s="27" t="s">
        <v>67</v>
      </c>
      <c r="S26" s="28">
        <v>0.56000000000000005</v>
      </c>
      <c r="T26" s="28">
        <v>0.67</v>
      </c>
      <c r="U26" s="28">
        <v>0.62</v>
      </c>
      <c r="V26" s="28">
        <v>0.56000000000000005</v>
      </c>
      <c r="W26" s="28">
        <v>0.43</v>
      </c>
      <c r="X26" s="28">
        <v>0.57999999999999996</v>
      </c>
      <c r="Y26" s="28">
        <v>0.63</v>
      </c>
      <c r="Z26" s="28">
        <v>0.26</v>
      </c>
      <c r="AA26" s="28">
        <v>0.66</v>
      </c>
      <c r="AB26" s="28">
        <v>0.71</v>
      </c>
      <c r="AC26" s="28">
        <v>0.72</v>
      </c>
      <c r="AD26" s="28">
        <v>0.74</v>
      </c>
      <c r="AE26" s="28">
        <v>0.87</v>
      </c>
      <c r="AF26" s="28">
        <v>0.81</v>
      </c>
      <c r="AG26" s="28">
        <v>0.92</v>
      </c>
      <c r="AH26" s="28">
        <v>0.98</v>
      </c>
      <c r="AI26" s="28">
        <v>0.86</v>
      </c>
      <c r="AJ26" s="28">
        <v>0.91</v>
      </c>
      <c r="AK26" s="28">
        <v>0.93</v>
      </c>
      <c r="AL26" s="28">
        <v>0.91</v>
      </c>
      <c r="AM26" s="28">
        <v>0.94</v>
      </c>
      <c r="AN26" s="28">
        <v>1.1399999999999999</v>
      </c>
      <c r="AO26" s="28">
        <v>1.06</v>
      </c>
      <c r="AP26" s="28">
        <v>1.02</v>
      </c>
      <c r="AQ26" s="28">
        <v>0.82</v>
      </c>
      <c r="AR26" s="28">
        <v>1.07</v>
      </c>
      <c r="AS26" s="28">
        <v>1.19</v>
      </c>
      <c r="AT26" s="28">
        <v>1.18</v>
      </c>
      <c r="AU26" s="28">
        <v>1.1499999999999999</v>
      </c>
      <c r="AV26" s="28">
        <v>1.17</v>
      </c>
      <c r="AW26" s="28">
        <v>1.28</v>
      </c>
      <c r="AX26" s="28">
        <v>0.82</v>
      </c>
      <c r="AY26" s="28">
        <v>0.05</v>
      </c>
      <c r="AZ26" s="28">
        <v>0.23</v>
      </c>
      <c r="BA26" s="28">
        <v>0.72</v>
      </c>
      <c r="BB26" s="28">
        <v>0.15</v>
      </c>
      <c r="BC26" s="28">
        <v>-0.48</v>
      </c>
      <c r="BD26" s="28">
        <v>0.44</v>
      </c>
      <c r="BE26" s="28">
        <v>0.33</v>
      </c>
      <c r="BF26" s="28">
        <v>-0.26</v>
      </c>
      <c r="BG26" s="28">
        <v>-0.6</v>
      </c>
      <c r="BH26" s="28">
        <v>0.28000000000000003</v>
      </c>
      <c r="BI26" s="28">
        <v>0.28000000000000003</v>
      </c>
      <c r="BJ26" s="28">
        <v>-0.77</v>
      </c>
      <c r="BK26" s="28">
        <v>-0.16</v>
      </c>
      <c r="BL26" s="28">
        <v>0.17</v>
      </c>
      <c r="BM26" s="28">
        <v>-0.9</v>
      </c>
      <c r="BN26" s="28">
        <v>0.56000000000000005</v>
      </c>
      <c r="BO26" s="28">
        <v>0.15</v>
      </c>
      <c r="BP26" s="28">
        <v>0.03</v>
      </c>
      <c r="BQ26" s="28">
        <v>0.18</v>
      </c>
      <c r="BR26" s="28">
        <v>0</v>
      </c>
      <c r="BS26" s="28">
        <v>0.03</v>
      </c>
      <c r="BT26" s="28">
        <v>0.1</v>
      </c>
      <c r="BU26" s="28">
        <v>0.31</v>
      </c>
      <c r="BV26" s="28">
        <v>0.19</v>
      </c>
      <c r="BW26" s="28">
        <v>0.28000000000000003</v>
      </c>
      <c r="BX26" s="28">
        <v>-0.05</v>
      </c>
      <c r="BY26" s="28">
        <v>0.18</v>
      </c>
      <c r="BZ26" s="28">
        <v>-0.04</v>
      </c>
    </row>
    <row r="27" spans="1:78">
      <c r="A27" s="27" t="s">
        <v>72</v>
      </c>
      <c r="B27" s="28">
        <v>3.36</v>
      </c>
      <c r="C27" s="28">
        <v>1.4</v>
      </c>
      <c r="D27" s="28">
        <v>-4.28</v>
      </c>
      <c r="E27" s="28">
        <v>-4.26</v>
      </c>
      <c r="F27" s="28">
        <v>7.95</v>
      </c>
      <c r="G27" s="28">
        <v>-1.1499999999999999</v>
      </c>
      <c r="H27" s="28">
        <v>-3.31</v>
      </c>
      <c r="I27" s="28">
        <v>2.99</v>
      </c>
      <c r="J27" s="28">
        <v>1.98</v>
      </c>
      <c r="K27" s="28">
        <v>0.68</v>
      </c>
      <c r="L27" s="28">
        <v>16.75</v>
      </c>
      <c r="M27" s="28">
        <v>0</v>
      </c>
      <c r="N27" s="28">
        <v>6.16</v>
      </c>
      <c r="O27" s="28">
        <v>0</v>
      </c>
      <c r="P27" s="28">
        <v>8.0299999999999994</v>
      </c>
      <c r="Q27" s="28">
        <v>3.52</v>
      </c>
      <c r="R27" s="27" t="s">
        <v>67</v>
      </c>
      <c r="S27" s="28">
        <v>1.91</v>
      </c>
      <c r="T27" s="28">
        <v>-1.69</v>
      </c>
      <c r="U27" s="28">
        <v>-0.06</v>
      </c>
      <c r="V27" s="28">
        <v>2.5</v>
      </c>
      <c r="W27" s="28">
        <v>0.7</v>
      </c>
      <c r="X27" s="28">
        <v>-1.26</v>
      </c>
      <c r="Y27" s="28">
        <v>-3.31</v>
      </c>
      <c r="Z27" s="28">
        <v>3.76</v>
      </c>
      <c r="AA27" s="28">
        <v>-3.52</v>
      </c>
      <c r="AB27" s="28">
        <v>3.47</v>
      </c>
      <c r="AC27" s="28">
        <v>1.98</v>
      </c>
      <c r="AD27" s="28">
        <v>-5.94</v>
      </c>
      <c r="AE27" s="28">
        <v>-3.95</v>
      </c>
      <c r="AF27" s="28">
        <v>-3.63</v>
      </c>
      <c r="AG27" s="28">
        <v>0</v>
      </c>
      <c r="AH27" s="28">
        <v>0</v>
      </c>
      <c r="AI27" s="28">
        <v>-0.45</v>
      </c>
      <c r="AJ27" s="28">
        <v>-5.39</v>
      </c>
      <c r="AK27" s="28">
        <v>0.98</v>
      </c>
      <c r="AL27" s="28">
        <v>-2.2000000000000002</v>
      </c>
      <c r="AM27" s="28">
        <v>4</v>
      </c>
      <c r="AN27" s="28">
        <v>-3</v>
      </c>
      <c r="AO27" s="28">
        <v>1.07</v>
      </c>
      <c r="AP27" s="28">
        <v>-0.84</v>
      </c>
      <c r="AQ27" s="28">
        <v>-0.52</v>
      </c>
      <c r="AR27" s="28">
        <v>0</v>
      </c>
      <c r="AS27" s="28">
        <v>0.28999999999999998</v>
      </c>
      <c r="AT27" s="28">
        <v>-1.61</v>
      </c>
      <c r="AU27" s="28">
        <v>2.4900000000000002</v>
      </c>
      <c r="AV27" s="28">
        <v>-4.4400000000000004</v>
      </c>
      <c r="AW27" s="28">
        <v>3.67</v>
      </c>
      <c r="AX27" s="28">
        <v>0.24</v>
      </c>
      <c r="AY27" s="28">
        <v>2.5499999999999998</v>
      </c>
      <c r="AZ27" s="28">
        <v>-0.96</v>
      </c>
      <c r="BA27" s="28">
        <v>3.22</v>
      </c>
      <c r="BB27" s="28">
        <v>4.3099999999999996</v>
      </c>
      <c r="BC27" s="28">
        <v>-5.36</v>
      </c>
      <c r="BD27" s="28">
        <v>8.44</v>
      </c>
      <c r="BE27" s="28">
        <v>2.65</v>
      </c>
      <c r="BF27" s="28">
        <v>2.62</v>
      </c>
      <c r="BG27" s="28">
        <v>3.86</v>
      </c>
      <c r="BH27" s="28">
        <v>2.37</v>
      </c>
      <c r="BI27" s="28">
        <v>1.55</v>
      </c>
      <c r="BJ27" s="28">
        <v>3.77</v>
      </c>
      <c r="BK27" s="28">
        <v>0</v>
      </c>
      <c r="BL27" s="28">
        <v>0</v>
      </c>
      <c r="BM27" s="28">
        <v>0</v>
      </c>
      <c r="BN27" s="28">
        <v>-1.1599999999999999</v>
      </c>
      <c r="BO27" s="28">
        <v>2.2400000000000002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3.99</v>
      </c>
      <c r="BV27" s="28">
        <v>0.69</v>
      </c>
      <c r="BW27" s="28">
        <v>1.04</v>
      </c>
      <c r="BX27" s="28">
        <v>2.13</v>
      </c>
      <c r="BY27" s="28">
        <v>0.41</v>
      </c>
      <c r="BZ27" s="28">
        <v>-0.06</v>
      </c>
    </row>
    <row r="28" spans="1:78">
      <c r="A28" s="27" t="s">
        <v>73</v>
      </c>
      <c r="B28" s="28">
        <v>0.92500000000000004</v>
      </c>
      <c r="C28" s="28">
        <v>1.03</v>
      </c>
      <c r="D28" s="28">
        <v>1.1399999999999999</v>
      </c>
      <c r="E28" s="28">
        <v>1.22</v>
      </c>
      <c r="F28" s="28">
        <v>1.44</v>
      </c>
      <c r="G28" s="28">
        <v>1.7</v>
      </c>
      <c r="H28" s="28">
        <v>1.9</v>
      </c>
      <c r="I28" s="28">
        <v>2.12</v>
      </c>
      <c r="J28" s="28">
        <v>2.4</v>
      </c>
      <c r="K28" s="28">
        <v>2.2400000000000002</v>
      </c>
      <c r="L28" s="28">
        <v>0.04</v>
      </c>
      <c r="M28" s="28">
        <v>0.04</v>
      </c>
      <c r="N28" s="28">
        <v>0.04</v>
      </c>
      <c r="O28" s="28">
        <v>0.04</v>
      </c>
      <c r="P28" s="28">
        <v>0.04</v>
      </c>
      <c r="Q28" s="28">
        <v>0.08</v>
      </c>
      <c r="R28" s="27" t="s">
        <v>67</v>
      </c>
      <c r="S28" s="28">
        <v>0.25</v>
      </c>
      <c r="T28" s="28">
        <v>0.25</v>
      </c>
      <c r="U28" s="28">
        <v>0.25</v>
      </c>
      <c r="V28" s="28">
        <v>0.25</v>
      </c>
      <c r="W28" s="28">
        <v>0.28000000000000003</v>
      </c>
      <c r="X28" s="28">
        <v>0.28000000000000003</v>
      </c>
      <c r="Y28" s="28">
        <v>0.28000000000000003</v>
      </c>
      <c r="Z28" s="28">
        <v>0.28000000000000003</v>
      </c>
      <c r="AA28" s="28">
        <v>0.3</v>
      </c>
      <c r="AB28" s="28">
        <v>0.3</v>
      </c>
      <c r="AC28" s="28">
        <v>0.3</v>
      </c>
      <c r="AD28" s="28">
        <v>0.3</v>
      </c>
      <c r="AE28" s="28">
        <v>0.32</v>
      </c>
      <c r="AF28" s="28">
        <v>0.32</v>
      </c>
      <c r="AG28" s="28">
        <v>0.32</v>
      </c>
      <c r="AH28" s="28">
        <v>0.4</v>
      </c>
      <c r="AI28" s="28">
        <v>0.4</v>
      </c>
      <c r="AJ28" s="28">
        <v>0.4</v>
      </c>
      <c r="AK28" s="28">
        <v>0.4</v>
      </c>
      <c r="AL28" s="28">
        <v>0.45</v>
      </c>
      <c r="AM28" s="28">
        <v>0.45</v>
      </c>
      <c r="AN28" s="28">
        <v>0.45</v>
      </c>
      <c r="AO28" s="28">
        <v>0.45</v>
      </c>
      <c r="AP28" s="28">
        <v>0.5</v>
      </c>
      <c r="AQ28" s="28">
        <v>0.5</v>
      </c>
      <c r="AR28" s="28">
        <v>0.5</v>
      </c>
      <c r="AS28" s="28">
        <v>0.5</v>
      </c>
      <c r="AT28" s="28">
        <v>0.56000000000000005</v>
      </c>
      <c r="AU28" s="28">
        <v>0.56000000000000005</v>
      </c>
      <c r="AV28" s="28">
        <v>0.56000000000000005</v>
      </c>
      <c r="AW28" s="28">
        <v>0.56000000000000005</v>
      </c>
      <c r="AX28" s="28">
        <v>0.64</v>
      </c>
      <c r="AY28" s="28">
        <v>0.64</v>
      </c>
      <c r="AZ28" s="28">
        <v>0.64</v>
      </c>
      <c r="BA28" s="28">
        <v>0.64</v>
      </c>
      <c r="BB28" s="28">
        <v>0.64</v>
      </c>
      <c r="BC28" s="28">
        <v>0.32</v>
      </c>
      <c r="BD28" s="28">
        <v>0.01</v>
      </c>
      <c r="BE28" s="28">
        <v>0.01</v>
      </c>
      <c r="BF28" s="28">
        <v>0.01</v>
      </c>
      <c r="BG28" s="28">
        <v>0.01</v>
      </c>
      <c r="BH28" s="28">
        <v>0.01</v>
      </c>
      <c r="BI28" s="28">
        <v>0.01</v>
      </c>
      <c r="BJ28" s="28">
        <v>0.01</v>
      </c>
      <c r="BK28" s="28">
        <v>0.01</v>
      </c>
      <c r="BL28" s="28">
        <v>0.01</v>
      </c>
      <c r="BM28" s="28">
        <v>0.01</v>
      </c>
      <c r="BN28" s="28">
        <v>0.01</v>
      </c>
      <c r="BO28" s="28">
        <v>0.01</v>
      </c>
      <c r="BP28" s="28">
        <v>0.01</v>
      </c>
      <c r="BQ28" s="28">
        <v>0.01</v>
      </c>
      <c r="BR28" s="28">
        <v>0.01</v>
      </c>
      <c r="BS28" s="28">
        <v>0.01</v>
      </c>
      <c r="BT28" s="28">
        <v>0.01</v>
      </c>
      <c r="BU28" s="28">
        <v>0.01</v>
      </c>
      <c r="BV28" s="28">
        <v>0.01</v>
      </c>
      <c r="BW28" s="28">
        <v>0.01</v>
      </c>
      <c r="BX28" s="28">
        <v>0.01</v>
      </c>
      <c r="BY28" s="28">
        <v>0.01</v>
      </c>
      <c r="BZ28" s="28">
        <v>0.05</v>
      </c>
    </row>
    <row r="29" spans="1:78">
      <c r="A29" s="27" t="s">
        <v>74</v>
      </c>
      <c r="B29" s="28">
        <v>12.85</v>
      </c>
      <c r="C29" s="28">
        <v>14.44</v>
      </c>
      <c r="D29" s="28">
        <v>15.19</v>
      </c>
      <c r="E29" s="28">
        <v>16.53</v>
      </c>
      <c r="F29" s="28">
        <v>15.82</v>
      </c>
      <c r="G29" s="28">
        <v>25.99</v>
      </c>
      <c r="H29" s="28">
        <v>24.89</v>
      </c>
      <c r="I29" s="28">
        <v>28.81</v>
      </c>
      <c r="J29" s="28">
        <v>31.78</v>
      </c>
      <c r="K29" s="28">
        <v>30.21</v>
      </c>
      <c r="L29" s="28">
        <v>22.45</v>
      </c>
      <c r="M29" s="28">
        <v>20.99</v>
      </c>
      <c r="N29" s="28">
        <v>20.09</v>
      </c>
      <c r="O29" s="28">
        <v>20.239999999999998</v>
      </c>
      <c r="P29" s="28">
        <v>20.71</v>
      </c>
      <c r="Q29" s="28">
        <v>20.99</v>
      </c>
      <c r="R29" s="27" t="s">
        <v>67</v>
      </c>
      <c r="S29" s="28">
        <v>13.04</v>
      </c>
      <c r="T29" s="28">
        <v>13.55</v>
      </c>
      <c r="U29" s="28">
        <v>13.85</v>
      </c>
      <c r="V29" s="28">
        <v>14.27</v>
      </c>
      <c r="W29" s="28">
        <v>14.65</v>
      </c>
      <c r="X29" s="28">
        <v>15.17</v>
      </c>
      <c r="Y29" s="28">
        <v>15.37</v>
      </c>
      <c r="Z29" s="28">
        <v>15.65</v>
      </c>
      <c r="AA29" s="28">
        <v>15.43</v>
      </c>
      <c r="AB29" s="28">
        <v>15.58</v>
      </c>
      <c r="AC29" s="28">
        <v>15.55</v>
      </c>
      <c r="AD29" s="28">
        <v>16.02</v>
      </c>
      <c r="AE29" s="28">
        <v>16.760000000000002</v>
      </c>
      <c r="AF29" s="28">
        <v>16.670000000000002</v>
      </c>
      <c r="AG29" s="28">
        <v>17.05</v>
      </c>
      <c r="AH29" s="28">
        <v>16.91</v>
      </c>
      <c r="AI29" s="28">
        <v>15.19</v>
      </c>
      <c r="AJ29" s="28">
        <v>16.61</v>
      </c>
      <c r="AK29" s="28">
        <v>23.12</v>
      </c>
      <c r="AL29" s="28">
        <v>23.72</v>
      </c>
      <c r="AM29" s="28">
        <v>24.19</v>
      </c>
      <c r="AN29" s="28">
        <v>23.97</v>
      </c>
      <c r="AO29" s="28">
        <v>24.66</v>
      </c>
      <c r="AP29" s="28">
        <v>24.91</v>
      </c>
      <c r="AQ29" s="28">
        <v>24.98</v>
      </c>
      <c r="AR29" s="28">
        <v>27.68</v>
      </c>
      <c r="AS29" s="28">
        <v>27.73</v>
      </c>
      <c r="AT29" s="28">
        <v>29.05</v>
      </c>
      <c r="AU29" s="28">
        <v>29.17</v>
      </c>
      <c r="AV29" s="28">
        <v>29.35</v>
      </c>
      <c r="AW29" s="28">
        <v>29.69</v>
      </c>
      <c r="AX29" s="28">
        <v>30.19</v>
      </c>
      <c r="AY29" s="28">
        <v>31.85</v>
      </c>
      <c r="AZ29" s="28">
        <v>31.16</v>
      </c>
      <c r="BA29" s="28">
        <v>31.08</v>
      </c>
      <c r="BB29" s="28">
        <v>30</v>
      </c>
      <c r="BC29" s="28">
        <v>28.04</v>
      </c>
      <c r="BD29" s="28">
        <v>25.98</v>
      </c>
      <c r="BE29" s="28">
        <v>22.71</v>
      </c>
      <c r="BF29" s="28">
        <v>22.99</v>
      </c>
      <c r="BG29" s="28">
        <v>22.45</v>
      </c>
      <c r="BH29" s="28">
        <v>21.12</v>
      </c>
      <c r="BI29" s="28">
        <v>21.45</v>
      </c>
      <c r="BJ29" s="28">
        <v>21.17</v>
      </c>
      <c r="BK29" s="28">
        <v>20.99</v>
      </c>
      <c r="BL29" s="28">
        <v>21.15</v>
      </c>
      <c r="BM29" s="28">
        <v>20.29</v>
      </c>
      <c r="BN29" s="28">
        <v>20.8</v>
      </c>
      <c r="BO29" s="28">
        <v>20.09</v>
      </c>
      <c r="BP29" s="28">
        <v>19.829999999999998</v>
      </c>
      <c r="BQ29" s="28">
        <v>20.16</v>
      </c>
      <c r="BR29" s="28">
        <v>20.399999999999999</v>
      </c>
      <c r="BS29" s="28">
        <v>20.239999999999998</v>
      </c>
      <c r="BT29" s="28">
        <v>20.190000000000001</v>
      </c>
      <c r="BU29" s="28">
        <v>20.18</v>
      </c>
      <c r="BV29" s="28">
        <v>20.5</v>
      </c>
      <c r="BW29" s="28">
        <v>20.71</v>
      </c>
      <c r="BX29" s="28">
        <v>20.75</v>
      </c>
      <c r="BY29" s="28">
        <v>21.16</v>
      </c>
      <c r="BZ29" s="28">
        <v>20.99</v>
      </c>
    </row>
    <row r="30" spans="1:78">
      <c r="A30" s="27" t="s">
        <v>75</v>
      </c>
      <c r="B30" s="28">
        <v>8.8000000000000007</v>
      </c>
      <c r="C30" s="28">
        <v>10.45</v>
      </c>
      <c r="D30" s="28">
        <v>11.38</v>
      </c>
      <c r="E30" s="28">
        <v>12.43</v>
      </c>
      <c r="F30" s="28">
        <v>11.74</v>
      </c>
      <c r="G30" s="28">
        <v>13.13</v>
      </c>
      <c r="H30" s="28">
        <v>12.27</v>
      </c>
      <c r="I30" s="28">
        <v>12.48</v>
      </c>
      <c r="J30" s="28">
        <v>11.43</v>
      </c>
      <c r="K30" s="28">
        <v>7.77</v>
      </c>
      <c r="L30" s="28">
        <v>8.8000000000000007</v>
      </c>
      <c r="M30" s="28">
        <v>11.18</v>
      </c>
      <c r="N30" s="28">
        <v>11.98</v>
      </c>
      <c r="O30" s="28">
        <v>12.59</v>
      </c>
      <c r="P30" s="28">
        <v>13.11</v>
      </c>
      <c r="Q30" s="28">
        <v>13.49</v>
      </c>
      <c r="R30" s="27" t="s">
        <v>67</v>
      </c>
      <c r="S30" s="28">
        <v>8.93</v>
      </c>
      <c r="T30" s="28">
        <v>9.41</v>
      </c>
      <c r="U30" s="28">
        <v>9.74</v>
      </c>
      <c r="V30" s="28">
        <v>10.67</v>
      </c>
      <c r="W30" s="28">
        <v>10.6</v>
      </c>
      <c r="X30" s="28">
        <v>10.99</v>
      </c>
      <c r="Y30" s="28">
        <v>11.23</v>
      </c>
      <c r="Z30" s="28">
        <v>11.79</v>
      </c>
      <c r="AA30" s="28">
        <v>11.56</v>
      </c>
      <c r="AB30" s="28">
        <v>11.63</v>
      </c>
      <c r="AC30" s="28">
        <v>11.6</v>
      </c>
      <c r="AD30" s="28">
        <v>11.86</v>
      </c>
      <c r="AE30" s="28">
        <v>12.6</v>
      </c>
      <c r="AF30" s="28">
        <v>12.52</v>
      </c>
      <c r="AG30" s="28">
        <v>12.89</v>
      </c>
      <c r="AH30" s="28">
        <v>12.74</v>
      </c>
      <c r="AI30" s="28">
        <v>11.27</v>
      </c>
      <c r="AJ30" s="28">
        <v>12.41</v>
      </c>
      <c r="AK30" s="28">
        <v>11.35</v>
      </c>
      <c r="AL30" s="28">
        <v>11.96</v>
      </c>
      <c r="AM30" s="28">
        <v>12.22</v>
      </c>
      <c r="AN30" s="28">
        <v>12</v>
      </c>
      <c r="AO30" s="28">
        <v>12.07</v>
      </c>
      <c r="AP30" s="28">
        <v>12.91</v>
      </c>
      <c r="AQ30" s="28">
        <v>12.31</v>
      </c>
      <c r="AR30" s="28">
        <v>10.53</v>
      </c>
      <c r="AS30" s="28">
        <v>10.41</v>
      </c>
      <c r="AT30" s="28">
        <v>11.84</v>
      </c>
      <c r="AU30" s="28">
        <v>12.63</v>
      </c>
      <c r="AV30" s="28">
        <v>12</v>
      </c>
      <c r="AW30" s="28">
        <v>12.25</v>
      </c>
      <c r="AX30" s="28">
        <v>12.2</v>
      </c>
      <c r="AY30" s="28">
        <v>11.46</v>
      </c>
      <c r="AZ30" s="28">
        <v>10.72</v>
      </c>
      <c r="BA30" s="28">
        <v>28.93</v>
      </c>
      <c r="BB30" s="28">
        <v>5.44</v>
      </c>
      <c r="BC30" s="28">
        <v>7.21</v>
      </c>
      <c r="BD30" s="28">
        <v>8</v>
      </c>
      <c r="BE30" s="28">
        <v>9.0299999999999994</v>
      </c>
      <c r="BF30" s="28">
        <v>9.51</v>
      </c>
      <c r="BG30" s="28">
        <v>8.8000000000000007</v>
      </c>
      <c r="BH30" s="28">
        <v>9.4600000000000009</v>
      </c>
      <c r="BI30" s="28">
        <v>10.32</v>
      </c>
      <c r="BJ30" s="28">
        <v>11.35</v>
      </c>
      <c r="BK30" s="28">
        <v>11.18</v>
      </c>
      <c r="BL30" s="28">
        <v>11.38</v>
      </c>
      <c r="BM30" s="28">
        <v>11.12</v>
      </c>
      <c r="BN30" s="28">
        <v>12.15</v>
      </c>
      <c r="BO30" s="28">
        <v>11.98</v>
      </c>
      <c r="BP30" s="28">
        <v>11.91</v>
      </c>
      <c r="BQ30" s="28">
        <v>12.44</v>
      </c>
      <c r="BR30" s="28">
        <v>12.77</v>
      </c>
      <c r="BS30" s="28">
        <v>12.59</v>
      </c>
      <c r="BT30" s="28">
        <v>12.6</v>
      </c>
      <c r="BU30" s="28">
        <v>12.56</v>
      </c>
      <c r="BV30" s="28">
        <v>12.93</v>
      </c>
      <c r="BW30" s="28">
        <v>13.11</v>
      </c>
      <c r="BX30" s="28">
        <v>13.16</v>
      </c>
      <c r="BY30" s="28">
        <v>13.63</v>
      </c>
      <c r="BZ30" s="28">
        <v>13.49</v>
      </c>
    </row>
    <row r="31" spans="1:78">
      <c r="A31" s="27" t="s">
        <v>76</v>
      </c>
      <c r="B31" s="28">
        <v>25.094000000000001</v>
      </c>
      <c r="C31" s="28">
        <v>22.937999999999999</v>
      </c>
      <c r="D31" s="28">
        <v>31.475000000000001</v>
      </c>
      <c r="E31" s="28">
        <v>34.784999999999997</v>
      </c>
      <c r="F31" s="28">
        <v>40.265000000000001</v>
      </c>
      <c r="G31" s="28">
        <v>46.99</v>
      </c>
      <c r="H31" s="28">
        <v>46.15</v>
      </c>
      <c r="I31" s="28">
        <v>53.39</v>
      </c>
      <c r="J31" s="28">
        <v>41.26</v>
      </c>
      <c r="K31" s="28">
        <v>14.08</v>
      </c>
      <c r="L31" s="28">
        <v>15.06</v>
      </c>
      <c r="M31" s="28">
        <v>13.34</v>
      </c>
      <c r="N31" s="28">
        <v>5.56</v>
      </c>
      <c r="O31" s="28">
        <v>11.61</v>
      </c>
      <c r="P31" s="28">
        <v>15.57</v>
      </c>
      <c r="Q31" s="28">
        <v>17.14</v>
      </c>
      <c r="R31" s="27" t="s">
        <v>67</v>
      </c>
      <c r="S31" s="28">
        <v>25.094000000000001</v>
      </c>
      <c r="T31" s="28">
        <v>26.219000000000001</v>
      </c>
      <c r="U31" s="28">
        <v>21.687999999999999</v>
      </c>
      <c r="V31" s="28">
        <v>26.187999999999999</v>
      </c>
      <c r="W31" s="28">
        <v>22.937999999999999</v>
      </c>
      <c r="X31" s="28">
        <v>27.38</v>
      </c>
      <c r="Y31" s="28">
        <v>30.1</v>
      </c>
      <c r="Z31" s="28">
        <v>29.3</v>
      </c>
      <c r="AA31" s="28">
        <v>31.475000000000001</v>
      </c>
      <c r="AB31" s="28">
        <v>34.805</v>
      </c>
      <c r="AC31" s="28">
        <v>35.18</v>
      </c>
      <c r="AD31" s="28">
        <v>32.445</v>
      </c>
      <c r="AE31" s="28">
        <v>34.784999999999997</v>
      </c>
      <c r="AF31" s="28">
        <v>33.42</v>
      </c>
      <c r="AG31" s="28">
        <v>39.515000000000001</v>
      </c>
      <c r="AH31" s="28">
        <v>39.020000000000003</v>
      </c>
      <c r="AI31" s="28">
        <v>40.265000000000001</v>
      </c>
      <c r="AJ31" s="28">
        <v>40.49</v>
      </c>
      <c r="AK31" s="28">
        <v>42.31</v>
      </c>
      <c r="AL31" s="28">
        <v>43.33</v>
      </c>
      <c r="AM31" s="28">
        <v>46.99</v>
      </c>
      <c r="AN31" s="28">
        <v>44.1</v>
      </c>
      <c r="AO31" s="28">
        <v>45.61</v>
      </c>
      <c r="AP31" s="28">
        <v>42.1</v>
      </c>
      <c r="AQ31" s="28">
        <v>46.15</v>
      </c>
      <c r="AR31" s="28">
        <v>45.54</v>
      </c>
      <c r="AS31" s="28">
        <v>48.1</v>
      </c>
      <c r="AT31" s="28">
        <v>53.57</v>
      </c>
      <c r="AU31" s="28">
        <v>53.39</v>
      </c>
      <c r="AV31" s="28">
        <v>51.02</v>
      </c>
      <c r="AW31" s="28">
        <v>48.89</v>
      </c>
      <c r="AX31" s="28">
        <v>50.27</v>
      </c>
      <c r="AY31" s="28">
        <v>41.26</v>
      </c>
      <c r="AZ31" s="28">
        <v>37.909999999999997</v>
      </c>
      <c r="BA31" s="28">
        <v>23.87</v>
      </c>
      <c r="BB31" s="28">
        <v>35</v>
      </c>
      <c r="BC31" s="28">
        <v>14.08</v>
      </c>
      <c r="BD31" s="28">
        <v>6.82</v>
      </c>
      <c r="BE31" s="28">
        <v>13.2</v>
      </c>
      <c r="BF31" s="28">
        <v>16.920000000000002</v>
      </c>
      <c r="BG31" s="28">
        <v>15.06</v>
      </c>
      <c r="BH31" s="28">
        <v>17.850000000000001</v>
      </c>
      <c r="BI31" s="28">
        <v>14.37</v>
      </c>
      <c r="BJ31" s="28">
        <v>13.103</v>
      </c>
      <c r="BK31" s="28">
        <v>13.34</v>
      </c>
      <c r="BL31" s="28">
        <v>13.33</v>
      </c>
      <c r="BM31" s="28">
        <v>10.96</v>
      </c>
      <c r="BN31" s="28">
        <v>6.12</v>
      </c>
      <c r="BO31" s="28">
        <v>5.56</v>
      </c>
      <c r="BP31" s="28">
        <v>9.57</v>
      </c>
      <c r="BQ31" s="28">
        <v>8.18</v>
      </c>
      <c r="BR31" s="28">
        <v>8.83</v>
      </c>
      <c r="BS31" s="28">
        <v>11.61</v>
      </c>
      <c r="BT31" s="28">
        <v>12.18</v>
      </c>
      <c r="BU31" s="28">
        <v>12.86</v>
      </c>
      <c r="BV31" s="28">
        <v>13.8</v>
      </c>
      <c r="BW31" s="28">
        <v>15.57</v>
      </c>
      <c r="BX31" s="28">
        <v>17.2</v>
      </c>
      <c r="BY31" s="28">
        <v>15.33</v>
      </c>
      <c r="BZ31" s="28">
        <v>17.010000000000002</v>
      </c>
    </row>
    <row r="32" spans="1:78">
      <c r="A32" s="27" t="s">
        <v>77</v>
      </c>
      <c r="B32" s="28">
        <v>17.440000000000001</v>
      </c>
      <c r="C32" s="28">
        <v>16.329999999999998</v>
      </c>
      <c r="D32" s="28">
        <v>14.13</v>
      </c>
      <c r="E32" s="28">
        <v>18.72</v>
      </c>
      <c r="F32" s="28">
        <v>21.990000000000002</v>
      </c>
      <c r="G32" s="28">
        <v>18.899999999999999</v>
      </c>
      <c r="H32" s="28">
        <v>16.37</v>
      </c>
      <c r="I32" s="28">
        <v>17.849999999999998</v>
      </c>
      <c r="J32" s="28">
        <v>10.620000000000001</v>
      </c>
      <c r="K32" s="28">
        <v>2.48</v>
      </c>
      <c r="L32" s="28">
        <v>3.0700000000000003</v>
      </c>
      <c r="M32" s="28">
        <v>-0.97</v>
      </c>
      <c r="N32" s="28">
        <v>0.63</v>
      </c>
      <c r="O32" s="28">
        <v>1.79</v>
      </c>
      <c r="P32" s="28">
        <v>4.87</v>
      </c>
      <c r="Q32" s="28">
        <v>2.23</v>
      </c>
      <c r="R32" s="27" t="s">
        <v>67</v>
      </c>
      <c r="S32" s="28">
        <v>16.850000000000001</v>
      </c>
      <c r="T32" s="28">
        <v>19.97</v>
      </c>
      <c r="U32" s="28">
        <v>18.099999999999998</v>
      </c>
      <c r="V32" s="28">
        <v>15.78</v>
      </c>
      <c r="W32" s="28">
        <v>11.73</v>
      </c>
      <c r="X32" s="28">
        <v>15.5</v>
      </c>
      <c r="Y32" s="28">
        <v>16.48</v>
      </c>
      <c r="Z32" s="28">
        <v>6.77</v>
      </c>
      <c r="AA32" s="28">
        <v>16.689999999999998</v>
      </c>
      <c r="AB32" s="28">
        <v>18.029999999999998</v>
      </c>
      <c r="AC32" s="28">
        <v>18.52</v>
      </c>
      <c r="AD32" s="28">
        <v>18.62</v>
      </c>
      <c r="AE32" s="28">
        <v>21.22</v>
      </c>
      <c r="AF32" s="28">
        <v>19.32</v>
      </c>
      <c r="AG32" s="28">
        <v>21.67</v>
      </c>
      <c r="AH32" s="28">
        <v>23.04</v>
      </c>
      <c r="AI32" s="28">
        <v>22.16</v>
      </c>
      <c r="AJ32" s="28">
        <v>22.17</v>
      </c>
      <c r="AK32" s="28">
        <v>21.3</v>
      </c>
      <c r="AL32" s="28">
        <v>15.540000000000001</v>
      </c>
      <c r="AM32" s="28">
        <v>14.790000000000001</v>
      </c>
      <c r="AN32" s="28">
        <v>17.73</v>
      </c>
      <c r="AO32" s="28">
        <v>18.72</v>
      </c>
      <c r="AP32" s="28">
        <v>15.229999999999999</v>
      </c>
      <c r="AQ32" s="28">
        <v>14.099999999999998</v>
      </c>
      <c r="AR32" s="28">
        <v>17.27</v>
      </c>
      <c r="AS32" s="28">
        <v>17.03</v>
      </c>
      <c r="AT32" s="28">
        <v>16.57</v>
      </c>
      <c r="AU32" s="28">
        <v>15.64</v>
      </c>
      <c r="AV32" s="28">
        <v>15.559999999999999</v>
      </c>
      <c r="AW32" s="28">
        <v>17.03</v>
      </c>
      <c r="AX32" s="28">
        <v>10.79</v>
      </c>
      <c r="AY32" s="28">
        <v>0.75</v>
      </c>
      <c r="AZ32" s="28">
        <v>3.19</v>
      </c>
      <c r="BA32" s="28">
        <v>8.5500000000000007</v>
      </c>
      <c r="BB32" s="28">
        <v>2.91</v>
      </c>
      <c r="BC32" s="28">
        <v>-4.2299999999999995</v>
      </c>
      <c r="BD32" s="28">
        <v>8.16</v>
      </c>
      <c r="BE32" s="28">
        <v>5.21</v>
      </c>
      <c r="BF32" s="28">
        <v>-1.5599999999999998</v>
      </c>
      <c r="BG32" s="28">
        <v>-0.32</v>
      </c>
      <c r="BH32" s="28">
        <v>5.52</v>
      </c>
      <c r="BI32" s="28">
        <v>5.4</v>
      </c>
      <c r="BJ32" s="28">
        <v>-12.590000000000002</v>
      </c>
      <c r="BK32" s="28">
        <v>-2.17</v>
      </c>
      <c r="BL32" s="28">
        <v>3.5700000000000003</v>
      </c>
      <c r="BM32" s="28">
        <v>-15.58</v>
      </c>
      <c r="BN32" s="28">
        <v>11.020000000000001</v>
      </c>
      <c r="BO32" s="28">
        <v>3.46</v>
      </c>
      <c r="BP32" s="28">
        <v>1.1299999999999999</v>
      </c>
      <c r="BQ32" s="28">
        <v>4.21</v>
      </c>
      <c r="BR32" s="28">
        <v>0.57000000000000006</v>
      </c>
      <c r="BS32" s="28">
        <v>1.23</v>
      </c>
      <c r="BT32" s="28">
        <v>2.5</v>
      </c>
      <c r="BU32" s="28">
        <v>6.8500000000000005</v>
      </c>
      <c r="BV32" s="28">
        <v>4.3099999999999996</v>
      </c>
      <c r="BW32" s="28">
        <v>5.92</v>
      </c>
      <c r="BX32" s="28">
        <v>-0.48</v>
      </c>
      <c r="BY32" s="28">
        <v>3.91</v>
      </c>
      <c r="BZ32" s="28">
        <v>-0.38999999999999996</v>
      </c>
    </row>
    <row r="33" spans="1:78">
      <c r="A33" s="27" t="s">
        <v>78</v>
      </c>
      <c r="B33" s="28">
        <v>1.26</v>
      </c>
      <c r="C33" s="28">
        <v>1.18</v>
      </c>
      <c r="D33" s="28">
        <v>1.0699999999999998</v>
      </c>
      <c r="E33" s="28">
        <v>1.44</v>
      </c>
      <c r="F33" s="28">
        <v>1.55</v>
      </c>
      <c r="G33" s="28">
        <v>1.51</v>
      </c>
      <c r="H33" s="28">
        <v>1.37</v>
      </c>
      <c r="I33" s="28">
        <v>1.54</v>
      </c>
      <c r="J33" s="28">
        <v>0.94000000000000006</v>
      </c>
      <c r="K33" s="28">
        <v>0.22999999999999998</v>
      </c>
      <c r="L33" s="28">
        <v>0.31</v>
      </c>
      <c r="M33" s="28">
        <v>-0.1</v>
      </c>
      <c r="N33" s="28">
        <v>6.9999999999999993E-2</v>
      </c>
      <c r="O33" s="28">
        <v>0.19</v>
      </c>
      <c r="P33" s="28">
        <v>0.53</v>
      </c>
      <c r="Q33" s="28">
        <v>0.24</v>
      </c>
      <c r="R33" s="27" t="s">
        <v>67</v>
      </c>
      <c r="S33" s="28">
        <v>1.21</v>
      </c>
      <c r="T33" s="28">
        <v>1.39</v>
      </c>
      <c r="U33" s="28">
        <v>1.24</v>
      </c>
      <c r="V33" s="28">
        <v>1.08</v>
      </c>
      <c r="W33" s="28">
        <v>0.84</v>
      </c>
      <c r="X33" s="28">
        <v>1.1900000000000002</v>
      </c>
      <c r="Y33" s="28">
        <v>1.31</v>
      </c>
      <c r="Z33" s="28">
        <v>0.53</v>
      </c>
      <c r="AA33" s="28">
        <v>1.3</v>
      </c>
      <c r="AB33" s="28">
        <v>1.4000000000000001</v>
      </c>
      <c r="AC33" s="28">
        <v>1.41</v>
      </c>
      <c r="AD33" s="28">
        <v>1.38</v>
      </c>
      <c r="AE33" s="28">
        <v>1.58</v>
      </c>
      <c r="AF33" s="28">
        <v>1.4500000000000002</v>
      </c>
      <c r="AG33" s="28">
        <v>1.51</v>
      </c>
      <c r="AH33" s="28">
        <v>1.55</v>
      </c>
      <c r="AI33" s="28">
        <v>1.48</v>
      </c>
      <c r="AJ33" s="28">
        <v>1.38</v>
      </c>
      <c r="AK33" s="28">
        <v>1.66</v>
      </c>
      <c r="AL33" s="28">
        <v>1.4200000000000002</v>
      </c>
      <c r="AM33" s="28">
        <v>1.3299999999999998</v>
      </c>
      <c r="AN33" s="28">
        <v>1.51</v>
      </c>
      <c r="AO33" s="28">
        <v>1.52</v>
      </c>
      <c r="AP33" s="28">
        <v>1.23</v>
      </c>
      <c r="AQ33" s="28">
        <v>1.1199999999999999</v>
      </c>
      <c r="AR33" s="28">
        <v>1.5</v>
      </c>
      <c r="AS33" s="28">
        <v>1.55</v>
      </c>
      <c r="AT33" s="28">
        <v>1.5</v>
      </c>
      <c r="AU33" s="28">
        <v>1.4500000000000002</v>
      </c>
      <c r="AV33" s="28">
        <v>1.4200000000000002</v>
      </c>
      <c r="AW33" s="28">
        <v>1.52</v>
      </c>
      <c r="AX33" s="28">
        <v>0.95</v>
      </c>
      <c r="AY33" s="28">
        <v>6.9999999999999993E-2</v>
      </c>
      <c r="AZ33" s="28">
        <v>0.27999999999999997</v>
      </c>
      <c r="BA33" s="28">
        <v>0.79</v>
      </c>
      <c r="BB33" s="28">
        <v>0.27</v>
      </c>
      <c r="BC33" s="28">
        <v>-0.38999999999999996</v>
      </c>
      <c r="BD33" s="28">
        <v>0.82000000000000006</v>
      </c>
      <c r="BE33" s="28">
        <v>0.55999999999999994</v>
      </c>
      <c r="BF33" s="28">
        <v>-0.18</v>
      </c>
      <c r="BG33" s="28">
        <v>-0.03</v>
      </c>
      <c r="BH33" s="28">
        <v>0.55999999999999994</v>
      </c>
      <c r="BI33" s="28">
        <v>0.53</v>
      </c>
      <c r="BJ33" s="28">
        <v>-1.24</v>
      </c>
      <c r="BK33" s="28">
        <v>-0.22</v>
      </c>
      <c r="BL33" s="28">
        <v>0.36</v>
      </c>
      <c r="BM33" s="28">
        <v>-1.5599999999999998</v>
      </c>
      <c r="BN33" s="28">
        <v>1.1100000000000001</v>
      </c>
      <c r="BO33" s="28">
        <v>0.37</v>
      </c>
      <c r="BP33" s="28">
        <v>0.12</v>
      </c>
      <c r="BQ33" s="28">
        <v>0.44999999999999996</v>
      </c>
      <c r="BR33" s="28">
        <v>0.06</v>
      </c>
      <c r="BS33" s="28">
        <v>0.13</v>
      </c>
      <c r="BT33" s="28">
        <v>0.27</v>
      </c>
      <c r="BU33" s="28">
        <v>0.75</v>
      </c>
      <c r="BV33" s="28">
        <v>0.47000000000000003</v>
      </c>
      <c r="BW33" s="28">
        <v>0.65</v>
      </c>
      <c r="BX33" s="28">
        <v>-0.05</v>
      </c>
      <c r="BY33" s="28">
        <v>0.42</v>
      </c>
      <c r="BZ33" s="28">
        <v>-0.04</v>
      </c>
    </row>
    <row r="34" spans="1:78">
      <c r="A34" s="27" t="s">
        <v>79</v>
      </c>
      <c r="B34" s="28">
        <v>64.459999999999994</v>
      </c>
      <c r="C34" s="28">
        <v>48.6</v>
      </c>
      <c r="D34" s="28">
        <v>73.489999999999995</v>
      </c>
      <c r="E34" s="28">
        <v>194.01</v>
      </c>
      <c r="F34" s="28">
        <v>111.67</v>
      </c>
      <c r="G34" s="28">
        <v>53.190000000000005</v>
      </c>
      <c r="H34" s="28">
        <v>33.94</v>
      </c>
      <c r="I34" s="28">
        <v>31.790000000000003</v>
      </c>
      <c r="J34" s="28">
        <v>15.28</v>
      </c>
      <c r="K34" s="28">
        <v>2.97</v>
      </c>
      <c r="L34" s="28">
        <v>5.67</v>
      </c>
      <c r="M34" s="28">
        <v>-8.8800000000000008</v>
      </c>
      <c r="N34" s="28">
        <v>-1.6500000000000001</v>
      </c>
      <c r="O34" s="28">
        <v>24.099999999999998</v>
      </c>
      <c r="P34" s="28">
        <v>144.82999999999998</v>
      </c>
      <c r="Q34" s="28">
        <v>61.850000000000009</v>
      </c>
      <c r="R34" s="27" t="s">
        <v>67</v>
      </c>
      <c r="S34" s="28">
        <v>46.29</v>
      </c>
      <c r="T34" s="28">
        <v>57.05</v>
      </c>
      <c r="U34" s="28">
        <v>50.849999999999994</v>
      </c>
      <c r="V34" s="28">
        <v>34.229999999999997</v>
      </c>
      <c r="W34" s="28">
        <v>29.220000000000002</v>
      </c>
      <c r="X34" s="28">
        <v>67.040000000000006</v>
      </c>
      <c r="Y34" s="28">
        <v>83.2</v>
      </c>
      <c r="Z34" s="28">
        <v>54.92</v>
      </c>
      <c r="AA34" s="28">
        <v>155.42000000000002</v>
      </c>
      <c r="AB34" s="28">
        <v>200.76</v>
      </c>
      <c r="AC34" s="28">
        <v>104.58000000000001</v>
      </c>
      <c r="AD34" s="28">
        <v>74.86</v>
      </c>
      <c r="AE34" s="28">
        <v>105.07</v>
      </c>
      <c r="AF34" s="28">
        <v>212.44</v>
      </c>
      <c r="AG34" s="28">
        <v>105.77000000000001</v>
      </c>
      <c r="AH34" s="28">
        <v>68.33</v>
      </c>
      <c r="AI34" s="28">
        <v>66.459999999999994</v>
      </c>
      <c r="AJ34" s="28">
        <v>51.859999999999992</v>
      </c>
      <c r="AK34" s="28">
        <v>54.61</v>
      </c>
      <c r="AL34" s="28">
        <v>47.28</v>
      </c>
      <c r="AM34" s="28">
        <v>40.739999999999995</v>
      </c>
      <c r="AN34" s="28">
        <v>44.39</v>
      </c>
      <c r="AO34" s="28">
        <v>43.730000000000004</v>
      </c>
      <c r="AP34" s="28">
        <v>30.599999999999998</v>
      </c>
      <c r="AQ34" s="28">
        <v>24.34</v>
      </c>
      <c r="AR34" s="28">
        <v>39.46</v>
      </c>
      <c r="AS34" s="28">
        <v>38.49</v>
      </c>
      <c r="AT34" s="28">
        <v>29.04</v>
      </c>
      <c r="AU34" s="28">
        <v>27.55</v>
      </c>
      <c r="AV34" s="28">
        <v>19.93</v>
      </c>
      <c r="AW34" s="28">
        <v>20.78</v>
      </c>
      <c r="AX34" s="28">
        <v>13.84</v>
      </c>
      <c r="AY34" s="28">
        <v>-2.1800000000000002</v>
      </c>
      <c r="AZ34" s="28">
        <v>4.5999999999999996</v>
      </c>
      <c r="BA34" s="28">
        <v>12.989999999999998</v>
      </c>
      <c r="BB34" s="28">
        <v>4.4799999999999995</v>
      </c>
      <c r="BC34" s="28">
        <v>-11.799999999999999</v>
      </c>
      <c r="BD34" s="28">
        <v>27.939999999999998</v>
      </c>
      <c r="BE34" s="28">
        <v>60.97</v>
      </c>
      <c r="BF34" s="28">
        <v>-50.93</v>
      </c>
      <c r="BG34" s="28">
        <v>-36.770000000000003</v>
      </c>
      <c r="BH34" s="28">
        <v>114.57</v>
      </c>
      <c r="BI34" s="28">
        <v>102.27999999999999</v>
      </c>
      <c r="BJ34" s="28">
        <v>-163.9</v>
      </c>
      <c r="BK34" s="28">
        <v>-100.47</v>
      </c>
      <c r="BL34" s="28">
        <v>78.149999999999991</v>
      </c>
      <c r="BM34" s="28">
        <v>-368.59000000000003</v>
      </c>
      <c r="BN34" s="28">
        <v>217.45999999999998</v>
      </c>
      <c r="BO34" s="28">
        <v>71.56</v>
      </c>
      <c r="BP34" s="28">
        <v>21.51</v>
      </c>
      <c r="BQ34" s="28">
        <v>97.740000000000009</v>
      </c>
      <c r="BR34" s="28">
        <v>35.39</v>
      </c>
      <c r="BS34" s="28">
        <v>-62.7</v>
      </c>
      <c r="BT34" s="28">
        <v>69.179999999999993</v>
      </c>
      <c r="BU34" s="28">
        <v>200.65</v>
      </c>
      <c r="BV34" s="28">
        <v>179.95000000000002</v>
      </c>
      <c r="BW34" s="28">
        <v>145.25</v>
      </c>
      <c r="BX34" s="28">
        <v>-26.16</v>
      </c>
      <c r="BY34" s="28">
        <v>109.09</v>
      </c>
      <c r="BZ34" s="28">
        <v>17.130000000000003</v>
      </c>
    </row>
    <row r="35" spans="1:78">
      <c r="A35" s="27" t="s">
        <v>80</v>
      </c>
      <c r="B35" s="28">
        <v>2.4329999999999998</v>
      </c>
      <c r="C35" s="28">
        <v>2.3039999999999998</v>
      </c>
      <c r="D35" s="28">
        <v>1.86</v>
      </c>
      <c r="E35" s="28">
        <v>1.7170000000000001</v>
      </c>
      <c r="F35" s="28">
        <v>2.456</v>
      </c>
      <c r="G35" s="28">
        <v>1.7729999999999999</v>
      </c>
      <c r="H35" s="28">
        <v>2.1379999999999999</v>
      </c>
      <c r="I35" s="28">
        <v>2.1240000000000001</v>
      </c>
      <c r="J35" s="28">
        <v>2.6469999999999998</v>
      </c>
      <c r="K35" s="28">
        <v>2.4079999999999999</v>
      </c>
      <c r="L35" s="28">
        <v>2.1949999999999998</v>
      </c>
      <c r="M35" s="28">
        <v>2.2269999999999999</v>
      </c>
      <c r="N35" s="28">
        <v>1.7729999999999999</v>
      </c>
      <c r="O35" s="28">
        <v>1.2929999999999999</v>
      </c>
      <c r="P35" s="28">
        <v>1.2709999999999999</v>
      </c>
      <c r="Q35" s="28">
        <v>1.1870000000000001</v>
      </c>
      <c r="R35" s="27" t="s">
        <v>67</v>
      </c>
      <c r="S35" s="28">
        <v>2.4329999999999998</v>
      </c>
      <c r="T35" s="28">
        <v>2.496</v>
      </c>
      <c r="U35" s="28">
        <v>2.601</v>
      </c>
      <c r="V35" s="28">
        <v>2.774</v>
      </c>
      <c r="W35" s="28">
        <v>2.3039999999999998</v>
      </c>
      <c r="X35" s="28">
        <v>2.2149999999999999</v>
      </c>
      <c r="Y35" s="28">
        <v>2.1030000000000002</v>
      </c>
      <c r="Z35" s="28">
        <v>1.7769999999999999</v>
      </c>
      <c r="AA35" s="28">
        <v>1.86</v>
      </c>
      <c r="AB35" s="28">
        <v>1.8180000000000001</v>
      </c>
      <c r="AC35" s="28">
        <v>2.0449999999999999</v>
      </c>
      <c r="AD35" s="28">
        <v>2.081</v>
      </c>
      <c r="AE35" s="28">
        <v>1.7170000000000001</v>
      </c>
      <c r="AF35" s="28">
        <v>1.982</v>
      </c>
      <c r="AG35" s="28">
        <v>2.1819999999999999</v>
      </c>
      <c r="AH35" s="28">
        <v>2.145</v>
      </c>
      <c r="AI35" s="28">
        <v>2.456</v>
      </c>
      <c r="AJ35" s="28">
        <v>2.99</v>
      </c>
      <c r="AK35" s="28">
        <v>1.7509999999999999</v>
      </c>
      <c r="AL35" s="28">
        <v>1.7549999999999999</v>
      </c>
      <c r="AM35" s="28">
        <v>1.7729999999999999</v>
      </c>
      <c r="AN35" s="28">
        <v>1.9510000000000001</v>
      </c>
      <c r="AO35" s="28">
        <v>1.8959999999999999</v>
      </c>
      <c r="AP35" s="28">
        <v>2.0499999999999998</v>
      </c>
      <c r="AQ35" s="28">
        <v>2.1379999999999999</v>
      </c>
      <c r="AR35" s="28">
        <v>1.72</v>
      </c>
      <c r="AS35" s="28">
        <v>2.08</v>
      </c>
      <c r="AT35" s="28">
        <v>2.0419999999999998</v>
      </c>
      <c r="AU35" s="28">
        <v>2.1240000000000001</v>
      </c>
      <c r="AV35" s="28">
        <v>2.867</v>
      </c>
      <c r="AW35" s="28">
        <v>2.423</v>
      </c>
      <c r="AX35" s="28">
        <v>2.7909999999999999</v>
      </c>
      <c r="AY35" s="28">
        <v>2.6469999999999998</v>
      </c>
      <c r="AZ35" s="28">
        <v>2.5179999999999998</v>
      </c>
      <c r="BA35" s="28">
        <v>2.363</v>
      </c>
      <c r="BB35" s="28">
        <v>2.5059999999999998</v>
      </c>
      <c r="BC35" s="28">
        <v>2.4079999999999999</v>
      </c>
      <c r="BD35" s="28">
        <v>2.6160000000000001</v>
      </c>
      <c r="BE35" s="28">
        <v>2.13</v>
      </c>
      <c r="BF35" s="28">
        <v>2.012</v>
      </c>
      <c r="BG35" s="28">
        <v>2.1949999999999998</v>
      </c>
      <c r="BH35" s="28">
        <v>2.5979999999999999</v>
      </c>
      <c r="BI35" s="28">
        <v>2.4159999999999999</v>
      </c>
      <c r="BJ35" s="28">
        <v>2.359</v>
      </c>
      <c r="BK35" s="28">
        <v>2.2269999999999999</v>
      </c>
      <c r="BL35" s="28">
        <v>2.1339999999999999</v>
      </c>
      <c r="BM35" s="28">
        <v>2.1480000000000001</v>
      </c>
      <c r="BN35" s="28">
        <v>1.88</v>
      </c>
      <c r="BO35" s="28">
        <v>1.7729999999999999</v>
      </c>
      <c r="BP35" s="28">
        <v>1.6950000000000001</v>
      </c>
      <c r="BQ35" s="28">
        <v>1.4450000000000001</v>
      </c>
      <c r="BR35" s="28">
        <v>1.349</v>
      </c>
      <c r="BS35" s="28">
        <v>1.2929999999999999</v>
      </c>
      <c r="BT35" s="28">
        <v>1.3560000000000001</v>
      </c>
      <c r="BU35" s="28">
        <v>1.337</v>
      </c>
      <c r="BV35" s="28">
        <v>1.2749999999999999</v>
      </c>
      <c r="BW35" s="28">
        <v>1.2709999999999999</v>
      </c>
      <c r="BX35" s="28">
        <v>1.32</v>
      </c>
      <c r="BY35" s="28">
        <v>1.276</v>
      </c>
      <c r="BZ35" s="28">
        <v>1.1870000000000001</v>
      </c>
    </row>
    <row r="36" spans="1:78">
      <c r="A36" s="27" t="s">
        <v>81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7" t="s">
        <v>67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</row>
    <row r="37" spans="1:78">
      <c r="A37" s="27" t="s">
        <v>82</v>
      </c>
      <c r="B37" s="28">
        <v>37.53</v>
      </c>
      <c r="C37" s="28">
        <v>35.770000000000003</v>
      </c>
      <c r="D37" s="28">
        <v>28.810000000000002</v>
      </c>
      <c r="E37" s="28">
        <v>36.99</v>
      </c>
      <c r="F37" s="28">
        <v>40.849999999999994</v>
      </c>
      <c r="G37" s="28">
        <v>41.25</v>
      </c>
      <c r="H37" s="28">
        <v>42.82</v>
      </c>
      <c r="I37" s="28">
        <v>43.93</v>
      </c>
      <c r="J37" s="28">
        <v>31.31</v>
      </c>
      <c r="K37" s="28">
        <v>6.08</v>
      </c>
      <c r="L37" s="28">
        <v>3.64</v>
      </c>
      <c r="M37" s="28">
        <v>-1.2</v>
      </c>
      <c r="N37" s="28">
        <v>-0.25</v>
      </c>
      <c r="O37" s="28">
        <v>3.6900000000000004</v>
      </c>
      <c r="P37" s="28">
        <v>18.18</v>
      </c>
      <c r="Q37" s="28">
        <v>7.3400000000000007</v>
      </c>
      <c r="R37" s="27" t="s">
        <v>67</v>
      </c>
      <c r="S37" s="28">
        <v>35.370000000000005</v>
      </c>
      <c r="T37" s="28">
        <v>41.199999999999996</v>
      </c>
      <c r="U37" s="28">
        <v>39.989999999999995</v>
      </c>
      <c r="V37" s="28">
        <v>34.599999999999994</v>
      </c>
      <c r="W37" s="28">
        <v>26.86</v>
      </c>
      <c r="X37" s="28">
        <v>34.74</v>
      </c>
      <c r="Y37" s="28">
        <v>35.86</v>
      </c>
      <c r="Z37" s="28">
        <v>17.96</v>
      </c>
      <c r="AA37" s="28">
        <v>26.979999999999997</v>
      </c>
      <c r="AB37" s="28">
        <v>38.24</v>
      </c>
      <c r="AC37" s="28">
        <v>37.96</v>
      </c>
      <c r="AD37" s="28">
        <v>37.730000000000004</v>
      </c>
      <c r="AE37" s="28">
        <v>34.160000000000004</v>
      </c>
      <c r="AF37" s="28">
        <v>39.46</v>
      </c>
      <c r="AG37" s="28">
        <v>41.21</v>
      </c>
      <c r="AH37" s="28">
        <v>42.65</v>
      </c>
      <c r="AI37" s="28">
        <v>39.96</v>
      </c>
      <c r="AJ37" s="28">
        <v>39.619999999999997</v>
      </c>
      <c r="AK37" s="28">
        <v>42.089999999999996</v>
      </c>
      <c r="AL37" s="28">
        <v>42.41</v>
      </c>
      <c r="AM37" s="28">
        <v>40.46</v>
      </c>
      <c r="AN37" s="28">
        <v>46.21</v>
      </c>
      <c r="AO37" s="28">
        <v>47.08</v>
      </c>
      <c r="AP37" s="28">
        <v>40.450000000000003</v>
      </c>
      <c r="AQ37" s="28">
        <v>37.18</v>
      </c>
      <c r="AR37" s="28">
        <v>42.38</v>
      </c>
      <c r="AS37" s="28">
        <v>46.64</v>
      </c>
      <c r="AT37" s="28">
        <v>44.85</v>
      </c>
      <c r="AU37" s="28">
        <v>41.870000000000005</v>
      </c>
      <c r="AV37" s="28">
        <v>43.09</v>
      </c>
      <c r="AW37" s="28">
        <v>44.13</v>
      </c>
      <c r="AX37" s="28">
        <v>33.26</v>
      </c>
      <c r="AY37" s="28">
        <v>-6.94</v>
      </c>
      <c r="AZ37" s="28">
        <v>10.57</v>
      </c>
      <c r="BA37" s="28">
        <v>24.22</v>
      </c>
      <c r="BB37" s="28">
        <v>7.7</v>
      </c>
      <c r="BC37" s="28">
        <v>-24.25</v>
      </c>
      <c r="BD37" s="28">
        <v>15.03</v>
      </c>
      <c r="BE37" s="28">
        <v>7.26</v>
      </c>
      <c r="BF37" s="28">
        <v>-7.59</v>
      </c>
      <c r="BG37" s="28">
        <v>-5.66</v>
      </c>
      <c r="BH37" s="28">
        <v>13.73</v>
      </c>
      <c r="BI37" s="28">
        <v>13.020000000000001</v>
      </c>
      <c r="BJ37" s="28">
        <v>-22.14</v>
      </c>
      <c r="BK37" s="28">
        <v>-16.05</v>
      </c>
      <c r="BL37" s="28">
        <v>10.34</v>
      </c>
      <c r="BM37" s="28">
        <v>-97.27</v>
      </c>
      <c r="BN37" s="28">
        <v>26.119999999999997</v>
      </c>
      <c r="BO37" s="28">
        <v>9.77</v>
      </c>
      <c r="BP37" s="28">
        <v>3.2300000000000004</v>
      </c>
      <c r="BQ37" s="28">
        <v>14.330000000000002</v>
      </c>
      <c r="BR37" s="28">
        <v>5.43</v>
      </c>
      <c r="BS37" s="28">
        <v>-10.199999999999999</v>
      </c>
      <c r="BT37" s="28">
        <v>8.5500000000000007</v>
      </c>
      <c r="BU37" s="28">
        <v>24.19</v>
      </c>
      <c r="BV37" s="28">
        <v>22.5</v>
      </c>
      <c r="BW37" s="28">
        <v>17.89</v>
      </c>
      <c r="BX37" s="28">
        <v>-3.02</v>
      </c>
      <c r="BY37" s="28">
        <v>12.85</v>
      </c>
      <c r="BZ37" s="28">
        <v>2.0299999999999998</v>
      </c>
    </row>
    <row r="38" spans="1:78">
      <c r="A38" s="27" t="s">
        <v>83</v>
      </c>
      <c r="B38" s="28">
        <v>24.22</v>
      </c>
      <c r="C38" s="28">
        <v>22.81</v>
      </c>
      <c r="D38" s="28">
        <v>19.34</v>
      </c>
      <c r="E38" s="28">
        <v>26.33</v>
      </c>
      <c r="F38" s="28">
        <v>27.839999999999996</v>
      </c>
      <c r="G38" s="28">
        <v>27.51</v>
      </c>
      <c r="H38" s="28">
        <v>28.799999999999997</v>
      </c>
      <c r="I38" s="28">
        <v>29.04</v>
      </c>
      <c r="J38" s="28">
        <v>22.42</v>
      </c>
      <c r="K38" s="28">
        <v>5.5100000000000007</v>
      </c>
      <c r="L38" s="28">
        <v>5.25</v>
      </c>
      <c r="M38" s="28">
        <v>-2.0299999999999998</v>
      </c>
      <c r="N38" s="28">
        <v>1.55</v>
      </c>
      <c r="O38" s="28">
        <v>5.0299999999999994</v>
      </c>
      <c r="P38" s="28">
        <v>12.85</v>
      </c>
      <c r="Q38" s="28">
        <v>6</v>
      </c>
      <c r="R38" s="27" t="s">
        <v>67</v>
      </c>
      <c r="S38" s="28">
        <v>23.53</v>
      </c>
      <c r="T38" s="28">
        <v>26.119999999999997</v>
      </c>
      <c r="U38" s="28">
        <v>25.35</v>
      </c>
      <c r="V38" s="28">
        <v>22.17</v>
      </c>
      <c r="W38" s="28">
        <v>17.330000000000002</v>
      </c>
      <c r="X38" s="28">
        <v>22.23</v>
      </c>
      <c r="Y38" s="28">
        <v>23.080000000000002</v>
      </c>
      <c r="Z38" s="28">
        <v>9.629999999999999</v>
      </c>
      <c r="AA38" s="28">
        <v>22.35</v>
      </c>
      <c r="AB38" s="28">
        <v>25.230000000000004</v>
      </c>
      <c r="AC38" s="28">
        <v>25.619999999999997</v>
      </c>
      <c r="AD38" s="28">
        <v>25.66</v>
      </c>
      <c r="AE38" s="28">
        <v>28.7</v>
      </c>
      <c r="AF38" s="28">
        <v>26.44</v>
      </c>
      <c r="AG38" s="28">
        <v>27.61</v>
      </c>
      <c r="AH38" s="28">
        <v>29.29</v>
      </c>
      <c r="AI38" s="28">
        <v>27.91</v>
      </c>
      <c r="AJ38" s="28">
        <v>26.740000000000002</v>
      </c>
      <c r="AK38" s="28">
        <v>27.800000000000004</v>
      </c>
      <c r="AL38" s="28">
        <v>28.26</v>
      </c>
      <c r="AM38" s="28">
        <v>27.060000000000002</v>
      </c>
      <c r="AN38" s="28">
        <v>30.94</v>
      </c>
      <c r="AO38" s="28">
        <v>31.22</v>
      </c>
      <c r="AP38" s="28">
        <v>27.089999999999996</v>
      </c>
      <c r="AQ38" s="28">
        <v>25.75</v>
      </c>
      <c r="AR38" s="28">
        <v>28.18</v>
      </c>
      <c r="AS38" s="28">
        <v>30.049999999999997</v>
      </c>
      <c r="AT38" s="28">
        <v>29.78</v>
      </c>
      <c r="AU38" s="28">
        <v>28.13</v>
      </c>
      <c r="AV38" s="28">
        <v>28.95</v>
      </c>
      <c r="AW38" s="28">
        <v>29.360000000000003</v>
      </c>
      <c r="AX38" s="28">
        <v>22.98</v>
      </c>
      <c r="AY38" s="28">
        <v>2.0299999999999998</v>
      </c>
      <c r="AZ38" s="28">
        <v>7.12</v>
      </c>
      <c r="BA38" s="28">
        <v>16.79</v>
      </c>
      <c r="BB38" s="28">
        <v>6</v>
      </c>
      <c r="BC38" s="28">
        <v>-11.41</v>
      </c>
      <c r="BD38" s="28">
        <v>11.88</v>
      </c>
      <c r="BE38" s="28">
        <v>9.84</v>
      </c>
      <c r="BF38" s="28">
        <v>-3.84</v>
      </c>
      <c r="BG38" s="28">
        <v>-0.77</v>
      </c>
      <c r="BH38" s="28">
        <v>9.9500000000000011</v>
      </c>
      <c r="BI38" s="28">
        <v>10.71</v>
      </c>
      <c r="BJ38" s="28">
        <v>-27.339999999999996</v>
      </c>
      <c r="BK38" s="28">
        <v>-5.55</v>
      </c>
      <c r="BL38" s="28">
        <v>7.62</v>
      </c>
      <c r="BM38" s="28">
        <v>-66.679999999999993</v>
      </c>
      <c r="BN38" s="28">
        <v>21.9</v>
      </c>
      <c r="BO38" s="28">
        <v>8</v>
      </c>
      <c r="BP38" s="28">
        <v>2.93</v>
      </c>
      <c r="BQ38" s="28">
        <v>11.21</v>
      </c>
      <c r="BR38" s="28">
        <v>1.66</v>
      </c>
      <c r="BS38" s="28">
        <v>3.92</v>
      </c>
      <c r="BT38" s="28">
        <v>6.39</v>
      </c>
      <c r="BU38" s="28">
        <v>17.649999999999999</v>
      </c>
      <c r="BV38" s="28">
        <v>11.600000000000001</v>
      </c>
      <c r="BW38" s="28">
        <v>16</v>
      </c>
      <c r="BX38" s="28">
        <v>-1.22</v>
      </c>
      <c r="BY38" s="28">
        <v>10.530000000000001</v>
      </c>
      <c r="BZ38" s="28">
        <v>-1.0900000000000001</v>
      </c>
    </row>
    <row r="39" spans="1:78">
      <c r="A39" s="27" t="s">
        <v>84</v>
      </c>
      <c r="B39" s="28">
        <v>7.0000000000000007E-2</v>
      </c>
      <c r="C39" s="28">
        <v>7.3999999999999996E-2</v>
      </c>
      <c r="D39" s="28">
        <v>7.8E-2</v>
      </c>
      <c r="E39" s="28">
        <v>7.5999999999999998E-2</v>
      </c>
      <c r="F39" s="28">
        <v>6.5000000000000002E-2</v>
      </c>
      <c r="G39" s="28">
        <v>0.09</v>
      </c>
      <c r="H39" s="28">
        <v>7.9000000000000001E-2</v>
      </c>
      <c r="I39" s="28">
        <v>9.2999999999999999E-2</v>
      </c>
      <c r="J39" s="28">
        <v>8.5999999999999993E-2</v>
      </c>
      <c r="K39" s="28">
        <v>9.7000000000000003E-2</v>
      </c>
      <c r="L39" s="28">
        <v>0.104</v>
      </c>
      <c r="M39" s="28">
        <v>0.10100000000000001</v>
      </c>
      <c r="N39" s="28">
        <v>0.108</v>
      </c>
      <c r="O39" s="28">
        <v>0.107</v>
      </c>
      <c r="P39" s="28">
        <v>0.111</v>
      </c>
      <c r="Q39" s="28">
        <v>0.112</v>
      </c>
      <c r="R39" s="27" t="s">
        <v>67</v>
      </c>
      <c r="S39" s="28">
        <v>7.0000000000000007E-2</v>
      </c>
      <c r="T39" s="28">
        <v>6.9000000000000006E-2</v>
      </c>
      <c r="U39" s="28">
        <v>6.7000000000000004E-2</v>
      </c>
      <c r="V39" s="28">
        <v>7.0000000000000007E-2</v>
      </c>
      <c r="W39" s="28">
        <v>7.3999999999999996E-2</v>
      </c>
      <c r="X39" s="28">
        <v>0.08</v>
      </c>
      <c r="Y39" s="28">
        <v>7.9000000000000001E-2</v>
      </c>
      <c r="Z39" s="28">
        <v>7.8E-2</v>
      </c>
      <c r="AA39" s="28">
        <v>7.8E-2</v>
      </c>
      <c r="AB39" s="28">
        <v>7.8E-2</v>
      </c>
      <c r="AC39" s="28">
        <v>7.4999999999999997E-2</v>
      </c>
      <c r="AD39" s="28">
        <v>7.2999999999999995E-2</v>
      </c>
      <c r="AE39" s="28">
        <v>7.5999999999999998E-2</v>
      </c>
      <c r="AF39" s="28">
        <v>7.3999999999999996E-2</v>
      </c>
      <c r="AG39" s="28">
        <v>6.6000000000000003E-2</v>
      </c>
      <c r="AH39" s="28">
        <v>6.8000000000000005E-2</v>
      </c>
      <c r="AI39" s="28">
        <v>6.5000000000000002E-2</v>
      </c>
      <c r="AJ39" s="28">
        <v>0.06</v>
      </c>
      <c r="AK39" s="28">
        <v>9.1999999999999998E-2</v>
      </c>
      <c r="AL39" s="28">
        <v>0.09</v>
      </c>
      <c r="AM39" s="28">
        <v>0.09</v>
      </c>
      <c r="AN39" s="28">
        <v>8.1000000000000003E-2</v>
      </c>
      <c r="AO39" s="28">
        <v>8.1000000000000003E-2</v>
      </c>
      <c r="AP39" s="28">
        <v>8.1000000000000003E-2</v>
      </c>
      <c r="AQ39" s="28">
        <v>7.9000000000000001E-2</v>
      </c>
      <c r="AR39" s="28">
        <v>9.4E-2</v>
      </c>
      <c r="AS39" s="28">
        <v>8.7999999999999995E-2</v>
      </c>
      <c r="AT39" s="28">
        <v>9.1999999999999998E-2</v>
      </c>
      <c r="AU39" s="28">
        <v>9.2999999999999999E-2</v>
      </c>
      <c r="AV39" s="28">
        <v>0.09</v>
      </c>
      <c r="AW39" s="28">
        <v>8.7999999999999995E-2</v>
      </c>
      <c r="AX39" s="28">
        <v>8.7999999999999995E-2</v>
      </c>
      <c r="AY39" s="28">
        <v>8.5999999999999993E-2</v>
      </c>
      <c r="AZ39" s="28">
        <v>0.09</v>
      </c>
      <c r="BA39" s="28">
        <v>9.5000000000000001E-2</v>
      </c>
      <c r="BB39" s="28">
        <v>8.7999999999999995E-2</v>
      </c>
      <c r="BC39" s="28">
        <v>9.7000000000000003E-2</v>
      </c>
      <c r="BD39" s="28">
        <v>0.10299999999999999</v>
      </c>
      <c r="BE39" s="28">
        <v>0.113</v>
      </c>
      <c r="BF39" s="28">
        <v>0.114</v>
      </c>
      <c r="BG39" s="28">
        <v>0.104</v>
      </c>
      <c r="BH39" s="28">
        <v>9.8000000000000004E-2</v>
      </c>
      <c r="BI39" s="28">
        <v>9.9000000000000005E-2</v>
      </c>
      <c r="BJ39" s="28">
        <v>9.9000000000000005E-2</v>
      </c>
      <c r="BK39" s="28">
        <v>0.10100000000000001</v>
      </c>
      <c r="BL39" s="28">
        <v>0.10199999999999999</v>
      </c>
      <c r="BM39" s="28">
        <v>9.8000000000000004E-2</v>
      </c>
      <c r="BN39" s="28">
        <v>0.104</v>
      </c>
      <c r="BO39" s="28">
        <v>0.108</v>
      </c>
      <c r="BP39" s="28">
        <v>0.107</v>
      </c>
      <c r="BQ39" s="28">
        <v>0.109</v>
      </c>
      <c r="BR39" s="28">
        <v>0.11</v>
      </c>
      <c r="BS39" s="28">
        <v>0.107</v>
      </c>
      <c r="BT39" s="28">
        <v>0.109</v>
      </c>
      <c r="BU39" s="28">
        <v>0.109</v>
      </c>
      <c r="BV39" s="28">
        <v>0.109</v>
      </c>
      <c r="BW39" s="28">
        <v>0.111</v>
      </c>
      <c r="BX39" s="28">
        <v>0.108</v>
      </c>
      <c r="BY39" s="28">
        <v>0.109</v>
      </c>
      <c r="BZ39" s="28">
        <v>0.112</v>
      </c>
    </row>
    <row r="40" spans="1:78">
      <c r="A40" s="27" t="s">
        <v>85</v>
      </c>
      <c r="B40" s="28">
        <v>9.6000000000000002E-2</v>
      </c>
      <c r="C40" s="28">
        <v>0.105</v>
      </c>
      <c r="D40" s="28">
        <v>0.109</v>
      </c>
      <c r="E40" s="28">
        <v>9.2999999999999999E-2</v>
      </c>
      <c r="F40" s="28">
        <v>0.10199999999999999</v>
      </c>
      <c r="G40" s="28">
        <v>8.7999999999999995E-2</v>
      </c>
      <c r="H40" s="28">
        <v>7.8E-2</v>
      </c>
      <c r="I40" s="28">
        <v>0.1</v>
      </c>
      <c r="J40" s="28">
        <v>0.115</v>
      </c>
      <c r="K40" s="28">
        <v>0.14799999999999999</v>
      </c>
      <c r="L40" s="28">
        <v>0.19700000000000001</v>
      </c>
      <c r="M40" s="28">
        <v>0.19800000000000001</v>
      </c>
      <c r="N40" s="28">
        <v>0.17499999999999999</v>
      </c>
      <c r="O40" s="28">
        <v>0.125</v>
      </c>
      <c r="P40" s="28">
        <v>0.11899999999999999</v>
      </c>
      <c r="Q40" s="28">
        <v>0.11799999999999999</v>
      </c>
      <c r="R40" s="27" t="s">
        <v>67</v>
      </c>
      <c r="S40" s="28">
        <v>9.6000000000000002E-2</v>
      </c>
      <c r="T40" s="28">
        <v>0.10199999999999999</v>
      </c>
      <c r="U40" s="28">
        <v>0.10199999999999999</v>
      </c>
      <c r="V40" s="28">
        <v>0.111</v>
      </c>
      <c r="W40" s="28">
        <v>0.105</v>
      </c>
      <c r="X40" s="28">
        <v>0.11799999999999999</v>
      </c>
      <c r="Y40" s="28">
        <v>0.109</v>
      </c>
      <c r="Z40" s="28">
        <v>0.10299999999999999</v>
      </c>
      <c r="AA40" s="28">
        <v>0.109</v>
      </c>
      <c r="AB40" s="28">
        <v>0.106</v>
      </c>
      <c r="AC40" s="28">
        <v>0.10100000000000001</v>
      </c>
      <c r="AD40" s="28">
        <v>0.1</v>
      </c>
      <c r="AE40" s="28">
        <v>9.2999999999999999E-2</v>
      </c>
      <c r="AF40" s="28">
        <v>0.10199999999999999</v>
      </c>
      <c r="AG40" s="28">
        <v>8.7999999999999995E-2</v>
      </c>
      <c r="AH40" s="28">
        <v>0.09</v>
      </c>
      <c r="AI40" s="28">
        <v>0.10199999999999999</v>
      </c>
      <c r="AJ40" s="28">
        <v>0.1</v>
      </c>
      <c r="AK40" s="28">
        <v>9.5000000000000001E-2</v>
      </c>
      <c r="AL40" s="28">
        <v>9.1999999999999998E-2</v>
      </c>
      <c r="AM40" s="28">
        <v>8.7999999999999995E-2</v>
      </c>
      <c r="AN40" s="28">
        <v>8.1000000000000003E-2</v>
      </c>
      <c r="AO40" s="28">
        <v>7.8E-2</v>
      </c>
      <c r="AP40" s="28">
        <v>0.08</v>
      </c>
      <c r="AQ40" s="28">
        <v>7.8E-2</v>
      </c>
      <c r="AR40" s="28">
        <v>0.09</v>
      </c>
      <c r="AS40" s="28">
        <v>8.8999999999999996E-2</v>
      </c>
      <c r="AT40" s="28">
        <v>9.5000000000000001E-2</v>
      </c>
      <c r="AU40" s="28">
        <v>0.1</v>
      </c>
      <c r="AV40" s="28">
        <v>0.10199999999999999</v>
      </c>
      <c r="AW40" s="28">
        <v>0.11</v>
      </c>
      <c r="AX40" s="28">
        <v>0.11700000000000001</v>
      </c>
      <c r="AY40" s="28">
        <v>0.115</v>
      </c>
      <c r="AZ40" s="28">
        <v>0.11700000000000001</v>
      </c>
      <c r="BA40" s="28">
        <v>0.12</v>
      </c>
      <c r="BB40" s="28">
        <v>0.14099999999999999</v>
      </c>
      <c r="BC40" s="28">
        <v>0.14799999999999999</v>
      </c>
      <c r="BD40" s="28">
        <v>0.19</v>
      </c>
      <c r="BE40" s="28">
        <v>0.19800000000000001</v>
      </c>
      <c r="BF40" s="28">
        <v>0.20300000000000001</v>
      </c>
      <c r="BG40" s="28">
        <v>0.19700000000000001</v>
      </c>
      <c r="BH40" s="28">
        <v>0.219</v>
      </c>
      <c r="BI40" s="28">
        <v>0.20699999999999999</v>
      </c>
      <c r="BJ40" s="28">
        <v>0.20499999999999999</v>
      </c>
      <c r="BK40" s="28">
        <v>0.19800000000000001</v>
      </c>
      <c r="BL40" s="28">
        <v>0.191</v>
      </c>
      <c r="BM40" s="28">
        <v>0.189</v>
      </c>
      <c r="BN40" s="28">
        <v>0.18</v>
      </c>
      <c r="BO40" s="28">
        <v>0.17499999999999999</v>
      </c>
      <c r="BP40" s="28">
        <v>0.16300000000000001</v>
      </c>
      <c r="BQ40" s="28">
        <v>0.14000000000000001</v>
      </c>
      <c r="BR40" s="28">
        <v>0.13200000000000001</v>
      </c>
      <c r="BS40" s="28">
        <v>0.125</v>
      </c>
      <c r="BT40" s="28">
        <v>0.129</v>
      </c>
      <c r="BU40" s="28">
        <v>0.124</v>
      </c>
      <c r="BV40" s="28">
        <v>0.12</v>
      </c>
      <c r="BW40" s="28">
        <v>0.11899999999999999</v>
      </c>
      <c r="BX40" s="28">
        <v>0.11899999999999999</v>
      </c>
      <c r="BY40" s="28">
        <v>0.11799999999999999</v>
      </c>
      <c r="BZ40" s="28">
        <v>0.11799999999999999</v>
      </c>
    </row>
    <row r="41" spans="1:78">
      <c r="A41" s="27" t="s">
        <v>86</v>
      </c>
      <c r="B41" s="28">
        <v>5.1999999999999998E-2</v>
      </c>
      <c r="C41" s="28">
        <v>5.1999999999999998E-2</v>
      </c>
      <c r="D41" s="28">
        <v>5.6000000000000001E-2</v>
      </c>
      <c r="E41" s="28">
        <v>5.5E-2</v>
      </c>
      <c r="F41" s="28">
        <v>5.6000000000000001E-2</v>
      </c>
      <c r="G41" s="28">
        <v>5.5E-2</v>
      </c>
      <c r="H41" s="28">
        <v>4.8000000000000001E-2</v>
      </c>
      <c r="I41" s="28">
        <v>5.2999999999999999E-2</v>
      </c>
      <c r="J41" s="28">
        <v>4.2000000000000003E-2</v>
      </c>
      <c r="K41" s="28">
        <v>4.1000000000000002E-2</v>
      </c>
      <c r="L41" s="28">
        <v>5.8999999999999997E-2</v>
      </c>
      <c r="M41" s="28">
        <v>4.9000000000000002E-2</v>
      </c>
      <c r="N41" s="28">
        <v>4.2999999999999997E-2</v>
      </c>
      <c r="O41" s="28">
        <v>3.7999999999999999E-2</v>
      </c>
      <c r="P41" s="28">
        <v>4.1000000000000002E-2</v>
      </c>
      <c r="Q41" s="28">
        <v>0.04</v>
      </c>
      <c r="R41" s="27" t="s">
        <v>67</v>
      </c>
      <c r="S41" s="28">
        <v>1.2999999999999999E-2</v>
      </c>
      <c r="T41" s="28">
        <v>1.2999999999999999E-2</v>
      </c>
      <c r="U41" s="28">
        <v>1.2E-2</v>
      </c>
      <c r="V41" s="28">
        <v>1.2E-2</v>
      </c>
      <c r="W41" s="28">
        <v>1.2E-2</v>
      </c>
      <c r="X41" s="28">
        <v>1.2999999999999999E-2</v>
      </c>
      <c r="Y41" s="28">
        <v>1.4E-2</v>
      </c>
      <c r="Z41" s="28">
        <v>1.4E-2</v>
      </c>
      <c r="AA41" s="28">
        <v>1.4999999999999999E-2</v>
      </c>
      <c r="AB41" s="28">
        <v>1.4E-2</v>
      </c>
      <c r="AC41" s="28">
        <v>1.4E-2</v>
      </c>
      <c r="AD41" s="28">
        <v>1.2999999999999999E-2</v>
      </c>
      <c r="AE41" s="28">
        <v>1.4E-2</v>
      </c>
      <c r="AF41" s="28">
        <v>1.4E-2</v>
      </c>
      <c r="AG41" s="28">
        <v>1.4E-2</v>
      </c>
      <c r="AH41" s="28">
        <v>1.2999999999999999E-2</v>
      </c>
      <c r="AI41" s="28">
        <v>1.2999999999999999E-2</v>
      </c>
      <c r="AJ41" s="28">
        <v>1.2999999999999999E-2</v>
      </c>
      <c r="AK41" s="28">
        <v>1.4999999999999999E-2</v>
      </c>
      <c r="AL41" s="28">
        <v>1.2999999999999999E-2</v>
      </c>
      <c r="AM41" s="28">
        <v>1.2E-2</v>
      </c>
      <c r="AN41" s="28">
        <v>1.2E-2</v>
      </c>
      <c r="AO41" s="28">
        <v>1.2E-2</v>
      </c>
      <c r="AP41" s="28">
        <v>1.0999999999999999E-2</v>
      </c>
      <c r="AQ41" s="28">
        <v>1.0999999999999999E-2</v>
      </c>
      <c r="AR41" s="28">
        <v>1.2999999999999999E-2</v>
      </c>
      <c r="AS41" s="28">
        <v>1.2999999999999999E-2</v>
      </c>
      <c r="AT41" s="28">
        <v>1.2999999999999999E-2</v>
      </c>
      <c r="AU41" s="28">
        <v>1.2999999999999999E-2</v>
      </c>
      <c r="AV41" s="28">
        <v>1.2E-2</v>
      </c>
      <c r="AW41" s="28">
        <v>1.2999999999999999E-2</v>
      </c>
      <c r="AX41" s="28">
        <v>0.01</v>
      </c>
      <c r="AY41" s="28">
        <v>8.0000000000000002E-3</v>
      </c>
      <c r="AZ41" s="28">
        <v>0.01</v>
      </c>
      <c r="BA41" s="28">
        <v>1.2E-2</v>
      </c>
      <c r="BB41" s="28">
        <v>1.0999999999999999E-2</v>
      </c>
      <c r="BC41" s="28">
        <v>8.9999999999999993E-3</v>
      </c>
      <c r="BD41" s="28">
        <v>1.7000000000000001E-2</v>
      </c>
      <c r="BE41" s="28">
        <v>1.4E-2</v>
      </c>
      <c r="BF41" s="28">
        <v>1.2E-2</v>
      </c>
      <c r="BG41" s="28">
        <v>1.0999999999999999E-2</v>
      </c>
      <c r="BH41" s="28">
        <v>1.4E-2</v>
      </c>
      <c r="BI41" s="28">
        <v>1.2E-2</v>
      </c>
      <c r="BJ41" s="28">
        <v>1.0999999999999999E-2</v>
      </c>
      <c r="BK41" s="28">
        <v>0.01</v>
      </c>
      <c r="BL41" s="28">
        <v>1.2E-2</v>
      </c>
      <c r="BM41" s="28">
        <v>6.0000000000000001E-3</v>
      </c>
      <c r="BN41" s="28">
        <v>1.2999999999999999E-2</v>
      </c>
      <c r="BO41" s="28">
        <v>1.0999999999999999E-2</v>
      </c>
      <c r="BP41" s="28">
        <v>0.01</v>
      </c>
      <c r="BQ41" s="28">
        <v>0.01</v>
      </c>
      <c r="BR41" s="28">
        <v>8.9999999999999993E-3</v>
      </c>
      <c r="BS41" s="28">
        <v>8.9999999999999993E-3</v>
      </c>
      <c r="BT41" s="28">
        <v>1.0999999999999999E-2</v>
      </c>
      <c r="BU41" s="28">
        <v>1.0999999999999999E-2</v>
      </c>
      <c r="BV41" s="28">
        <v>0.01</v>
      </c>
      <c r="BW41" s="28">
        <v>0.01</v>
      </c>
      <c r="BX41" s="28">
        <v>1.0999999999999999E-2</v>
      </c>
      <c r="BY41" s="28">
        <v>0.01</v>
      </c>
      <c r="BZ41" s="28">
        <v>0.01</v>
      </c>
    </row>
    <row r="42" spans="1:78">
      <c r="A42" s="27" t="s">
        <v>87</v>
      </c>
      <c r="B42" s="28">
        <v>0.41299999999999998</v>
      </c>
      <c r="C42" s="28">
        <v>0.45600000000000002</v>
      </c>
      <c r="D42" s="28">
        <v>0.54500000000000004</v>
      </c>
      <c r="E42" s="28">
        <v>0.41299999999999998</v>
      </c>
      <c r="F42" s="28">
        <v>0.40400000000000003</v>
      </c>
      <c r="G42" s="28">
        <v>0.46100000000000002</v>
      </c>
      <c r="H42" s="28">
        <v>0.47</v>
      </c>
      <c r="I42" s="28">
        <v>0.46200000000000002</v>
      </c>
      <c r="J42" s="28">
        <v>0.72699999999999998</v>
      </c>
      <c r="K42" s="28">
        <v>4.0730000000000004</v>
      </c>
      <c r="L42" s="28">
        <v>0</v>
      </c>
      <c r="M42" s="28">
        <v>0</v>
      </c>
      <c r="N42" s="28">
        <v>4</v>
      </c>
      <c r="O42" s="28">
        <v>0.16</v>
      </c>
      <c r="P42" s="28">
        <v>4.3999999999999997E-2</v>
      </c>
      <c r="Q42" s="28">
        <v>0.21</v>
      </c>
      <c r="R42" s="27" t="s">
        <v>67</v>
      </c>
      <c r="S42" s="28">
        <v>0.44700000000000001</v>
      </c>
      <c r="T42" s="28">
        <v>0.376</v>
      </c>
      <c r="U42" s="28">
        <v>0.40699999999999997</v>
      </c>
      <c r="V42" s="28">
        <v>0.45500000000000002</v>
      </c>
      <c r="W42" s="28">
        <v>0.65700000000000003</v>
      </c>
      <c r="X42" s="28">
        <v>0.48699999999999999</v>
      </c>
      <c r="Y42" s="28">
        <v>0.45200000000000001</v>
      </c>
      <c r="Z42" s="28">
        <v>1.0980000000000001</v>
      </c>
      <c r="AA42" s="28">
        <v>0.45800000000000002</v>
      </c>
      <c r="AB42" s="28">
        <v>0.435</v>
      </c>
      <c r="AC42" s="28">
        <v>0.42899999999999999</v>
      </c>
      <c r="AD42" s="28">
        <v>0.41399999999999998</v>
      </c>
      <c r="AE42" s="28">
        <v>0.36699999999999999</v>
      </c>
      <c r="AF42" s="28">
        <v>0.40300000000000002</v>
      </c>
      <c r="AG42" s="28">
        <v>0.35599999999999998</v>
      </c>
      <c r="AH42" s="28">
        <v>0.41699999999999998</v>
      </c>
      <c r="AI42" s="28">
        <v>0.46300000000000002</v>
      </c>
      <c r="AJ42" s="28">
        <v>0.437</v>
      </c>
      <c r="AK42" s="28">
        <v>0.43</v>
      </c>
      <c r="AL42" s="28">
        <v>0.495</v>
      </c>
      <c r="AM42" s="28">
        <v>0.48099999999999998</v>
      </c>
      <c r="AN42" s="28">
        <v>0.39500000000000002</v>
      </c>
      <c r="AO42" s="28">
        <v>0.42499999999999999</v>
      </c>
      <c r="AP42" s="28">
        <v>0.49</v>
      </c>
      <c r="AQ42" s="28">
        <v>0.60599999999999998</v>
      </c>
      <c r="AR42" s="28">
        <v>0.46700000000000003</v>
      </c>
      <c r="AS42" s="28">
        <v>0.42</v>
      </c>
      <c r="AT42" s="28">
        <v>0.47499999999999998</v>
      </c>
      <c r="AU42" s="28">
        <v>0.48499999999999999</v>
      </c>
      <c r="AV42" s="28">
        <v>0.48299999999999998</v>
      </c>
      <c r="AW42" s="28">
        <v>0.438</v>
      </c>
      <c r="AX42" s="28">
        <v>0.78</v>
      </c>
      <c r="AY42" s="28">
        <v>13.333</v>
      </c>
      <c r="AZ42" s="28">
        <v>2.7829999999999999</v>
      </c>
      <c r="BA42" s="28">
        <v>0.88900000000000001</v>
      </c>
      <c r="BB42" s="28">
        <v>4.2670000000000003</v>
      </c>
      <c r="BC42" s="28">
        <v>0</v>
      </c>
      <c r="BD42" s="28">
        <v>2.3E-2</v>
      </c>
      <c r="BE42" s="28">
        <v>0.03</v>
      </c>
      <c r="BF42" s="28">
        <v>0</v>
      </c>
      <c r="BG42" s="28">
        <v>0</v>
      </c>
      <c r="BH42" s="28">
        <v>3.5999999999999997E-2</v>
      </c>
      <c r="BI42" s="28">
        <v>3.6999999999999998E-2</v>
      </c>
      <c r="BJ42" s="28">
        <v>0</v>
      </c>
      <c r="BK42" s="28">
        <v>0</v>
      </c>
      <c r="BL42" s="28">
        <v>5.8999999999999997E-2</v>
      </c>
      <c r="BM42" s="28">
        <v>0</v>
      </c>
      <c r="BN42" s="28">
        <v>1.7999999999999999E-2</v>
      </c>
      <c r="BO42" s="28">
        <v>6.8000000000000005E-2</v>
      </c>
      <c r="BP42" s="28">
        <v>0.33300000000000002</v>
      </c>
      <c r="BQ42" s="28">
        <v>5.2999999999999999E-2</v>
      </c>
      <c r="BR42" s="28">
        <v>0</v>
      </c>
      <c r="BS42" s="28">
        <v>0.29399999999999998</v>
      </c>
      <c r="BT42" s="28">
        <v>0.1</v>
      </c>
      <c r="BU42" s="28">
        <v>3.1E-2</v>
      </c>
      <c r="BV42" s="28">
        <v>0.05</v>
      </c>
      <c r="BW42" s="28">
        <v>3.5999999999999997E-2</v>
      </c>
      <c r="BX42" s="28">
        <v>0</v>
      </c>
      <c r="BY42" s="28">
        <v>5.2999999999999999E-2</v>
      </c>
      <c r="BZ42" s="28">
        <v>0</v>
      </c>
    </row>
    <row r="43" spans="1:78">
      <c r="A43" s="27" t="s">
        <v>88</v>
      </c>
      <c r="B43" s="28">
        <v>37323</v>
      </c>
      <c r="C43" s="28">
        <v>43165</v>
      </c>
      <c r="D43" s="28">
        <v>38293</v>
      </c>
      <c r="E43" s="28">
        <v>32161</v>
      </c>
      <c r="F43" s="28">
        <v>31643</v>
      </c>
      <c r="G43" s="28">
        <v>42953</v>
      </c>
      <c r="H43" s="28">
        <v>58626</v>
      </c>
      <c r="I43" s="28">
        <v>78585</v>
      </c>
      <c r="J43" s="28">
        <v>87304</v>
      </c>
      <c r="K43" s="28">
        <v>85684</v>
      </c>
      <c r="L43" s="28">
        <v>77916</v>
      </c>
      <c r="M43" s="28">
        <v>75497</v>
      </c>
      <c r="N43" s="28">
        <v>66236</v>
      </c>
      <c r="O43" s="28">
        <v>57400</v>
      </c>
      <c r="P43" s="28">
        <v>55020</v>
      </c>
      <c r="Q43" s="28">
        <v>52446</v>
      </c>
      <c r="R43" s="27" t="s">
        <v>67</v>
      </c>
      <c r="S43" s="28">
        <v>9622</v>
      </c>
      <c r="T43" s="28">
        <v>10067</v>
      </c>
      <c r="U43" s="28">
        <v>10726</v>
      </c>
      <c r="V43" s="28">
        <v>11235</v>
      </c>
      <c r="W43" s="28">
        <v>11137</v>
      </c>
      <c r="X43" s="28">
        <v>10241</v>
      </c>
      <c r="Y43" s="28">
        <v>9925</v>
      </c>
      <c r="Z43" s="28">
        <v>9322</v>
      </c>
      <c r="AA43" s="28">
        <v>8805</v>
      </c>
      <c r="AB43" s="28">
        <v>7871</v>
      </c>
      <c r="AC43" s="28">
        <v>7984</v>
      </c>
      <c r="AD43" s="28">
        <v>8185</v>
      </c>
      <c r="AE43" s="28">
        <v>8121</v>
      </c>
      <c r="AF43" s="28">
        <v>7725</v>
      </c>
      <c r="AG43" s="28">
        <v>7995</v>
      </c>
      <c r="AH43" s="28">
        <v>7855</v>
      </c>
      <c r="AI43" s="28">
        <v>8068</v>
      </c>
      <c r="AJ43" s="28">
        <v>8552</v>
      </c>
      <c r="AK43" s="28">
        <v>10990</v>
      </c>
      <c r="AL43" s="28">
        <v>11487</v>
      </c>
      <c r="AM43" s="28">
        <v>11924</v>
      </c>
      <c r="AN43" s="28">
        <v>13136</v>
      </c>
      <c r="AO43" s="28">
        <v>14267</v>
      </c>
      <c r="AP43" s="28">
        <v>15205</v>
      </c>
      <c r="AQ43" s="28">
        <v>16018</v>
      </c>
      <c r="AR43" s="28">
        <v>18125</v>
      </c>
      <c r="AS43" s="28">
        <v>19297</v>
      </c>
      <c r="AT43" s="28">
        <v>20672</v>
      </c>
      <c r="AU43" s="28">
        <v>20491</v>
      </c>
      <c r="AV43" s="28">
        <v>20560</v>
      </c>
      <c r="AW43" s="28">
        <v>21232</v>
      </c>
      <c r="AX43" s="28">
        <v>22033</v>
      </c>
      <c r="AY43" s="28">
        <v>23479</v>
      </c>
      <c r="AZ43" s="28">
        <v>21859</v>
      </c>
      <c r="BA43" s="28">
        <v>20027</v>
      </c>
      <c r="BB43" s="28">
        <v>22196</v>
      </c>
      <c r="BC43" s="28">
        <v>21602</v>
      </c>
      <c r="BD43" s="28">
        <v>22156</v>
      </c>
      <c r="BE43" s="28">
        <v>19592</v>
      </c>
      <c r="BF43" s="28">
        <v>18523</v>
      </c>
      <c r="BG43" s="28">
        <v>17645</v>
      </c>
      <c r="BH43" s="28">
        <v>19879</v>
      </c>
      <c r="BI43" s="28">
        <v>19119</v>
      </c>
      <c r="BJ43" s="28">
        <v>18209</v>
      </c>
      <c r="BK43" s="28">
        <v>18290</v>
      </c>
      <c r="BL43" s="28">
        <v>17922</v>
      </c>
      <c r="BM43" s="28">
        <v>17048</v>
      </c>
      <c r="BN43" s="28">
        <v>15853</v>
      </c>
      <c r="BO43" s="28">
        <v>15413</v>
      </c>
      <c r="BP43" s="28">
        <v>15461</v>
      </c>
      <c r="BQ43" s="28">
        <v>13992</v>
      </c>
      <c r="BR43" s="28">
        <v>13976</v>
      </c>
      <c r="BS43" s="28">
        <v>13971</v>
      </c>
      <c r="BT43" s="28">
        <v>14101</v>
      </c>
      <c r="BU43" s="28">
        <v>13825</v>
      </c>
      <c r="BV43" s="28">
        <v>13382</v>
      </c>
      <c r="BW43" s="28">
        <v>13712</v>
      </c>
      <c r="BX43" s="28">
        <v>12935</v>
      </c>
      <c r="BY43" s="28">
        <v>12941</v>
      </c>
      <c r="BZ43" s="28">
        <v>12858</v>
      </c>
    </row>
    <row r="44" spans="1:78">
      <c r="A44" s="27" t="s">
        <v>89</v>
      </c>
      <c r="B44" s="28">
        <v>-19086</v>
      </c>
      <c r="C44" s="28">
        <v>-24816</v>
      </c>
      <c r="D44" s="28">
        <v>-18003</v>
      </c>
      <c r="E44" s="28">
        <v>-11238</v>
      </c>
      <c r="F44" s="28">
        <v>-10179</v>
      </c>
      <c r="G44" s="28">
        <v>-14993</v>
      </c>
      <c r="H44" s="28">
        <v>-27889</v>
      </c>
      <c r="I44" s="28">
        <v>-43991</v>
      </c>
      <c r="J44" s="28">
        <v>-52863</v>
      </c>
      <c r="K44" s="28">
        <v>-40324</v>
      </c>
      <c r="L44" s="28">
        <v>-30807</v>
      </c>
      <c r="M44" s="28">
        <v>-23974</v>
      </c>
      <c r="N44" s="28">
        <v>-21620</v>
      </c>
      <c r="O44" s="28">
        <v>-16744</v>
      </c>
      <c r="P44" s="28">
        <v>-12755</v>
      </c>
      <c r="Q44" s="28">
        <v>-11343</v>
      </c>
      <c r="R44" s="27" t="s">
        <v>67</v>
      </c>
      <c r="S44" s="28">
        <v>-5147</v>
      </c>
      <c r="T44" s="28">
        <v>-5562</v>
      </c>
      <c r="U44" s="28">
        <v>-6109</v>
      </c>
      <c r="V44" s="28">
        <v>-6672</v>
      </c>
      <c r="W44" s="28">
        <v>-6473</v>
      </c>
      <c r="X44" s="28">
        <v>-5602</v>
      </c>
      <c r="Y44" s="28">
        <v>-4895</v>
      </c>
      <c r="Z44" s="28">
        <v>-4118</v>
      </c>
      <c r="AA44" s="28">
        <v>-3388</v>
      </c>
      <c r="AB44" s="28">
        <v>-2718</v>
      </c>
      <c r="AC44" s="28">
        <v>-2890</v>
      </c>
      <c r="AD44" s="28">
        <v>-2883</v>
      </c>
      <c r="AE44" s="28">
        <v>-2747</v>
      </c>
      <c r="AF44" s="28">
        <v>-2516</v>
      </c>
      <c r="AG44" s="28">
        <v>-2630</v>
      </c>
      <c r="AH44" s="28">
        <v>-2551</v>
      </c>
      <c r="AI44" s="28">
        <v>-2482</v>
      </c>
      <c r="AJ44" s="28">
        <v>-2751</v>
      </c>
      <c r="AK44" s="28">
        <v>-3409</v>
      </c>
      <c r="AL44" s="28">
        <v>-3822</v>
      </c>
      <c r="AM44" s="28">
        <v>-5011</v>
      </c>
      <c r="AN44" s="28">
        <v>-5630</v>
      </c>
      <c r="AO44" s="28">
        <v>-6630</v>
      </c>
      <c r="AP44" s="28">
        <v>-7470</v>
      </c>
      <c r="AQ44" s="28">
        <v>-8159</v>
      </c>
      <c r="AR44" s="28">
        <v>-9349</v>
      </c>
      <c r="AS44" s="28">
        <v>-10667</v>
      </c>
      <c r="AT44" s="28">
        <v>-12086</v>
      </c>
      <c r="AU44" s="28">
        <v>-11889</v>
      </c>
      <c r="AV44" s="28">
        <v>-12292</v>
      </c>
      <c r="AW44" s="28">
        <v>-12843</v>
      </c>
      <c r="AX44" s="28">
        <v>-13418</v>
      </c>
      <c r="AY44" s="28">
        <v>-14307</v>
      </c>
      <c r="AZ44" s="28">
        <v>-11868</v>
      </c>
      <c r="BA44" s="28">
        <v>-9406</v>
      </c>
      <c r="BB44" s="28">
        <v>-10554</v>
      </c>
      <c r="BC44" s="28">
        <v>-8496</v>
      </c>
      <c r="BD44" s="28">
        <v>-9659</v>
      </c>
      <c r="BE44" s="28">
        <v>-7962</v>
      </c>
      <c r="BF44" s="28">
        <v>-7100</v>
      </c>
      <c r="BG44" s="28">
        <v>-6086</v>
      </c>
      <c r="BH44" s="28">
        <v>-6130</v>
      </c>
      <c r="BI44" s="28">
        <v>-6219</v>
      </c>
      <c r="BJ44" s="28">
        <v>-5774</v>
      </c>
      <c r="BK44" s="28">
        <v>-5851</v>
      </c>
      <c r="BL44" s="28">
        <v>-5743</v>
      </c>
      <c r="BM44" s="28">
        <v>-5802</v>
      </c>
      <c r="BN44" s="28">
        <v>-5363</v>
      </c>
      <c r="BO44" s="28">
        <v>-4712</v>
      </c>
      <c r="BP44" s="28">
        <v>-4615</v>
      </c>
      <c r="BQ44" s="28">
        <v>-4444</v>
      </c>
      <c r="BR44" s="28">
        <v>-4038</v>
      </c>
      <c r="BS44" s="28">
        <v>-3647</v>
      </c>
      <c r="BT44" s="28">
        <v>-3437</v>
      </c>
      <c r="BU44" s="28">
        <v>-3276</v>
      </c>
      <c r="BV44" s="28">
        <v>-3116</v>
      </c>
      <c r="BW44" s="28">
        <v>-2926</v>
      </c>
      <c r="BX44" s="28">
        <v>-2850</v>
      </c>
      <c r="BY44" s="28">
        <v>-2928</v>
      </c>
      <c r="BZ44" s="28">
        <v>-2639</v>
      </c>
    </row>
    <row r="45" spans="1:78">
      <c r="A45" s="27" t="s">
        <v>90</v>
      </c>
      <c r="B45" s="28">
        <v>18237</v>
      </c>
      <c r="C45" s="28">
        <v>18349</v>
      </c>
      <c r="D45" s="28">
        <v>20290</v>
      </c>
      <c r="E45" s="28">
        <v>20923</v>
      </c>
      <c r="F45" s="28">
        <v>21464</v>
      </c>
      <c r="G45" s="28">
        <v>27960</v>
      </c>
      <c r="H45" s="28">
        <v>30737</v>
      </c>
      <c r="I45" s="28">
        <v>34594</v>
      </c>
      <c r="J45" s="28">
        <v>34441</v>
      </c>
      <c r="K45" s="28">
        <v>45360</v>
      </c>
      <c r="L45" s="28">
        <v>47109</v>
      </c>
      <c r="M45" s="28">
        <v>51523</v>
      </c>
      <c r="N45" s="28">
        <v>44616</v>
      </c>
      <c r="O45" s="28">
        <v>40656</v>
      </c>
      <c r="P45" s="28">
        <v>42265</v>
      </c>
      <c r="Q45" s="28">
        <v>41103</v>
      </c>
      <c r="R45" s="27" t="s">
        <v>67</v>
      </c>
      <c r="S45" s="28">
        <v>4475</v>
      </c>
      <c r="T45" s="28">
        <v>4505</v>
      </c>
      <c r="U45" s="28">
        <v>4617</v>
      </c>
      <c r="V45" s="28">
        <v>4563</v>
      </c>
      <c r="W45" s="28">
        <v>4664</v>
      </c>
      <c r="X45" s="28">
        <v>4639</v>
      </c>
      <c r="Y45" s="28">
        <v>5030</v>
      </c>
      <c r="Z45" s="28">
        <v>5204</v>
      </c>
      <c r="AA45" s="28">
        <v>5417</v>
      </c>
      <c r="AB45" s="28">
        <v>5153</v>
      </c>
      <c r="AC45" s="28">
        <v>5094</v>
      </c>
      <c r="AD45" s="28">
        <v>5302</v>
      </c>
      <c r="AE45" s="28">
        <v>5374</v>
      </c>
      <c r="AF45" s="28">
        <v>5209</v>
      </c>
      <c r="AG45" s="28">
        <v>5365</v>
      </c>
      <c r="AH45" s="28">
        <v>5304</v>
      </c>
      <c r="AI45" s="28">
        <v>5586</v>
      </c>
      <c r="AJ45" s="28">
        <v>5801</v>
      </c>
      <c r="AK45" s="28">
        <v>7581</v>
      </c>
      <c r="AL45" s="28">
        <v>7665</v>
      </c>
      <c r="AM45" s="28">
        <v>6913</v>
      </c>
      <c r="AN45" s="28">
        <v>7506</v>
      </c>
      <c r="AO45" s="28">
        <v>7637</v>
      </c>
      <c r="AP45" s="28">
        <v>7735</v>
      </c>
      <c r="AQ45" s="28">
        <v>7859</v>
      </c>
      <c r="AR45" s="28">
        <v>8776</v>
      </c>
      <c r="AS45" s="28">
        <v>8630</v>
      </c>
      <c r="AT45" s="28">
        <v>8586</v>
      </c>
      <c r="AU45" s="28">
        <v>8602</v>
      </c>
      <c r="AV45" s="28">
        <v>8268</v>
      </c>
      <c r="AW45" s="28">
        <v>8389</v>
      </c>
      <c r="AX45" s="28">
        <v>8615</v>
      </c>
      <c r="AY45" s="28">
        <v>9172</v>
      </c>
      <c r="AZ45" s="28">
        <v>9991</v>
      </c>
      <c r="BA45" s="28">
        <v>10621</v>
      </c>
      <c r="BB45" s="28">
        <v>11642</v>
      </c>
      <c r="BC45" s="28">
        <v>13106</v>
      </c>
      <c r="BD45" s="28">
        <v>12497</v>
      </c>
      <c r="BE45" s="28">
        <v>11630</v>
      </c>
      <c r="BF45" s="28">
        <v>11423</v>
      </c>
      <c r="BG45" s="28">
        <v>11559</v>
      </c>
      <c r="BH45" s="28">
        <v>13749</v>
      </c>
      <c r="BI45" s="28">
        <v>12900</v>
      </c>
      <c r="BJ45" s="28">
        <v>12435</v>
      </c>
      <c r="BK45" s="28">
        <v>12439</v>
      </c>
      <c r="BL45" s="28">
        <v>12179</v>
      </c>
      <c r="BM45" s="28">
        <v>11246</v>
      </c>
      <c r="BN45" s="28">
        <v>10490</v>
      </c>
      <c r="BO45" s="28">
        <v>10701</v>
      </c>
      <c r="BP45" s="28">
        <v>10846</v>
      </c>
      <c r="BQ45" s="28">
        <v>9548</v>
      </c>
      <c r="BR45" s="28">
        <v>9938</v>
      </c>
      <c r="BS45" s="28">
        <v>10324</v>
      </c>
      <c r="BT45" s="28">
        <v>10664</v>
      </c>
      <c r="BU45" s="28">
        <v>10549</v>
      </c>
      <c r="BV45" s="28">
        <v>10266</v>
      </c>
      <c r="BW45" s="28">
        <v>10786</v>
      </c>
      <c r="BX45" s="28">
        <v>10085</v>
      </c>
      <c r="BY45" s="28">
        <v>10013</v>
      </c>
      <c r="BZ45" s="28">
        <v>10219</v>
      </c>
    </row>
    <row r="46" spans="1:78">
      <c r="A46" s="27" t="s">
        <v>91</v>
      </c>
      <c r="B46" s="28">
        <v>14309</v>
      </c>
      <c r="C46" s="28">
        <v>14607</v>
      </c>
      <c r="D46" s="28">
        <v>14823</v>
      </c>
      <c r="E46" s="28">
        <v>14201</v>
      </c>
      <c r="F46" s="28">
        <v>17363</v>
      </c>
      <c r="G46" s="28">
        <v>22729</v>
      </c>
      <c r="H46" s="28">
        <v>26438</v>
      </c>
      <c r="I46" s="28">
        <v>38182</v>
      </c>
      <c r="J46" s="28">
        <v>32392</v>
      </c>
      <c r="K46" s="28">
        <v>27422</v>
      </c>
      <c r="L46" s="28">
        <v>72534</v>
      </c>
      <c r="M46" s="28">
        <v>58697</v>
      </c>
      <c r="N46" s="28">
        <v>48838</v>
      </c>
      <c r="O46" s="28">
        <v>42678</v>
      </c>
      <c r="P46" s="28">
        <v>46677</v>
      </c>
      <c r="Q46" s="28">
        <v>45907</v>
      </c>
      <c r="R46" s="27" t="s">
        <v>67</v>
      </c>
      <c r="S46" s="28">
        <v>3610</v>
      </c>
      <c r="T46" s="28">
        <v>4071</v>
      </c>
      <c r="U46" s="28">
        <v>3520</v>
      </c>
      <c r="V46" s="28">
        <v>3686</v>
      </c>
      <c r="W46" s="28">
        <v>3330</v>
      </c>
      <c r="X46" s="28">
        <v>3772</v>
      </c>
      <c r="Y46" s="28">
        <v>3734</v>
      </c>
      <c r="Z46" s="28">
        <v>3526</v>
      </c>
      <c r="AA46" s="28">
        <v>3791</v>
      </c>
      <c r="AB46" s="28">
        <v>3484</v>
      </c>
      <c r="AC46" s="28">
        <v>3574</v>
      </c>
      <c r="AD46" s="28">
        <v>3409</v>
      </c>
      <c r="AE46" s="28">
        <v>3734</v>
      </c>
      <c r="AF46" s="28">
        <v>3958</v>
      </c>
      <c r="AG46" s="28">
        <v>4551</v>
      </c>
      <c r="AH46" s="28">
        <v>4672</v>
      </c>
      <c r="AI46" s="28">
        <v>4182</v>
      </c>
      <c r="AJ46" s="28">
        <v>4225</v>
      </c>
      <c r="AK46" s="28">
        <v>6262</v>
      </c>
      <c r="AL46" s="28">
        <v>5654</v>
      </c>
      <c r="AM46" s="28">
        <v>6588</v>
      </c>
      <c r="AN46" s="28">
        <v>6691</v>
      </c>
      <c r="AO46" s="28">
        <v>7280</v>
      </c>
      <c r="AP46" s="28">
        <v>6445</v>
      </c>
      <c r="AQ46" s="28">
        <v>6022</v>
      </c>
      <c r="AR46" s="28">
        <v>8915</v>
      </c>
      <c r="AS46" s="28">
        <v>9589</v>
      </c>
      <c r="AT46" s="28">
        <v>9598</v>
      </c>
      <c r="AU46" s="28">
        <v>10080</v>
      </c>
      <c r="AV46" s="28">
        <v>9887</v>
      </c>
      <c r="AW46" s="28">
        <v>11236</v>
      </c>
      <c r="AX46" s="28">
        <v>7480</v>
      </c>
      <c r="AY46" s="28">
        <v>4014</v>
      </c>
      <c r="AZ46" s="28">
        <v>7012</v>
      </c>
      <c r="BA46" s="28">
        <v>9694</v>
      </c>
      <c r="BB46" s="28">
        <v>7979</v>
      </c>
      <c r="BC46" s="28">
        <v>2574</v>
      </c>
      <c r="BD46" s="28">
        <v>23261</v>
      </c>
      <c r="BE46" s="28">
        <v>21144</v>
      </c>
      <c r="BF46" s="28">
        <v>14612</v>
      </c>
      <c r="BG46" s="28">
        <v>13517</v>
      </c>
      <c r="BH46" s="28">
        <v>18220</v>
      </c>
      <c r="BI46" s="28">
        <v>16253</v>
      </c>
      <c r="BJ46" s="28">
        <v>14265</v>
      </c>
      <c r="BK46" s="28">
        <v>9959</v>
      </c>
      <c r="BL46" s="28">
        <v>14698</v>
      </c>
      <c r="BM46" s="28">
        <v>1990</v>
      </c>
      <c r="BN46" s="28">
        <v>17963</v>
      </c>
      <c r="BO46" s="28">
        <v>14187</v>
      </c>
      <c r="BP46" s="28">
        <v>11432</v>
      </c>
      <c r="BQ46" s="28">
        <v>12420</v>
      </c>
      <c r="BR46" s="28">
        <v>10490</v>
      </c>
      <c r="BS46" s="28">
        <v>8336</v>
      </c>
      <c r="BT46" s="28">
        <v>12533</v>
      </c>
      <c r="BU46" s="28">
        <v>12178</v>
      </c>
      <c r="BV46" s="28">
        <v>11264</v>
      </c>
      <c r="BW46" s="28">
        <v>10702</v>
      </c>
      <c r="BX46" s="28">
        <v>12481</v>
      </c>
      <c r="BY46" s="28">
        <v>11734</v>
      </c>
      <c r="BZ46" s="28">
        <v>10990</v>
      </c>
    </row>
    <row r="47" spans="1:78">
      <c r="A47" s="27" t="s">
        <v>92</v>
      </c>
      <c r="B47" s="28">
        <v>32546</v>
      </c>
      <c r="C47" s="28">
        <v>32956</v>
      </c>
      <c r="D47" s="28">
        <v>35113</v>
      </c>
      <c r="E47" s="28">
        <v>35124</v>
      </c>
      <c r="F47" s="28">
        <v>38827</v>
      </c>
      <c r="G47" s="28">
        <v>50689</v>
      </c>
      <c r="H47" s="28">
        <v>57175</v>
      </c>
      <c r="I47" s="28">
        <v>72776</v>
      </c>
      <c r="J47" s="28">
        <v>66833</v>
      </c>
      <c r="K47" s="28">
        <v>72782</v>
      </c>
      <c r="L47" s="28">
        <v>119643</v>
      </c>
      <c r="M47" s="28">
        <v>110220</v>
      </c>
      <c r="N47" s="28">
        <v>93454</v>
      </c>
      <c r="O47" s="28">
        <v>83334</v>
      </c>
      <c r="P47" s="28">
        <v>88942</v>
      </c>
      <c r="Q47" s="28">
        <v>87010</v>
      </c>
      <c r="R47" s="27" t="s">
        <v>67</v>
      </c>
      <c r="S47" s="28">
        <v>8085</v>
      </c>
      <c r="T47" s="28">
        <v>8576</v>
      </c>
      <c r="U47" s="28">
        <v>8137</v>
      </c>
      <c r="V47" s="28">
        <v>8249</v>
      </c>
      <c r="W47" s="28">
        <v>7994</v>
      </c>
      <c r="X47" s="28">
        <v>8411</v>
      </c>
      <c r="Y47" s="28">
        <v>8764</v>
      </c>
      <c r="Z47" s="28">
        <v>8730</v>
      </c>
      <c r="AA47" s="28">
        <v>9208</v>
      </c>
      <c r="AB47" s="28">
        <v>8637</v>
      </c>
      <c r="AC47" s="28">
        <v>8668</v>
      </c>
      <c r="AD47" s="28">
        <v>8711</v>
      </c>
      <c r="AE47" s="28">
        <v>9108</v>
      </c>
      <c r="AF47" s="28">
        <v>9167</v>
      </c>
      <c r="AG47" s="28">
        <v>9916</v>
      </c>
      <c r="AH47" s="28">
        <v>9976</v>
      </c>
      <c r="AI47" s="28">
        <v>9768</v>
      </c>
      <c r="AJ47" s="28">
        <v>10026</v>
      </c>
      <c r="AK47" s="28">
        <v>13843</v>
      </c>
      <c r="AL47" s="28">
        <v>13319</v>
      </c>
      <c r="AM47" s="28">
        <v>13501</v>
      </c>
      <c r="AN47" s="28">
        <v>14197</v>
      </c>
      <c r="AO47" s="28">
        <v>14917</v>
      </c>
      <c r="AP47" s="28">
        <v>14180</v>
      </c>
      <c r="AQ47" s="28">
        <v>13881</v>
      </c>
      <c r="AR47" s="28">
        <v>17691</v>
      </c>
      <c r="AS47" s="28">
        <v>18219</v>
      </c>
      <c r="AT47" s="28">
        <v>18184</v>
      </c>
      <c r="AU47" s="28">
        <v>18682</v>
      </c>
      <c r="AV47" s="28">
        <v>18155</v>
      </c>
      <c r="AW47" s="28">
        <v>19625</v>
      </c>
      <c r="AX47" s="28">
        <v>16095</v>
      </c>
      <c r="AY47" s="28">
        <v>13186</v>
      </c>
      <c r="AZ47" s="28">
        <v>17003</v>
      </c>
      <c r="BA47" s="28">
        <v>20315</v>
      </c>
      <c r="BB47" s="28">
        <v>19621</v>
      </c>
      <c r="BC47" s="28">
        <v>15680</v>
      </c>
      <c r="BD47" s="28">
        <v>35758</v>
      </c>
      <c r="BE47" s="28">
        <v>32774</v>
      </c>
      <c r="BF47" s="28">
        <v>26035</v>
      </c>
      <c r="BG47" s="28">
        <v>25076</v>
      </c>
      <c r="BH47" s="28">
        <v>31969</v>
      </c>
      <c r="BI47" s="28">
        <v>29153</v>
      </c>
      <c r="BJ47" s="28">
        <v>26700</v>
      </c>
      <c r="BK47" s="28">
        <v>22398</v>
      </c>
      <c r="BL47" s="28">
        <v>26877</v>
      </c>
      <c r="BM47" s="28">
        <v>13236</v>
      </c>
      <c r="BN47" s="28">
        <v>28453</v>
      </c>
      <c r="BO47" s="28">
        <v>24888</v>
      </c>
      <c r="BP47" s="28">
        <v>22278</v>
      </c>
      <c r="BQ47" s="28">
        <v>21968</v>
      </c>
      <c r="BR47" s="28">
        <v>20428</v>
      </c>
      <c r="BS47" s="28">
        <v>18660</v>
      </c>
      <c r="BT47" s="28">
        <v>23197</v>
      </c>
      <c r="BU47" s="28">
        <v>22727</v>
      </c>
      <c r="BV47" s="28">
        <v>21530</v>
      </c>
      <c r="BW47" s="28">
        <v>21488</v>
      </c>
      <c r="BX47" s="28">
        <v>22566</v>
      </c>
      <c r="BY47" s="28">
        <v>21747</v>
      </c>
      <c r="BZ47" s="28">
        <v>21209</v>
      </c>
    </row>
    <row r="48" spans="1:78">
      <c r="A48" s="27" t="s">
        <v>93</v>
      </c>
      <c r="B48" s="28">
        <v>9845</v>
      </c>
      <c r="C48" s="28">
        <v>10021</v>
      </c>
      <c r="D48" s="28">
        <v>10511</v>
      </c>
      <c r="E48" s="28">
        <v>10435</v>
      </c>
      <c r="F48" s="28">
        <v>11431</v>
      </c>
      <c r="G48" s="28">
        <v>14784</v>
      </c>
      <c r="H48" s="28">
        <v>16309</v>
      </c>
      <c r="I48" s="28">
        <v>20547</v>
      </c>
      <c r="J48" s="28">
        <v>21109</v>
      </c>
      <c r="K48" s="28">
        <v>31887</v>
      </c>
      <c r="L48" s="28">
        <v>52372</v>
      </c>
      <c r="M48" s="28">
        <v>57294</v>
      </c>
      <c r="N48" s="28">
        <v>64474</v>
      </c>
      <c r="O48" s="28">
        <v>60416</v>
      </c>
      <c r="P48" s="28">
        <v>58623</v>
      </c>
      <c r="Q48" s="28">
        <v>68120</v>
      </c>
      <c r="R48" s="27" t="s">
        <v>67</v>
      </c>
      <c r="S48" s="28">
        <v>2476</v>
      </c>
      <c r="T48" s="28">
        <v>2653</v>
      </c>
      <c r="U48" s="28">
        <v>2443</v>
      </c>
      <c r="V48" s="28">
        <v>2445</v>
      </c>
      <c r="W48" s="28">
        <v>2480</v>
      </c>
      <c r="X48" s="28">
        <v>2578</v>
      </c>
      <c r="Y48" s="28">
        <v>2708</v>
      </c>
      <c r="Z48" s="28">
        <v>2469</v>
      </c>
      <c r="AA48" s="28">
        <v>2756</v>
      </c>
      <c r="AB48" s="28">
        <v>2616</v>
      </c>
      <c r="AC48" s="28">
        <v>2556</v>
      </c>
      <c r="AD48" s="28">
        <v>2578</v>
      </c>
      <c r="AE48" s="28">
        <v>2685</v>
      </c>
      <c r="AF48" s="28">
        <v>2689</v>
      </c>
      <c r="AG48" s="28">
        <v>2933</v>
      </c>
      <c r="AH48" s="28">
        <v>2844</v>
      </c>
      <c r="AI48" s="28">
        <v>2965</v>
      </c>
      <c r="AJ48" s="28">
        <v>3033</v>
      </c>
      <c r="AK48" s="28">
        <v>3996</v>
      </c>
      <c r="AL48" s="28">
        <v>3898</v>
      </c>
      <c r="AM48" s="28">
        <v>3857</v>
      </c>
      <c r="AN48" s="28">
        <v>4038</v>
      </c>
      <c r="AO48" s="28">
        <v>4017</v>
      </c>
      <c r="AP48" s="28">
        <v>4144</v>
      </c>
      <c r="AQ48" s="28">
        <v>4110</v>
      </c>
      <c r="AR48" s="28">
        <v>5388</v>
      </c>
      <c r="AS48" s="28">
        <v>5031</v>
      </c>
      <c r="AT48" s="28">
        <v>5061</v>
      </c>
      <c r="AU48" s="28">
        <v>5067</v>
      </c>
      <c r="AV48" s="28">
        <v>5580</v>
      </c>
      <c r="AW48" s="28">
        <v>5274</v>
      </c>
      <c r="AX48" s="28">
        <v>4721</v>
      </c>
      <c r="AY48" s="28">
        <v>5534</v>
      </c>
      <c r="AZ48" s="28">
        <v>5363</v>
      </c>
      <c r="BA48" s="28">
        <v>4991</v>
      </c>
      <c r="BB48" s="28">
        <v>9159</v>
      </c>
      <c r="BC48" s="28">
        <v>8193</v>
      </c>
      <c r="BD48" s="28">
        <v>13562</v>
      </c>
      <c r="BE48" s="28">
        <v>13296</v>
      </c>
      <c r="BF48" s="28">
        <v>12803</v>
      </c>
      <c r="BG48" s="28">
        <v>12711</v>
      </c>
      <c r="BH48" s="28">
        <v>14506</v>
      </c>
      <c r="BI48" s="28">
        <v>13867</v>
      </c>
      <c r="BJ48" s="28">
        <v>13549</v>
      </c>
      <c r="BK48" s="28">
        <v>15372</v>
      </c>
      <c r="BL48" s="28">
        <v>17255</v>
      </c>
      <c r="BM48" s="28">
        <v>17108</v>
      </c>
      <c r="BN48" s="28">
        <v>14324</v>
      </c>
      <c r="BO48" s="28">
        <v>15787</v>
      </c>
      <c r="BP48" s="28">
        <v>16286</v>
      </c>
      <c r="BQ48" s="28">
        <v>14142</v>
      </c>
      <c r="BR48" s="28">
        <v>14635</v>
      </c>
      <c r="BS48" s="28">
        <v>15353</v>
      </c>
      <c r="BT48" s="28">
        <v>16871</v>
      </c>
      <c r="BU48" s="28">
        <v>13409</v>
      </c>
      <c r="BV48" s="28">
        <v>13783</v>
      </c>
      <c r="BW48" s="28">
        <v>14560</v>
      </c>
      <c r="BX48" s="28">
        <v>19780</v>
      </c>
      <c r="BY48" s="28">
        <v>16067</v>
      </c>
      <c r="BZ48" s="28">
        <v>17713</v>
      </c>
    </row>
    <row r="49" spans="1:78">
      <c r="A49" s="27" t="s">
        <v>94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7" t="s">
        <v>67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</row>
    <row r="50" spans="1:78">
      <c r="A50" s="27" t="s">
        <v>95</v>
      </c>
      <c r="B50" s="28">
        <v>1820</v>
      </c>
      <c r="C50" s="28">
        <v>2535</v>
      </c>
      <c r="D50" s="28">
        <v>4287</v>
      </c>
      <c r="E50" s="28">
        <v>3697</v>
      </c>
      <c r="F50" s="28">
        <v>2839</v>
      </c>
      <c r="G50" s="28">
        <v>2769</v>
      </c>
      <c r="H50" s="28">
        <v>4014</v>
      </c>
      <c r="I50" s="28">
        <v>5010</v>
      </c>
      <c r="J50" s="28">
        <v>8385</v>
      </c>
      <c r="K50" s="28">
        <v>26825</v>
      </c>
      <c r="L50" s="28">
        <v>48570</v>
      </c>
      <c r="M50" s="28">
        <v>28435</v>
      </c>
      <c r="N50" s="28">
        <v>13410</v>
      </c>
      <c r="O50" s="28">
        <v>8169</v>
      </c>
      <c r="P50" s="28">
        <v>3556</v>
      </c>
      <c r="Q50" s="28">
        <v>2392</v>
      </c>
      <c r="R50" s="27" t="s">
        <v>67</v>
      </c>
      <c r="S50" s="28">
        <v>350</v>
      </c>
      <c r="T50" s="28">
        <v>420</v>
      </c>
      <c r="U50" s="28">
        <v>470</v>
      </c>
      <c r="V50" s="28">
        <v>435</v>
      </c>
      <c r="W50" s="28">
        <v>1210</v>
      </c>
      <c r="X50" s="28">
        <v>835</v>
      </c>
      <c r="Y50" s="28">
        <v>800</v>
      </c>
      <c r="Z50" s="28">
        <v>1251</v>
      </c>
      <c r="AA50" s="28">
        <v>1401</v>
      </c>
      <c r="AB50" s="28">
        <v>840</v>
      </c>
      <c r="AC50" s="28">
        <v>888</v>
      </c>
      <c r="AD50" s="28">
        <v>804</v>
      </c>
      <c r="AE50" s="28">
        <v>1165</v>
      </c>
      <c r="AF50" s="28">
        <v>833</v>
      </c>
      <c r="AG50" s="28">
        <v>772</v>
      </c>
      <c r="AH50" s="28">
        <v>651</v>
      </c>
      <c r="AI50" s="28">
        <v>583</v>
      </c>
      <c r="AJ50" s="28">
        <v>624</v>
      </c>
      <c r="AK50" s="28">
        <v>789</v>
      </c>
      <c r="AL50" s="28">
        <v>650</v>
      </c>
      <c r="AM50" s="28">
        <v>706</v>
      </c>
      <c r="AN50" s="28">
        <v>580</v>
      </c>
      <c r="AO50" s="28">
        <v>875</v>
      </c>
      <c r="AP50" s="28">
        <v>1159</v>
      </c>
      <c r="AQ50" s="28">
        <v>1400</v>
      </c>
      <c r="AR50" s="28">
        <v>1270</v>
      </c>
      <c r="AS50" s="28">
        <v>1005</v>
      </c>
      <c r="AT50" s="28">
        <v>1165</v>
      </c>
      <c r="AU50" s="28">
        <v>1570</v>
      </c>
      <c r="AV50" s="28">
        <v>1235</v>
      </c>
      <c r="AW50" s="28">
        <v>1810</v>
      </c>
      <c r="AX50" s="28">
        <v>2030</v>
      </c>
      <c r="AY50" s="28">
        <v>3310</v>
      </c>
      <c r="AZ50" s="28">
        <v>6010</v>
      </c>
      <c r="BA50" s="28">
        <v>5830</v>
      </c>
      <c r="BB50" s="28">
        <v>6450</v>
      </c>
      <c r="BC50" s="28">
        <v>8535</v>
      </c>
      <c r="BD50" s="28">
        <v>13380</v>
      </c>
      <c r="BE50" s="28">
        <v>13375</v>
      </c>
      <c r="BF50" s="28">
        <v>11705</v>
      </c>
      <c r="BG50" s="28">
        <v>10110</v>
      </c>
      <c r="BH50" s="28">
        <v>9805</v>
      </c>
      <c r="BI50" s="28">
        <v>8105</v>
      </c>
      <c r="BJ50" s="28">
        <v>5396</v>
      </c>
      <c r="BK50" s="28">
        <v>5129</v>
      </c>
      <c r="BL50" s="28">
        <v>3814</v>
      </c>
      <c r="BM50" s="28">
        <v>3255</v>
      </c>
      <c r="BN50" s="28">
        <v>3407</v>
      </c>
      <c r="BO50" s="28">
        <v>2934</v>
      </c>
      <c r="BP50" s="28">
        <v>2418</v>
      </c>
      <c r="BQ50" s="28">
        <v>1773</v>
      </c>
      <c r="BR50" s="28">
        <v>1774</v>
      </c>
      <c r="BS50" s="28">
        <v>2204</v>
      </c>
      <c r="BT50" s="28">
        <v>1713</v>
      </c>
      <c r="BU50" s="28">
        <v>1211</v>
      </c>
      <c r="BV50" s="28">
        <v>296</v>
      </c>
      <c r="BW50" s="28">
        <v>336</v>
      </c>
      <c r="BX50" s="28">
        <v>1009</v>
      </c>
      <c r="BY50" s="28">
        <v>411</v>
      </c>
      <c r="BZ50" s="28">
        <v>636</v>
      </c>
    </row>
    <row r="51" spans="1:78">
      <c r="A51" s="27" t="s">
        <v>96</v>
      </c>
      <c r="B51" s="28">
        <v>6749</v>
      </c>
      <c r="C51" s="28">
        <v>6828</v>
      </c>
      <c r="D51" s="28">
        <v>8466</v>
      </c>
      <c r="E51" s="28">
        <v>6897</v>
      </c>
      <c r="F51" s="28">
        <v>7589</v>
      </c>
      <c r="G51" s="28">
        <v>10592</v>
      </c>
      <c r="H51" s="28">
        <v>10604</v>
      </c>
      <c r="I51" s="28">
        <v>12377</v>
      </c>
      <c r="J51" s="28">
        <v>13571</v>
      </c>
      <c r="K51" s="28">
        <v>6323</v>
      </c>
      <c r="L51" s="28">
        <v>10027</v>
      </c>
      <c r="M51" s="28">
        <v>21902</v>
      </c>
      <c r="N51" s="28">
        <v>12315</v>
      </c>
      <c r="O51" s="28">
        <v>8639</v>
      </c>
      <c r="P51" s="28">
        <v>7908</v>
      </c>
      <c r="Q51" s="28">
        <v>7566</v>
      </c>
      <c r="R51" s="27" t="s">
        <v>67</v>
      </c>
      <c r="S51" s="28">
        <v>1932</v>
      </c>
      <c r="T51" s="28">
        <v>1514</v>
      </c>
      <c r="U51" s="28">
        <v>1519</v>
      </c>
      <c r="V51" s="28">
        <v>2077</v>
      </c>
      <c r="W51" s="28">
        <v>1718</v>
      </c>
      <c r="X51" s="28">
        <v>1639</v>
      </c>
      <c r="Y51" s="28">
        <v>1675</v>
      </c>
      <c r="Z51" s="28">
        <v>3011</v>
      </c>
      <c r="AA51" s="28">
        <v>2141</v>
      </c>
      <c r="AB51" s="28">
        <v>1606</v>
      </c>
      <c r="AC51" s="28">
        <v>1656</v>
      </c>
      <c r="AD51" s="28">
        <v>1765</v>
      </c>
      <c r="AE51" s="28">
        <v>1870</v>
      </c>
      <c r="AF51" s="28">
        <v>1750</v>
      </c>
      <c r="AG51" s="28">
        <v>1848</v>
      </c>
      <c r="AH51" s="28">
        <v>1958</v>
      </c>
      <c r="AI51" s="28">
        <v>2033</v>
      </c>
      <c r="AJ51" s="28">
        <v>2134</v>
      </c>
      <c r="AK51" s="28">
        <v>2763</v>
      </c>
      <c r="AL51" s="28">
        <v>2677</v>
      </c>
      <c r="AM51" s="28">
        <v>3018</v>
      </c>
      <c r="AN51" s="28">
        <v>2571</v>
      </c>
      <c r="AO51" s="28">
        <v>2560</v>
      </c>
      <c r="AP51" s="28">
        <v>2702</v>
      </c>
      <c r="AQ51" s="28">
        <v>2771</v>
      </c>
      <c r="AR51" s="28">
        <v>2818</v>
      </c>
      <c r="AS51" s="28">
        <v>2966</v>
      </c>
      <c r="AT51" s="28">
        <v>3083</v>
      </c>
      <c r="AU51" s="28">
        <v>3510</v>
      </c>
      <c r="AV51" s="28">
        <v>2853</v>
      </c>
      <c r="AW51" s="28">
        <v>3210</v>
      </c>
      <c r="AX51" s="28">
        <v>3280</v>
      </c>
      <c r="AY51" s="28">
        <v>4458</v>
      </c>
      <c r="AZ51" s="28">
        <v>3058</v>
      </c>
      <c r="BA51" s="28">
        <v>3778</v>
      </c>
      <c r="BB51" s="28">
        <v>1639</v>
      </c>
      <c r="BC51" s="28">
        <v>1866</v>
      </c>
      <c r="BD51" s="28">
        <v>2342</v>
      </c>
      <c r="BE51" s="28">
        <v>2617</v>
      </c>
      <c r="BF51" s="28">
        <v>2407</v>
      </c>
      <c r="BG51" s="28">
        <v>2661</v>
      </c>
      <c r="BH51" s="28">
        <v>2257</v>
      </c>
      <c r="BI51" s="28">
        <v>2400</v>
      </c>
      <c r="BJ51" s="28">
        <v>12703</v>
      </c>
      <c r="BK51" s="28">
        <v>4542</v>
      </c>
      <c r="BL51" s="28">
        <v>2136</v>
      </c>
      <c r="BM51" s="28">
        <v>4871</v>
      </c>
      <c r="BN51" s="28">
        <v>2418</v>
      </c>
      <c r="BO51" s="28">
        <v>2890</v>
      </c>
      <c r="BP51" s="28">
        <v>2068</v>
      </c>
      <c r="BQ51" s="28">
        <v>2143</v>
      </c>
      <c r="BR51" s="28">
        <v>2157</v>
      </c>
      <c r="BS51" s="28">
        <v>2271</v>
      </c>
      <c r="BT51" s="28">
        <v>1942</v>
      </c>
      <c r="BU51" s="28">
        <v>1933</v>
      </c>
      <c r="BV51" s="28">
        <v>1948</v>
      </c>
      <c r="BW51" s="28">
        <v>2085</v>
      </c>
      <c r="BX51" s="28">
        <v>1829</v>
      </c>
      <c r="BY51" s="28">
        <v>1848</v>
      </c>
      <c r="BZ51" s="28">
        <v>1804</v>
      </c>
    </row>
    <row r="52" spans="1:78">
      <c r="A52" s="27" t="s">
        <v>97</v>
      </c>
      <c r="B52" s="28">
        <v>525</v>
      </c>
      <c r="C52" s="28">
        <v>550</v>
      </c>
      <c r="D52" s="28">
        <v>1305</v>
      </c>
      <c r="E52" s="28">
        <v>0</v>
      </c>
      <c r="F52" s="28">
        <v>0</v>
      </c>
      <c r="G52" s="28">
        <v>618</v>
      </c>
      <c r="H52" s="28">
        <v>412</v>
      </c>
      <c r="I52" s="28">
        <v>805</v>
      </c>
      <c r="J52" s="28">
        <v>410</v>
      </c>
      <c r="K52" s="28">
        <v>4396</v>
      </c>
      <c r="L52" s="28">
        <v>5557</v>
      </c>
      <c r="M52" s="28">
        <v>15187</v>
      </c>
      <c r="N52" s="28">
        <v>4121</v>
      </c>
      <c r="O52" s="28">
        <v>53</v>
      </c>
      <c r="P52" s="28">
        <v>20</v>
      </c>
      <c r="Q52" s="28">
        <v>8</v>
      </c>
      <c r="R52" s="27" t="s">
        <v>67</v>
      </c>
      <c r="S52" s="28">
        <v>325</v>
      </c>
      <c r="T52" s="28">
        <v>0</v>
      </c>
      <c r="U52" s="28">
        <v>0</v>
      </c>
      <c r="V52" s="28">
        <v>550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125</v>
      </c>
      <c r="AL52" s="28">
        <v>221</v>
      </c>
      <c r="AM52" s="28">
        <v>272</v>
      </c>
      <c r="AN52" s="28">
        <v>112</v>
      </c>
      <c r="AO52" s="28">
        <v>121</v>
      </c>
      <c r="AP52" s="28">
        <v>120</v>
      </c>
      <c r="AQ52" s="28">
        <v>59</v>
      </c>
      <c r="AR52" s="28">
        <v>98</v>
      </c>
      <c r="AS52" s="28">
        <v>194</v>
      </c>
      <c r="AT52" s="28">
        <v>269</v>
      </c>
      <c r="AU52" s="28">
        <v>244</v>
      </c>
      <c r="AV52" s="28">
        <v>111</v>
      </c>
      <c r="AW52" s="28">
        <v>75</v>
      </c>
      <c r="AX52" s="28">
        <v>84</v>
      </c>
      <c r="AY52" s="28">
        <v>140</v>
      </c>
      <c r="AZ52" s="28">
        <v>170</v>
      </c>
      <c r="BA52" s="28">
        <v>212</v>
      </c>
      <c r="BB52" s="28">
        <v>1169</v>
      </c>
      <c r="BC52" s="28">
        <v>1769</v>
      </c>
      <c r="BD52" s="28">
        <v>1136</v>
      </c>
      <c r="BE52" s="28">
        <v>1855</v>
      </c>
      <c r="BF52" s="28">
        <v>1391</v>
      </c>
      <c r="BG52" s="28">
        <v>1175</v>
      </c>
      <c r="BH52" s="28">
        <v>1122</v>
      </c>
      <c r="BI52" s="28">
        <v>634</v>
      </c>
      <c r="BJ52" s="28">
        <v>10944</v>
      </c>
      <c r="BK52" s="28">
        <v>2487</v>
      </c>
      <c r="BL52" s="28">
        <v>290</v>
      </c>
      <c r="BM52" s="28">
        <v>2807</v>
      </c>
      <c r="BN52" s="28">
        <v>261</v>
      </c>
      <c r="BO52" s="28">
        <v>763</v>
      </c>
      <c r="BP52" s="28">
        <v>40</v>
      </c>
      <c r="BQ52" s="28">
        <v>6</v>
      </c>
      <c r="BR52" s="28">
        <v>6</v>
      </c>
      <c r="BS52" s="28">
        <v>1</v>
      </c>
      <c r="BT52" s="28">
        <v>9</v>
      </c>
      <c r="BU52" s="28">
        <v>4</v>
      </c>
      <c r="BV52" s="28">
        <v>7</v>
      </c>
      <c r="BW52" s="28">
        <v>0</v>
      </c>
      <c r="BX52" s="28">
        <v>1</v>
      </c>
      <c r="BY52" s="28">
        <v>0</v>
      </c>
      <c r="BZ52" s="28">
        <v>0</v>
      </c>
    </row>
    <row r="53" spans="1:78">
      <c r="A53" s="27" t="s">
        <v>98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7" t="s">
        <v>67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</row>
    <row r="54" spans="1:78">
      <c r="A54" s="27" t="s">
        <v>99</v>
      </c>
      <c r="B54" s="28">
        <v>14132</v>
      </c>
      <c r="C54" s="28">
        <v>13572</v>
      </c>
      <c r="D54" s="28">
        <v>11849</v>
      </c>
      <c r="E54" s="28">
        <v>14095</v>
      </c>
      <c r="F54" s="28">
        <v>16968</v>
      </c>
      <c r="G54" s="28">
        <v>22544</v>
      </c>
      <c r="H54" s="28">
        <v>26248</v>
      </c>
      <c r="I54" s="28">
        <v>34842</v>
      </c>
      <c r="J54" s="28">
        <v>23768</v>
      </c>
      <c r="K54" s="28">
        <v>7747</v>
      </c>
      <c r="L54" s="28">
        <v>8674</v>
      </c>
      <c r="M54" s="28">
        <v>2589</v>
      </c>
      <c r="N54" s="28">
        <v>3255</v>
      </c>
      <c r="O54" s="28">
        <v>6110</v>
      </c>
      <c r="P54" s="28">
        <v>18855</v>
      </c>
      <c r="Q54" s="28">
        <v>8932</v>
      </c>
      <c r="R54" s="27" t="s">
        <v>67</v>
      </c>
      <c r="S54" s="28">
        <v>3327</v>
      </c>
      <c r="T54" s="28">
        <v>3989</v>
      </c>
      <c r="U54" s="28">
        <v>3705</v>
      </c>
      <c r="V54" s="28">
        <v>3292</v>
      </c>
      <c r="W54" s="28">
        <v>2586</v>
      </c>
      <c r="X54" s="28">
        <v>3359</v>
      </c>
      <c r="Y54" s="28">
        <v>3581</v>
      </c>
      <c r="Z54" s="28">
        <v>1999</v>
      </c>
      <c r="AA54" s="28">
        <v>2910</v>
      </c>
      <c r="AB54" s="28">
        <v>3575</v>
      </c>
      <c r="AC54" s="28">
        <v>3568</v>
      </c>
      <c r="AD54" s="28">
        <v>3564</v>
      </c>
      <c r="AE54" s="28">
        <v>3388</v>
      </c>
      <c r="AF54" s="28">
        <v>3895</v>
      </c>
      <c r="AG54" s="28">
        <v>4363</v>
      </c>
      <c r="AH54" s="28">
        <v>4523</v>
      </c>
      <c r="AI54" s="28">
        <v>4187</v>
      </c>
      <c r="AJ54" s="28">
        <v>4235</v>
      </c>
      <c r="AK54" s="28">
        <v>6295</v>
      </c>
      <c r="AL54" s="28">
        <v>6094</v>
      </c>
      <c r="AM54" s="28">
        <v>5920</v>
      </c>
      <c r="AN54" s="28">
        <v>7008</v>
      </c>
      <c r="AO54" s="28">
        <v>7465</v>
      </c>
      <c r="AP54" s="28">
        <v>6175</v>
      </c>
      <c r="AQ54" s="28">
        <v>5600</v>
      </c>
      <c r="AR54" s="28">
        <v>8215</v>
      </c>
      <c r="AS54" s="28">
        <v>9217</v>
      </c>
      <c r="AT54" s="28">
        <v>8875</v>
      </c>
      <c r="AU54" s="28">
        <v>8535</v>
      </c>
      <c r="AV54" s="28">
        <v>8487</v>
      </c>
      <c r="AW54" s="28">
        <v>9331</v>
      </c>
      <c r="AX54" s="28">
        <v>6064</v>
      </c>
      <c r="AY54" s="28">
        <v>-116</v>
      </c>
      <c r="AZ54" s="28">
        <v>2572</v>
      </c>
      <c r="BA54" s="28">
        <v>5716</v>
      </c>
      <c r="BB54" s="28">
        <v>2373</v>
      </c>
      <c r="BC54" s="28">
        <v>-2914</v>
      </c>
      <c r="BD54" s="28">
        <v>6474</v>
      </c>
      <c r="BE54" s="28">
        <v>3486</v>
      </c>
      <c r="BF54" s="28">
        <v>-880</v>
      </c>
      <c r="BG54" s="28">
        <v>-406</v>
      </c>
      <c r="BH54" s="28">
        <v>5401</v>
      </c>
      <c r="BI54" s="28">
        <v>4781</v>
      </c>
      <c r="BJ54" s="28">
        <v>-4948</v>
      </c>
      <c r="BK54" s="28">
        <v>-2645</v>
      </c>
      <c r="BL54" s="28">
        <v>3672</v>
      </c>
      <c r="BM54" s="28">
        <v>-11998</v>
      </c>
      <c r="BN54" s="28">
        <v>8304</v>
      </c>
      <c r="BO54" s="28">
        <v>3277</v>
      </c>
      <c r="BP54" s="28">
        <v>1506</v>
      </c>
      <c r="BQ54" s="28">
        <v>3910</v>
      </c>
      <c r="BR54" s="28">
        <v>1862</v>
      </c>
      <c r="BS54" s="28">
        <v>-1168</v>
      </c>
      <c r="BT54" s="28">
        <v>2671</v>
      </c>
      <c r="BU54" s="28">
        <v>6174</v>
      </c>
      <c r="BV54" s="28">
        <v>5503</v>
      </c>
      <c r="BW54" s="28">
        <v>4507</v>
      </c>
      <c r="BX54" s="28">
        <v>-52</v>
      </c>
      <c r="BY54" s="28">
        <v>3421</v>
      </c>
      <c r="BZ54" s="28">
        <v>1056</v>
      </c>
    </row>
    <row r="55" spans="1:78">
      <c r="A55" s="27" t="s">
        <v>100</v>
      </c>
      <c r="B55" s="28">
        <v>1917</v>
      </c>
      <c r="C55" s="28">
        <v>1784</v>
      </c>
      <c r="D55" s="28">
        <v>1732</v>
      </c>
      <c r="E55" s="28">
        <v>1104</v>
      </c>
      <c r="F55" s="28">
        <v>1107</v>
      </c>
      <c r="G55" s="28">
        <v>1636</v>
      </c>
      <c r="H55" s="28">
        <v>1768</v>
      </c>
      <c r="I55" s="28">
        <v>2869</v>
      </c>
      <c r="J55" s="28">
        <v>2844</v>
      </c>
      <c r="K55" s="28">
        <v>3319</v>
      </c>
      <c r="L55" s="28">
        <v>4314</v>
      </c>
      <c r="M55" s="28">
        <v>3912</v>
      </c>
      <c r="N55" s="28">
        <v>3485</v>
      </c>
      <c r="O55" s="28">
        <v>3038</v>
      </c>
      <c r="P55" s="28">
        <v>2683</v>
      </c>
      <c r="Q55" s="28">
        <v>2542</v>
      </c>
      <c r="R55" s="27" t="s">
        <v>67</v>
      </c>
      <c r="S55" s="28">
        <v>467</v>
      </c>
      <c r="T55" s="28">
        <v>456</v>
      </c>
      <c r="U55" s="28">
        <v>451</v>
      </c>
      <c r="V55" s="28">
        <v>438</v>
      </c>
      <c r="W55" s="28">
        <v>439</v>
      </c>
      <c r="X55" s="28">
        <v>437</v>
      </c>
      <c r="Y55" s="28">
        <v>438</v>
      </c>
      <c r="Z55" s="28">
        <v>431</v>
      </c>
      <c r="AA55" s="28">
        <v>426</v>
      </c>
      <c r="AB55" s="28">
        <v>272</v>
      </c>
      <c r="AC55" s="28">
        <v>278</v>
      </c>
      <c r="AD55" s="28">
        <v>277</v>
      </c>
      <c r="AE55" s="28">
        <v>277</v>
      </c>
      <c r="AF55" s="28">
        <v>278</v>
      </c>
      <c r="AG55" s="28">
        <v>277</v>
      </c>
      <c r="AH55" s="28">
        <v>268</v>
      </c>
      <c r="AI55" s="28">
        <v>284</v>
      </c>
      <c r="AJ55" s="28">
        <v>263</v>
      </c>
      <c r="AK55" s="28">
        <v>469</v>
      </c>
      <c r="AL55" s="28">
        <v>446</v>
      </c>
      <c r="AM55" s="28">
        <v>458</v>
      </c>
      <c r="AN55" s="28">
        <v>448</v>
      </c>
      <c r="AO55" s="28">
        <v>442</v>
      </c>
      <c r="AP55" s="28">
        <v>439</v>
      </c>
      <c r="AQ55" s="28">
        <v>439</v>
      </c>
      <c r="AR55" s="28">
        <v>718</v>
      </c>
      <c r="AS55" s="28">
        <v>720</v>
      </c>
      <c r="AT55" s="28">
        <v>719</v>
      </c>
      <c r="AU55" s="28">
        <v>712</v>
      </c>
      <c r="AV55" s="28">
        <v>664</v>
      </c>
      <c r="AW55" s="28">
        <v>671</v>
      </c>
      <c r="AX55" s="28">
        <v>710</v>
      </c>
      <c r="AY55" s="28">
        <v>799</v>
      </c>
      <c r="AZ55" s="28">
        <v>774</v>
      </c>
      <c r="BA55" s="28">
        <v>795</v>
      </c>
      <c r="BB55" s="28">
        <v>862</v>
      </c>
      <c r="BC55" s="28">
        <v>888</v>
      </c>
      <c r="BD55" s="28">
        <v>1098</v>
      </c>
      <c r="BE55" s="28">
        <v>1107</v>
      </c>
      <c r="BF55" s="28">
        <v>1096</v>
      </c>
      <c r="BG55" s="28">
        <v>1013</v>
      </c>
      <c r="BH55" s="28">
        <v>1012</v>
      </c>
      <c r="BI55" s="28">
        <v>986</v>
      </c>
      <c r="BJ55" s="28">
        <v>964</v>
      </c>
      <c r="BK55" s="28">
        <v>950</v>
      </c>
      <c r="BL55" s="28">
        <v>892</v>
      </c>
      <c r="BM55" s="28">
        <v>877</v>
      </c>
      <c r="BN55" s="28">
        <v>871</v>
      </c>
      <c r="BO55" s="28">
        <v>845</v>
      </c>
      <c r="BP55" s="28">
        <v>787</v>
      </c>
      <c r="BQ55" s="28">
        <v>763</v>
      </c>
      <c r="BR55" s="28">
        <v>752</v>
      </c>
      <c r="BS55" s="28">
        <v>736</v>
      </c>
      <c r="BT55" s="28">
        <v>687</v>
      </c>
      <c r="BU55" s="28">
        <v>676</v>
      </c>
      <c r="BV55" s="28">
        <v>658</v>
      </c>
      <c r="BW55" s="28">
        <v>662</v>
      </c>
      <c r="BX55" s="28">
        <v>629</v>
      </c>
      <c r="BY55" s="28">
        <v>626</v>
      </c>
      <c r="BZ55" s="28">
        <v>625</v>
      </c>
    </row>
    <row r="56" spans="1:78">
      <c r="A56" s="27" t="s">
        <v>101</v>
      </c>
      <c r="B56" s="28">
        <v>12215</v>
      </c>
      <c r="C56" s="28">
        <v>11788</v>
      </c>
      <c r="D56" s="28">
        <v>10117</v>
      </c>
      <c r="E56" s="28">
        <v>12991</v>
      </c>
      <c r="F56" s="28">
        <v>15861</v>
      </c>
      <c r="G56" s="28">
        <v>20908</v>
      </c>
      <c r="H56" s="28">
        <v>24480</v>
      </c>
      <c r="I56" s="28">
        <v>31973</v>
      </c>
      <c r="J56" s="28">
        <v>20924</v>
      </c>
      <c r="K56" s="28">
        <v>4428</v>
      </c>
      <c r="L56" s="28">
        <v>4360</v>
      </c>
      <c r="M56" s="28">
        <v>-1323</v>
      </c>
      <c r="N56" s="28">
        <v>-230</v>
      </c>
      <c r="O56" s="28">
        <v>3072</v>
      </c>
      <c r="P56" s="28">
        <v>16172</v>
      </c>
      <c r="Q56" s="28">
        <v>6390</v>
      </c>
      <c r="R56" s="27" t="s">
        <v>67</v>
      </c>
      <c r="S56" s="28">
        <v>2860</v>
      </c>
      <c r="T56" s="28">
        <v>3533</v>
      </c>
      <c r="U56" s="28">
        <v>3254</v>
      </c>
      <c r="V56" s="28">
        <v>2854</v>
      </c>
      <c r="W56" s="28">
        <v>2147</v>
      </c>
      <c r="X56" s="28">
        <v>2922</v>
      </c>
      <c r="Y56" s="28">
        <v>3143</v>
      </c>
      <c r="Z56" s="28">
        <v>1568</v>
      </c>
      <c r="AA56" s="28">
        <v>2484</v>
      </c>
      <c r="AB56" s="28">
        <v>3303</v>
      </c>
      <c r="AC56" s="28">
        <v>3290</v>
      </c>
      <c r="AD56" s="28">
        <v>3287</v>
      </c>
      <c r="AE56" s="28">
        <v>3111</v>
      </c>
      <c r="AF56" s="28">
        <v>3617</v>
      </c>
      <c r="AG56" s="28">
        <v>4086</v>
      </c>
      <c r="AH56" s="28">
        <v>4255</v>
      </c>
      <c r="AI56" s="28">
        <v>3903</v>
      </c>
      <c r="AJ56" s="28">
        <v>3972</v>
      </c>
      <c r="AK56" s="28">
        <v>5826</v>
      </c>
      <c r="AL56" s="28">
        <v>5648</v>
      </c>
      <c r="AM56" s="28">
        <v>5462</v>
      </c>
      <c r="AN56" s="28">
        <v>6560</v>
      </c>
      <c r="AO56" s="28">
        <v>7023</v>
      </c>
      <c r="AP56" s="28">
        <v>5736</v>
      </c>
      <c r="AQ56" s="28">
        <v>5161</v>
      </c>
      <c r="AR56" s="28">
        <v>7497</v>
      </c>
      <c r="AS56" s="28">
        <v>8497</v>
      </c>
      <c r="AT56" s="28">
        <v>8156</v>
      </c>
      <c r="AU56" s="28">
        <v>7823</v>
      </c>
      <c r="AV56" s="28">
        <v>7823</v>
      </c>
      <c r="AW56" s="28">
        <v>8660</v>
      </c>
      <c r="AX56" s="28">
        <v>5354</v>
      </c>
      <c r="AY56" s="28">
        <v>-915</v>
      </c>
      <c r="AZ56" s="28">
        <v>1798</v>
      </c>
      <c r="BA56" s="28">
        <v>4921</v>
      </c>
      <c r="BB56" s="28">
        <v>1511</v>
      </c>
      <c r="BC56" s="28">
        <v>-3802</v>
      </c>
      <c r="BD56" s="28">
        <v>5376</v>
      </c>
      <c r="BE56" s="28">
        <v>2379</v>
      </c>
      <c r="BF56" s="28">
        <v>-1976</v>
      </c>
      <c r="BG56" s="28">
        <v>-1419</v>
      </c>
      <c r="BH56" s="28">
        <v>4389</v>
      </c>
      <c r="BI56" s="28">
        <v>3795</v>
      </c>
      <c r="BJ56" s="28">
        <v>-5912</v>
      </c>
      <c r="BK56" s="28">
        <v>-3595</v>
      </c>
      <c r="BL56" s="28">
        <v>2780</v>
      </c>
      <c r="BM56" s="28">
        <v>-12875</v>
      </c>
      <c r="BN56" s="28">
        <v>7433</v>
      </c>
      <c r="BO56" s="28">
        <v>2432</v>
      </c>
      <c r="BP56" s="28">
        <v>719</v>
      </c>
      <c r="BQ56" s="28">
        <v>3147</v>
      </c>
      <c r="BR56" s="28">
        <v>1110</v>
      </c>
      <c r="BS56" s="28">
        <v>-1904</v>
      </c>
      <c r="BT56" s="28">
        <v>1984</v>
      </c>
      <c r="BU56" s="28">
        <v>5498</v>
      </c>
      <c r="BV56" s="28">
        <v>4845</v>
      </c>
      <c r="BW56" s="28">
        <v>3845</v>
      </c>
      <c r="BX56" s="28">
        <v>-681</v>
      </c>
      <c r="BY56" s="28">
        <v>2795</v>
      </c>
      <c r="BZ56" s="28">
        <v>431</v>
      </c>
    </row>
    <row r="57" spans="1:78">
      <c r="A57" s="27" t="s">
        <v>102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7" t="s">
        <v>67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</row>
    <row r="58" spans="1:78">
      <c r="A58" s="27" t="s">
        <v>103</v>
      </c>
      <c r="B58" s="28">
        <v>12215</v>
      </c>
      <c r="C58" s="28">
        <v>11788</v>
      </c>
      <c r="D58" s="28">
        <v>10117</v>
      </c>
      <c r="E58" s="28">
        <v>12991</v>
      </c>
      <c r="F58" s="28">
        <v>15861</v>
      </c>
      <c r="G58" s="28">
        <v>20908</v>
      </c>
      <c r="H58" s="28">
        <v>24480</v>
      </c>
      <c r="I58" s="28">
        <v>31973</v>
      </c>
      <c r="J58" s="28">
        <v>20924</v>
      </c>
      <c r="K58" s="28">
        <v>4428</v>
      </c>
      <c r="L58" s="28">
        <v>4360</v>
      </c>
      <c r="M58" s="28">
        <v>-1323</v>
      </c>
      <c r="N58" s="28">
        <v>-230</v>
      </c>
      <c r="O58" s="28">
        <v>3072</v>
      </c>
      <c r="P58" s="28">
        <v>16172</v>
      </c>
      <c r="Q58" s="28">
        <v>6390</v>
      </c>
      <c r="R58" s="27" t="s">
        <v>67</v>
      </c>
      <c r="S58" s="28">
        <v>2860</v>
      </c>
      <c r="T58" s="28">
        <v>3533</v>
      </c>
      <c r="U58" s="28">
        <v>3254</v>
      </c>
      <c r="V58" s="28">
        <v>2854</v>
      </c>
      <c r="W58" s="28">
        <v>2147</v>
      </c>
      <c r="X58" s="28">
        <v>2922</v>
      </c>
      <c r="Y58" s="28">
        <v>3143</v>
      </c>
      <c r="Z58" s="28">
        <v>1568</v>
      </c>
      <c r="AA58" s="28">
        <v>2484</v>
      </c>
      <c r="AB58" s="28">
        <v>3303</v>
      </c>
      <c r="AC58" s="28">
        <v>3290</v>
      </c>
      <c r="AD58" s="28">
        <v>3287</v>
      </c>
      <c r="AE58" s="28">
        <v>3111</v>
      </c>
      <c r="AF58" s="28">
        <v>3617</v>
      </c>
      <c r="AG58" s="28">
        <v>4086</v>
      </c>
      <c r="AH58" s="28">
        <v>4255</v>
      </c>
      <c r="AI58" s="28">
        <v>3903</v>
      </c>
      <c r="AJ58" s="28">
        <v>3972</v>
      </c>
      <c r="AK58" s="28">
        <v>5826</v>
      </c>
      <c r="AL58" s="28">
        <v>5648</v>
      </c>
      <c r="AM58" s="28">
        <v>5462</v>
      </c>
      <c r="AN58" s="28">
        <v>6560</v>
      </c>
      <c r="AO58" s="28">
        <v>7023</v>
      </c>
      <c r="AP58" s="28">
        <v>5736</v>
      </c>
      <c r="AQ58" s="28">
        <v>5161</v>
      </c>
      <c r="AR58" s="28">
        <v>7497</v>
      </c>
      <c r="AS58" s="28">
        <v>8497</v>
      </c>
      <c r="AT58" s="28">
        <v>8156</v>
      </c>
      <c r="AU58" s="28">
        <v>7823</v>
      </c>
      <c r="AV58" s="28">
        <v>7823</v>
      </c>
      <c r="AW58" s="28">
        <v>8660</v>
      </c>
      <c r="AX58" s="28">
        <v>5356</v>
      </c>
      <c r="AY58" s="28">
        <v>-915</v>
      </c>
      <c r="AZ58" s="28">
        <v>1798</v>
      </c>
      <c r="BA58" s="28">
        <v>4921</v>
      </c>
      <c r="BB58" s="28">
        <v>1511</v>
      </c>
      <c r="BC58" s="28">
        <v>-3802</v>
      </c>
      <c r="BD58" s="28">
        <v>5376</v>
      </c>
      <c r="BE58" s="28">
        <v>2379</v>
      </c>
      <c r="BF58" s="28">
        <v>-1976</v>
      </c>
      <c r="BG58" s="28">
        <v>-1419</v>
      </c>
      <c r="BH58" s="28">
        <v>4389</v>
      </c>
      <c r="BI58" s="28">
        <v>3795</v>
      </c>
      <c r="BJ58" s="28">
        <v>-5912</v>
      </c>
      <c r="BK58" s="28">
        <v>-3595</v>
      </c>
      <c r="BL58" s="28">
        <v>2780</v>
      </c>
      <c r="BM58" s="28">
        <v>-12875</v>
      </c>
      <c r="BN58" s="28">
        <v>7433</v>
      </c>
      <c r="BO58" s="28">
        <v>2432</v>
      </c>
      <c r="BP58" s="28">
        <v>719</v>
      </c>
      <c r="BQ58" s="28">
        <v>3147</v>
      </c>
      <c r="BR58" s="28">
        <v>1110</v>
      </c>
      <c r="BS58" s="28">
        <v>-1904</v>
      </c>
      <c r="BT58" s="28">
        <v>1984</v>
      </c>
      <c r="BU58" s="28">
        <v>5498</v>
      </c>
      <c r="BV58" s="28">
        <v>4845</v>
      </c>
      <c r="BW58" s="28">
        <v>3845</v>
      </c>
      <c r="BX58" s="28">
        <v>-681</v>
      </c>
      <c r="BY58" s="28">
        <v>2795</v>
      </c>
      <c r="BZ58" s="28">
        <v>431</v>
      </c>
    </row>
    <row r="59" spans="1:78">
      <c r="A59" s="27" t="s">
        <v>104</v>
      </c>
      <c r="B59" s="28">
        <v>-4333</v>
      </c>
      <c r="C59" s="28">
        <v>-4271</v>
      </c>
      <c r="D59" s="28">
        <v>-3325</v>
      </c>
      <c r="E59" s="28">
        <v>-3742</v>
      </c>
      <c r="F59" s="28">
        <v>-5051</v>
      </c>
      <c r="G59" s="28">
        <v>-6961</v>
      </c>
      <c r="H59" s="28">
        <v>-8015</v>
      </c>
      <c r="I59" s="28">
        <v>-10840</v>
      </c>
      <c r="J59" s="28">
        <v>-5942</v>
      </c>
      <c r="K59" s="28">
        <v>-420</v>
      </c>
      <c r="L59" s="28">
        <v>1916</v>
      </c>
      <c r="M59" s="28">
        <v>-915</v>
      </c>
      <c r="N59" s="28">
        <v>1676</v>
      </c>
      <c r="O59" s="28">
        <v>1116</v>
      </c>
      <c r="P59" s="28">
        <v>-4741</v>
      </c>
      <c r="Q59" s="28">
        <v>-1168</v>
      </c>
      <c r="R59" s="27" t="s">
        <v>67</v>
      </c>
      <c r="S59" s="28">
        <v>-958</v>
      </c>
      <c r="T59" s="28">
        <v>-1293</v>
      </c>
      <c r="U59" s="28">
        <v>-1191</v>
      </c>
      <c r="V59" s="28">
        <v>-1025</v>
      </c>
      <c r="W59" s="28">
        <v>-762</v>
      </c>
      <c r="X59" s="28">
        <v>-1052</v>
      </c>
      <c r="Y59" s="28">
        <v>-1120</v>
      </c>
      <c r="Z59" s="28">
        <v>-727</v>
      </c>
      <c r="AA59" s="28">
        <v>-426</v>
      </c>
      <c r="AB59" s="28">
        <v>-1124</v>
      </c>
      <c r="AC59" s="28">
        <v>-1069</v>
      </c>
      <c r="AD59" s="28">
        <v>-1052</v>
      </c>
      <c r="AE59" s="28">
        <v>-497</v>
      </c>
      <c r="AF59" s="28">
        <v>-1193</v>
      </c>
      <c r="AG59" s="28">
        <v>-1348</v>
      </c>
      <c r="AH59" s="28">
        <v>-1333</v>
      </c>
      <c r="AI59" s="28">
        <v>-1177</v>
      </c>
      <c r="AJ59" s="28">
        <v>-1291</v>
      </c>
      <c r="AK59" s="28">
        <v>-1977</v>
      </c>
      <c r="AL59" s="28">
        <v>-1884</v>
      </c>
      <c r="AM59" s="28">
        <v>-1809</v>
      </c>
      <c r="AN59" s="28">
        <v>-2167</v>
      </c>
      <c r="AO59" s="28">
        <v>-2366</v>
      </c>
      <c r="AP59" s="28">
        <v>-1895</v>
      </c>
      <c r="AQ59" s="28">
        <v>-1587</v>
      </c>
      <c r="AR59" s="28">
        <v>-2511</v>
      </c>
      <c r="AS59" s="28">
        <v>-3022</v>
      </c>
      <c r="AT59" s="28">
        <v>-2740</v>
      </c>
      <c r="AU59" s="28">
        <v>-2567</v>
      </c>
      <c r="AV59" s="28">
        <v>-2568</v>
      </c>
      <c r="AW59" s="28">
        <v>-2899</v>
      </c>
      <c r="AX59" s="28">
        <v>-1658</v>
      </c>
      <c r="AY59" s="28">
        <v>1183</v>
      </c>
      <c r="AZ59" s="28">
        <v>-588</v>
      </c>
      <c r="BA59" s="28">
        <v>-1511</v>
      </c>
      <c r="BB59" s="28">
        <v>-334</v>
      </c>
      <c r="BC59" s="28">
        <v>2013</v>
      </c>
      <c r="BD59" s="28">
        <v>-1129</v>
      </c>
      <c r="BE59" s="28">
        <v>845</v>
      </c>
      <c r="BF59" s="28">
        <v>975</v>
      </c>
      <c r="BG59" s="28">
        <v>1225</v>
      </c>
      <c r="BH59" s="28">
        <v>-1207</v>
      </c>
      <c r="BI59" s="28">
        <v>-672</v>
      </c>
      <c r="BJ59" s="28">
        <v>-1387</v>
      </c>
      <c r="BK59" s="28">
        <v>2351</v>
      </c>
      <c r="BL59" s="28">
        <v>-731</v>
      </c>
      <c r="BM59" s="28">
        <v>4049</v>
      </c>
      <c r="BN59" s="28">
        <v>-1201</v>
      </c>
      <c r="BO59" s="28">
        <v>-441</v>
      </c>
      <c r="BP59" s="28">
        <v>-66</v>
      </c>
      <c r="BQ59" s="28">
        <v>-684</v>
      </c>
      <c r="BR59" s="28">
        <v>-770</v>
      </c>
      <c r="BS59" s="28">
        <v>2636</v>
      </c>
      <c r="BT59" s="28">
        <v>-501</v>
      </c>
      <c r="BU59" s="28">
        <v>-1486</v>
      </c>
      <c r="BV59" s="28">
        <v>-2348</v>
      </c>
      <c r="BW59" s="28">
        <v>-406</v>
      </c>
      <c r="BX59" s="28">
        <v>405</v>
      </c>
      <c r="BY59" s="28">
        <v>-504</v>
      </c>
      <c r="BZ59" s="28">
        <v>-663</v>
      </c>
    </row>
    <row r="60" spans="1:78">
      <c r="A60" s="27" t="s">
        <v>105</v>
      </c>
      <c r="B60" s="28">
        <v>35.47</v>
      </c>
      <c r="C60" s="28">
        <v>36.229999999999997</v>
      </c>
      <c r="D60" s="28">
        <v>32.869999999999997</v>
      </c>
      <c r="E60" s="28">
        <v>28.8</v>
      </c>
      <c r="F60" s="28">
        <v>31.85</v>
      </c>
      <c r="G60" s="28">
        <v>33.29</v>
      </c>
      <c r="H60" s="28">
        <v>32.74</v>
      </c>
      <c r="I60" s="28">
        <v>33.9</v>
      </c>
      <c r="J60" s="28">
        <v>28.4</v>
      </c>
      <c r="K60" s="28">
        <v>9.49</v>
      </c>
      <c r="L60" s="28">
        <v>-43.94</v>
      </c>
      <c r="M60" s="28">
        <v>-69.16</v>
      </c>
      <c r="N60" s="28">
        <v>728.7</v>
      </c>
      <c r="O60" s="28">
        <v>-36.33</v>
      </c>
      <c r="P60" s="28">
        <v>29.32</v>
      </c>
      <c r="Q60" s="28">
        <v>18.279999999999998</v>
      </c>
      <c r="R60" s="27" t="s">
        <v>67</v>
      </c>
      <c r="S60" s="28">
        <v>33.5</v>
      </c>
      <c r="T60" s="28">
        <v>36.6</v>
      </c>
      <c r="U60" s="28">
        <v>36.6</v>
      </c>
      <c r="V60" s="28">
        <v>35.909999999999997</v>
      </c>
      <c r="W60" s="28">
        <v>35.49</v>
      </c>
      <c r="X60" s="28">
        <v>36</v>
      </c>
      <c r="Y60" s="28">
        <v>35.630000000000003</v>
      </c>
      <c r="Z60" s="28">
        <v>46.36</v>
      </c>
      <c r="AA60" s="28">
        <v>17.149999999999999</v>
      </c>
      <c r="AB60" s="28">
        <v>34.03</v>
      </c>
      <c r="AC60" s="28">
        <v>32.49</v>
      </c>
      <c r="AD60" s="28">
        <v>32</v>
      </c>
      <c r="AE60" s="28">
        <v>15.98</v>
      </c>
      <c r="AF60" s="28">
        <v>32.979999999999997</v>
      </c>
      <c r="AG60" s="28">
        <v>32.99</v>
      </c>
      <c r="AH60" s="28">
        <v>31.33</v>
      </c>
      <c r="AI60" s="28">
        <v>30.16</v>
      </c>
      <c r="AJ60" s="28">
        <v>32.5</v>
      </c>
      <c r="AK60" s="28">
        <v>33.93</v>
      </c>
      <c r="AL60" s="28">
        <v>33.36</v>
      </c>
      <c r="AM60" s="28">
        <v>33.119999999999997</v>
      </c>
      <c r="AN60" s="28">
        <v>33.03</v>
      </c>
      <c r="AO60" s="28">
        <v>33.69</v>
      </c>
      <c r="AP60" s="28">
        <v>33.04</v>
      </c>
      <c r="AQ60" s="28">
        <v>30.75</v>
      </c>
      <c r="AR60" s="28">
        <v>33.49</v>
      </c>
      <c r="AS60" s="28">
        <v>35.57</v>
      </c>
      <c r="AT60" s="28">
        <v>33.590000000000003</v>
      </c>
      <c r="AU60" s="28">
        <v>32.81</v>
      </c>
      <c r="AV60" s="28">
        <v>32.83</v>
      </c>
      <c r="AW60" s="28">
        <v>33.479999999999997</v>
      </c>
      <c r="AX60" s="28">
        <v>30.96</v>
      </c>
      <c r="AY60" s="28">
        <v>129.29</v>
      </c>
      <c r="AZ60" s="28">
        <v>32.700000000000003</v>
      </c>
      <c r="BA60" s="28">
        <v>30.71</v>
      </c>
      <c r="BB60" s="28">
        <v>22.1</v>
      </c>
      <c r="BC60" s="28">
        <v>52.95</v>
      </c>
      <c r="BD60" s="28">
        <v>21</v>
      </c>
      <c r="BE60" s="28">
        <v>-35.520000000000003</v>
      </c>
      <c r="BF60" s="28">
        <v>49.34</v>
      </c>
      <c r="BG60" s="28">
        <v>86.33</v>
      </c>
      <c r="BH60" s="28">
        <v>27.5</v>
      </c>
      <c r="BI60" s="28">
        <v>17.71</v>
      </c>
      <c r="BJ60" s="28">
        <v>-23.46</v>
      </c>
      <c r="BK60" s="28">
        <v>65.400000000000006</v>
      </c>
      <c r="BL60" s="28">
        <v>26.29</v>
      </c>
      <c r="BM60" s="28">
        <v>31.45</v>
      </c>
      <c r="BN60" s="28">
        <v>16.16</v>
      </c>
      <c r="BO60" s="28">
        <v>18.13</v>
      </c>
      <c r="BP60" s="28">
        <v>9.18</v>
      </c>
      <c r="BQ60" s="28">
        <v>21.73</v>
      </c>
      <c r="BR60" s="28">
        <v>69.37</v>
      </c>
      <c r="BS60" s="28">
        <v>138.44999999999999</v>
      </c>
      <c r="BT60" s="28">
        <v>25.25</v>
      </c>
      <c r="BU60" s="28">
        <v>27.03</v>
      </c>
      <c r="BV60" s="28">
        <v>48.46</v>
      </c>
      <c r="BW60" s="28">
        <v>10.56</v>
      </c>
      <c r="BX60" s="28">
        <v>59.47</v>
      </c>
      <c r="BY60" s="28">
        <v>18.03</v>
      </c>
      <c r="BZ60" s="28">
        <v>153.83000000000001</v>
      </c>
    </row>
    <row r="61" spans="1:78">
      <c r="A61" s="27" t="s">
        <v>106</v>
      </c>
      <c r="B61" s="28">
        <v>7882</v>
      </c>
      <c r="C61" s="28">
        <v>7517</v>
      </c>
      <c r="D61" s="28">
        <v>6792</v>
      </c>
      <c r="E61" s="28">
        <v>9249</v>
      </c>
      <c r="F61" s="28">
        <v>10810</v>
      </c>
      <c r="G61" s="28">
        <v>13947</v>
      </c>
      <c r="H61" s="28">
        <v>16465</v>
      </c>
      <c r="I61" s="28">
        <v>21133</v>
      </c>
      <c r="J61" s="28">
        <v>14982</v>
      </c>
      <c r="K61" s="28">
        <v>4008</v>
      </c>
      <c r="L61" s="28">
        <v>6276</v>
      </c>
      <c r="M61" s="28">
        <v>-2238</v>
      </c>
      <c r="N61" s="28">
        <v>1446</v>
      </c>
      <c r="O61" s="28">
        <v>4188</v>
      </c>
      <c r="P61" s="28">
        <v>11431</v>
      </c>
      <c r="Q61" s="28">
        <v>5222</v>
      </c>
      <c r="R61" s="27" t="s">
        <v>67</v>
      </c>
      <c r="S61" s="28">
        <v>1902</v>
      </c>
      <c r="T61" s="28">
        <v>2240</v>
      </c>
      <c r="U61" s="28">
        <v>2063</v>
      </c>
      <c r="V61" s="28">
        <v>1829</v>
      </c>
      <c r="W61" s="28">
        <v>1385</v>
      </c>
      <c r="X61" s="28">
        <v>1870</v>
      </c>
      <c r="Y61" s="28">
        <v>2023</v>
      </c>
      <c r="Z61" s="28">
        <v>841</v>
      </c>
      <c r="AA61" s="28">
        <v>2058</v>
      </c>
      <c r="AB61" s="28">
        <v>2179</v>
      </c>
      <c r="AC61" s="28">
        <v>2221</v>
      </c>
      <c r="AD61" s="28">
        <v>2235</v>
      </c>
      <c r="AE61" s="28">
        <v>2614</v>
      </c>
      <c r="AF61" s="28">
        <v>2424</v>
      </c>
      <c r="AG61" s="28">
        <v>2738</v>
      </c>
      <c r="AH61" s="28">
        <v>2922</v>
      </c>
      <c r="AI61" s="28">
        <v>2726</v>
      </c>
      <c r="AJ61" s="28">
        <v>2681</v>
      </c>
      <c r="AK61" s="28">
        <v>3849</v>
      </c>
      <c r="AL61" s="28">
        <v>3764</v>
      </c>
      <c r="AM61" s="28">
        <v>3653</v>
      </c>
      <c r="AN61" s="28">
        <v>4393</v>
      </c>
      <c r="AO61" s="28">
        <v>4657</v>
      </c>
      <c r="AP61" s="28">
        <v>3841</v>
      </c>
      <c r="AQ61" s="28">
        <v>3574</v>
      </c>
      <c r="AR61" s="28">
        <v>4986</v>
      </c>
      <c r="AS61" s="28">
        <v>5475</v>
      </c>
      <c r="AT61" s="28">
        <v>5416</v>
      </c>
      <c r="AU61" s="28">
        <v>5256</v>
      </c>
      <c r="AV61" s="28">
        <v>5255</v>
      </c>
      <c r="AW61" s="28">
        <v>5761</v>
      </c>
      <c r="AX61" s="28">
        <v>3698</v>
      </c>
      <c r="AY61" s="28">
        <v>268</v>
      </c>
      <c r="AZ61" s="28">
        <v>1210</v>
      </c>
      <c r="BA61" s="28">
        <v>3410</v>
      </c>
      <c r="BB61" s="28">
        <v>1177</v>
      </c>
      <c r="BC61" s="28">
        <v>-1789</v>
      </c>
      <c r="BD61" s="28">
        <v>4247</v>
      </c>
      <c r="BE61" s="28">
        <v>3224</v>
      </c>
      <c r="BF61" s="28">
        <v>-1001</v>
      </c>
      <c r="BG61" s="28">
        <v>-194</v>
      </c>
      <c r="BH61" s="28">
        <v>3182</v>
      </c>
      <c r="BI61" s="28">
        <v>3123</v>
      </c>
      <c r="BJ61" s="28">
        <v>-7299</v>
      </c>
      <c r="BK61" s="28">
        <v>-1244</v>
      </c>
      <c r="BL61" s="28">
        <v>2049</v>
      </c>
      <c r="BM61" s="28">
        <v>-8826</v>
      </c>
      <c r="BN61" s="28">
        <v>6232</v>
      </c>
      <c r="BO61" s="28">
        <v>1991</v>
      </c>
      <c r="BP61" s="28">
        <v>653</v>
      </c>
      <c r="BQ61" s="28">
        <v>2463</v>
      </c>
      <c r="BR61" s="28">
        <v>340</v>
      </c>
      <c r="BS61" s="28">
        <v>732</v>
      </c>
      <c r="BT61" s="28">
        <v>1483</v>
      </c>
      <c r="BU61" s="28">
        <v>4012</v>
      </c>
      <c r="BV61" s="28">
        <v>2497</v>
      </c>
      <c r="BW61" s="28">
        <v>3439</v>
      </c>
      <c r="BX61" s="28">
        <v>-276</v>
      </c>
      <c r="BY61" s="28">
        <v>2291</v>
      </c>
      <c r="BZ61" s="28">
        <v>-232</v>
      </c>
    </row>
    <row r="62" spans="1:78">
      <c r="A62" s="27" t="s">
        <v>107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7" t="s">
        <v>67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</row>
    <row r="63" spans="1:78">
      <c r="A63" s="27" t="s">
        <v>108</v>
      </c>
      <c r="B63" s="28">
        <v>7882</v>
      </c>
      <c r="C63" s="28">
        <v>7517</v>
      </c>
      <c r="D63" s="28">
        <v>6792</v>
      </c>
      <c r="E63" s="28">
        <v>9249</v>
      </c>
      <c r="F63" s="28">
        <v>10810</v>
      </c>
      <c r="G63" s="28">
        <v>13947</v>
      </c>
      <c r="H63" s="28">
        <v>16465</v>
      </c>
      <c r="I63" s="28">
        <v>21133</v>
      </c>
      <c r="J63" s="28">
        <v>14982</v>
      </c>
      <c r="K63" s="28">
        <v>4008</v>
      </c>
      <c r="L63" s="28">
        <v>6276</v>
      </c>
      <c r="M63" s="28">
        <v>-2238</v>
      </c>
      <c r="N63" s="28">
        <v>1446</v>
      </c>
      <c r="O63" s="28">
        <v>4188</v>
      </c>
      <c r="P63" s="28">
        <v>11431</v>
      </c>
      <c r="Q63" s="28">
        <v>5222</v>
      </c>
      <c r="R63" s="27" t="s">
        <v>67</v>
      </c>
      <c r="S63" s="28">
        <v>1902</v>
      </c>
      <c r="T63" s="28">
        <v>2240</v>
      </c>
      <c r="U63" s="28">
        <v>2063</v>
      </c>
      <c r="V63" s="28">
        <v>1829</v>
      </c>
      <c r="W63" s="28">
        <v>1385</v>
      </c>
      <c r="X63" s="28">
        <v>1870</v>
      </c>
      <c r="Y63" s="28">
        <v>2023</v>
      </c>
      <c r="Z63" s="28">
        <v>841</v>
      </c>
      <c r="AA63" s="28">
        <v>2058</v>
      </c>
      <c r="AB63" s="28">
        <v>2179</v>
      </c>
      <c r="AC63" s="28">
        <v>2221</v>
      </c>
      <c r="AD63" s="28">
        <v>2235</v>
      </c>
      <c r="AE63" s="28">
        <v>2614</v>
      </c>
      <c r="AF63" s="28">
        <v>2424</v>
      </c>
      <c r="AG63" s="28">
        <v>2738</v>
      </c>
      <c r="AH63" s="28">
        <v>2922</v>
      </c>
      <c r="AI63" s="28">
        <v>2726</v>
      </c>
      <c r="AJ63" s="28">
        <v>2681</v>
      </c>
      <c r="AK63" s="28">
        <v>3849</v>
      </c>
      <c r="AL63" s="28">
        <v>3764</v>
      </c>
      <c r="AM63" s="28">
        <v>3653</v>
      </c>
      <c r="AN63" s="28">
        <v>4393</v>
      </c>
      <c r="AO63" s="28">
        <v>4657</v>
      </c>
      <c r="AP63" s="28">
        <v>3841</v>
      </c>
      <c r="AQ63" s="28">
        <v>3574</v>
      </c>
      <c r="AR63" s="28">
        <v>4986</v>
      </c>
      <c r="AS63" s="28">
        <v>5475</v>
      </c>
      <c r="AT63" s="28">
        <v>5416</v>
      </c>
      <c r="AU63" s="28">
        <v>5256</v>
      </c>
      <c r="AV63" s="28">
        <v>5255</v>
      </c>
      <c r="AW63" s="28">
        <v>5761</v>
      </c>
      <c r="AX63" s="28">
        <v>3698</v>
      </c>
      <c r="AY63" s="28">
        <v>268</v>
      </c>
      <c r="AZ63" s="28">
        <v>1210</v>
      </c>
      <c r="BA63" s="28">
        <v>3410</v>
      </c>
      <c r="BB63" s="28">
        <v>1177</v>
      </c>
      <c r="BC63" s="28">
        <v>-1789</v>
      </c>
      <c r="BD63" s="28">
        <v>4247</v>
      </c>
      <c r="BE63" s="28">
        <v>3224</v>
      </c>
      <c r="BF63" s="28">
        <v>-1001</v>
      </c>
      <c r="BG63" s="28">
        <v>-194</v>
      </c>
      <c r="BH63" s="28">
        <v>3182</v>
      </c>
      <c r="BI63" s="28">
        <v>3123</v>
      </c>
      <c r="BJ63" s="28">
        <v>-7299</v>
      </c>
      <c r="BK63" s="28">
        <v>-1244</v>
      </c>
      <c r="BL63" s="28">
        <v>2049</v>
      </c>
      <c r="BM63" s="28">
        <v>-8826</v>
      </c>
      <c r="BN63" s="28">
        <v>6232</v>
      </c>
      <c r="BO63" s="28">
        <v>1991</v>
      </c>
      <c r="BP63" s="28">
        <v>653</v>
      </c>
      <c r="BQ63" s="28">
        <v>2463</v>
      </c>
      <c r="BR63" s="28">
        <v>340</v>
      </c>
      <c r="BS63" s="28">
        <v>732</v>
      </c>
      <c r="BT63" s="28">
        <v>1483</v>
      </c>
      <c r="BU63" s="28">
        <v>4012</v>
      </c>
      <c r="BV63" s="28">
        <v>2497</v>
      </c>
      <c r="BW63" s="28">
        <v>3439</v>
      </c>
      <c r="BX63" s="28">
        <v>-276</v>
      </c>
      <c r="BY63" s="28">
        <v>2291</v>
      </c>
      <c r="BZ63" s="28">
        <v>-232</v>
      </c>
    </row>
    <row r="64" spans="1:78">
      <c r="A64" s="27" t="s">
        <v>109</v>
      </c>
      <c r="B64" s="28">
        <v>6</v>
      </c>
      <c r="C64" s="28">
        <v>6</v>
      </c>
      <c r="D64" s="28">
        <v>5</v>
      </c>
      <c r="E64" s="28">
        <v>5</v>
      </c>
      <c r="F64" s="28">
        <v>4</v>
      </c>
      <c r="G64" s="28">
        <v>16</v>
      </c>
      <c r="H64" s="28">
        <v>18</v>
      </c>
      <c r="I64" s="28">
        <v>22</v>
      </c>
      <c r="J64" s="28">
        <v>182</v>
      </c>
      <c r="K64" s="28">
        <v>1452</v>
      </c>
      <c r="L64" s="28">
        <v>8480</v>
      </c>
      <c r="M64" s="28">
        <v>1357</v>
      </c>
      <c r="N64" s="28">
        <v>1361</v>
      </c>
      <c r="O64" s="28">
        <v>1428</v>
      </c>
      <c r="P64" s="28">
        <v>1349</v>
      </c>
      <c r="Q64" s="28">
        <v>988</v>
      </c>
      <c r="R64" s="27" t="s">
        <v>67</v>
      </c>
      <c r="S64" s="28">
        <v>1</v>
      </c>
      <c r="T64" s="28">
        <v>1</v>
      </c>
      <c r="U64" s="28">
        <v>2</v>
      </c>
      <c r="V64" s="28">
        <v>1</v>
      </c>
      <c r="W64" s="28">
        <v>1</v>
      </c>
      <c r="X64" s="28">
        <v>1</v>
      </c>
      <c r="Y64" s="28">
        <v>1</v>
      </c>
      <c r="Z64" s="28">
        <v>2</v>
      </c>
      <c r="AA64" s="28">
        <v>1</v>
      </c>
      <c r="AB64" s="28">
        <v>1</v>
      </c>
      <c r="AC64" s="28">
        <v>1</v>
      </c>
      <c r="AD64" s="28">
        <v>2</v>
      </c>
      <c r="AE64" s="28">
        <v>1</v>
      </c>
      <c r="AF64" s="28">
        <v>1</v>
      </c>
      <c r="AG64" s="28">
        <v>1</v>
      </c>
      <c r="AH64" s="28">
        <v>1</v>
      </c>
      <c r="AI64" s="28">
        <v>1</v>
      </c>
      <c r="AJ64" s="28">
        <v>1</v>
      </c>
      <c r="AK64" s="28">
        <v>5</v>
      </c>
      <c r="AL64" s="28">
        <v>5</v>
      </c>
      <c r="AM64" s="28">
        <v>5</v>
      </c>
      <c r="AN64" s="28">
        <v>5</v>
      </c>
      <c r="AO64" s="28">
        <v>4</v>
      </c>
      <c r="AP64" s="28">
        <v>5</v>
      </c>
      <c r="AQ64" s="28">
        <v>4</v>
      </c>
      <c r="AR64" s="28">
        <v>0</v>
      </c>
      <c r="AS64" s="28">
        <v>4</v>
      </c>
      <c r="AT64" s="28">
        <v>0</v>
      </c>
      <c r="AU64" s="28">
        <v>13</v>
      </c>
      <c r="AV64" s="28">
        <v>46</v>
      </c>
      <c r="AW64" s="28">
        <v>40</v>
      </c>
      <c r="AX64" s="28">
        <v>43</v>
      </c>
      <c r="AY64" s="28">
        <v>53</v>
      </c>
      <c r="AZ64" s="28">
        <v>190</v>
      </c>
      <c r="BA64" s="28">
        <v>186</v>
      </c>
      <c r="BB64" s="28">
        <v>473</v>
      </c>
      <c r="BC64" s="28">
        <v>603</v>
      </c>
      <c r="BD64" s="28">
        <v>1433</v>
      </c>
      <c r="BE64" s="28">
        <v>805</v>
      </c>
      <c r="BF64" s="28">
        <v>1240</v>
      </c>
      <c r="BG64" s="28">
        <v>5002</v>
      </c>
      <c r="BH64" s="28">
        <v>348</v>
      </c>
      <c r="BI64" s="28">
        <v>340</v>
      </c>
      <c r="BJ64" s="28">
        <v>348</v>
      </c>
      <c r="BK64" s="28">
        <v>321</v>
      </c>
      <c r="BL64" s="28">
        <v>310</v>
      </c>
      <c r="BM64" s="28">
        <v>301</v>
      </c>
      <c r="BN64" s="28">
        <v>343</v>
      </c>
      <c r="BO64" s="28">
        <v>407</v>
      </c>
      <c r="BP64" s="28">
        <v>325</v>
      </c>
      <c r="BQ64" s="28">
        <v>365</v>
      </c>
      <c r="BR64" s="28">
        <v>373</v>
      </c>
      <c r="BS64" s="28">
        <v>365</v>
      </c>
      <c r="BT64" s="28">
        <v>373</v>
      </c>
      <c r="BU64" s="28">
        <v>441</v>
      </c>
      <c r="BV64" s="28">
        <v>279</v>
      </c>
      <c r="BW64" s="28">
        <v>256</v>
      </c>
      <c r="BX64" s="28">
        <v>238</v>
      </c>
      <c r="BY64" s="28">
        <v>256</v>
      </c>
      <c r="BZ64" s="28">
        <v>238</v>
      </c>
    </row>
    <row r="65" spans="1:78">
      <c r="A65" s="27" t="s">
        <v>110</v>
      </c>
      <c r="B65" s="28">
        <v>2.2799999999999998</v>
      </c>
      <c r="C65" s="28">
        <v>2.2799999999999998</v>
      </c>
      <c r="D65" s="28">
        <v>2.13</v>
      </c>
      <c r="E65" s="28">
        <v>3.04</v>
      </c>
      <c r="F65" s="28">
        <v>3.6349999999999998</v>
      </c>
      <c r="G65" s="28">
        <v>3.76</v>
      </c>
      <c r="H65" s="28">
        <v>4.0999999999999996</v>
      </c>
      <c r="I65" s="28">
        <v>4.66</v>
      </c>
      <c r="J65" s="28">
        <v>3.35</v>
      </c>
      <c r="K65" s="28">
        <v>0.56000000000000005</v>
      </c>
      <c r="L65" s="28">
        <v>-0.28999999999999998</v>
      </c>
      <c r="M65" s="28">
        <v>-0.37</v>
      </c>
      <c r="N65" s="28">
        <v>0.01</v>
      </c>
      <c r="O65" s="28">
        <v>0.26</v>
      </c>
      <c r="P65" s="28">
        <v>0.94</v>
      </c>
      <c r="Q65" s="28">
        <v>0.39900000000000002</v>
      </c>
      <c r="R65" s="27" t="s">
        <v>67</v>
      </c>
      <c r="S65" s="28">
        <v>0.55900000000000005</v>
      </c>
      <c r="T65" s="28">
        <v>0.67</v>
      </c>
      <c r="U65" s="28">
        <v>0.625</v>
      </c>
      <c r="V65" s="28">
        <v>0.55500000000000005</v>
      </c>
      <c r="W65" s="28">
        <v>0.42599999999999999</v>
      </c>
      <c r="X65" s="28">
        <v>0.57999999999999996</v>
      </c>
      <c r="Y65" s="28">
        <v>0.63</v>
      </c>
      <c r="Z65" s="28">
        <v>0.26</v>
      </c>
      <c r="AA65" s="28">
        <v>0.65500000000000003</v>
      </c>
      <c r="AB65" s="28">
        <v>0.70499999999999996</v>
      </c>
      <c r="AC65" s="28">
        <v>0.72499999999999998</v>
      </c>
      <c r="AD65" s="28">
        <v>0.745</v>
      </c>
      <c r="AE65" s="28">
        <v>0.871</v>
      </c>
      <c r="AF65" s="28">
        <v>0.81</v>
      </c>
      <c r="AG65" s="28">
        <v>0.91500000000000004</v>
      </c>
      <c r="AH65" s="28">
        <v>0.98</v>
      </c>
      <c r="AI65" s="28">
        <v>0.93100000000000005</v>
      </c>
      <c r="AJ65" s="28">
        <v>0.93</v>
      </c>
      <c r="AK65" s="28">
        <v>0.94499999999999995</v>
      </c>
      <c r="AL65" s="28">
        <v>0.93</v>
      </c>
      <c r="AM65" s="28">
        <v>0.95299999999999996</v>
      </c>
      <c r="AN65" s="28">
        <v>1.1599999999999999</v>
      </c>
      <c r="AO65" s="28">
        <v>1.07</v>
      </c>
      <c r="AP65" s="28">
        <v>1.03</v>
      </c>
      <c r="AQ65" s="28">
        <v>0.83699999999999997</v>
      </c>
      <c r="AR65" s="28">
        <v>1.08</v>
      </c>
      <c r="AS65" s="28">
        <v>1.21</v>
      </c>
      <c r="AT65" s="28">
        <v>1.2</v>
      </c>
      <c r="AU65" s="28">
        <v>1.175</v>
      </c>
      <c r="AV65" s="28">
        <v>1.18</v>
      </c>
      <c r="AW65" s="28">
        <v>1.29</v>
      </c>
      <c r="AX65" s="28">
        <v>0.83</v>
      </c>
      <c r="AY65" s="28">
        <v>4.9000000000000002E-2</v>
      </c>
      <c r="AZ65" s="28">
        <v>0.23</v>
      </c>
      <c r="BA65" s="28">
        <v>0.73</v>
      </c>
      <c r="BB65" s="28">
        <v>0.15</v>
      </c>
      <c r="BC65" s="28">
        <v>-0.48199999999999998</v>
      </c>
      <c r="BD65" s="28">
        <v>0.44</v>
      </c>
      <c r="BE65" s="28">
        <v>0.33</v>
      </c>
      <c r="BF65" s="28">
        <v>-0.26</v>
      </c>
      <c r="BG65" s="28">
        <v>-0.60199999999999998</v>
      </c>
      <c r="BH65" s="28">
        <v>0.28000000000000003</v>
      </c>
      <c r="BI65" s="28">
        <v>0.28000000000000003</v>
      </c>
      <c r="BJ65" s="28">
        <v>-0.77</v>
      </c>
      <c r="BK65" s="28">
        <v>-0.156</v>
      </c>
      <c r="BL65" s="28">
        <v>0.17</v>
      </c>
      <c r="BM65" s="28">
        <v>-0.9</v>
      </c>
      <c r="BN65" s="28">
        <v>0.57999999999999996</v>
      </c>
      <c r="BO65" s="28">
        <v>0.154</v>
      </c>
      <c r="BP65" s="28">
        <v>0.03</v>
      </c>
      <c r="BQ65" s="28">
        <v>0.19</v>
      </c>
      <c r="BR65" s="28">
        <v>0</v>
      </c>
      <c r="BS65" s="28">
        <v>3.4000000000000002E-2</v>
      </c>
      <c r="BT65" s="28">
        <v>0.1</v>
      </c>
      <c r="BU65" s="28">
        <v>0.33</v>
      </c>
      <c r="BV65" s="28">
        <v>0.21</v>
      </c>
      <c r="BW65" s="28">
        <v>0.29899999999999999</v>
      </c>
      <c r="BX65" s="28">
        <v>-0.05</v>
      </c>
      <c r="BY65" s="28">
        <v>0.19</v>
      </c>
      <c r="BZ65" s="28">
        <v>-0.04</v>
      </c>
    </row>
    <row r="66" spans="1:78">
      <c r="A66" s="27" t="s">
        <v>111</v>
      </c>
      <c r="B66" s="28">
        <v>2.2400000000000002</v>
      </c>
      <c r="C66" s="28">
        <v>2.2599999999999998</v>
      </c>
      <c r="D66" s="28">
        <v>2.09</v>
      </c>
      <c r="E66" s="28">
        <v>2.9550000000000001</v>
      </c>
      <c r="F66" s="28">
        <v>3.5649999999999999</v>
      </c>
      <c r="G66" s="28">
        <v>3.69</v>
      </c>
      <c r="H66" s="28">
        <v>4.04</v>
      </c>
      <c r="I66" s="28">
        <v>4.59</v>
      </c>
      <c r="J66" s="28">
        <v>3.3</v>
      </c>
      <c r="K66" s="28">
        <v>0.55000000000000004</v>
      </c>
      <c r="L66" s="28">
        <v>-0.28999999999999998</v>
      </c>
      <c r="M66" s="28">
        <v>-0.37</v>
      </c>
      <c r="N66" s="28">
        <v>0.01</v>
      </c>
      <c r="O66" s="28">
        <v>0.25</v>
      </c>
      <c r="P66" s="28">
        <v>0.9</v>
      </c>
      <c r="Q66" s="28">
        <v>0.37900000000000006</v>
      </c>
      <c r="R66" s="27" t="s">
        <v>67</v>
      </c>
      <c r="S66" s="28">
        <v>0.55900000000000005</v>
      </c>
      <c r="T66" s="28">
        <v>0.66500000000000004</v>
      </c>
      <c r="U66" s="28">
        <v>0.61499999999999999</v>
      </c>
      <c r="V66" s="28">
        <v>0.55000000000000004</v>
      </c>
      <c r="W66" s="28">
        <v>0.42599999999999999</v>
      </c>
      <c r="X66" s="28">
        <v>0.57499999999999996</v>
      </c>
      <c r="Y66" s="28">
        <v>0.62</v>
      </c>
      <c r="Z66" s="28">
        <v>0.255</v>
      </c>
      <c r="AA66" s="28">
        <v>0.65500000000000003</v>
      </c>
      <c r="AB66" s="28">
        <v>0.69</v>
      </c>
      <c r="AC66" s="28">
        <v>0.7</v>
      </c>
      <c r="AD66" s="28">
        <v>0.72499999999999998</v>
      </c>
      <c r="AE66" s="28">
        <v>0.871</v>
      </c>
      <c r="AF66" s="28">
        <v>0.79500000000000004</v>
      </c>
      <c r="AG66" s="28">
        <v>0.9</v>
      </c>
      <c r="AH66" s="28">
        <v>0.96</v>
      </c>
      <c r="AI66" s="28">
        <v>0.86399999999999999</v>
      </c>
      <c r="AJ66" s="28">
        <v>0.91500000000000004</v>
      </c>
      <c r="AK66" s="28">
        <v>0.93</v>
      </c>
      <c r="AL66" s="28">
        <v>0.91</v>
      </c>
      <c r="AM66" s="28">
        <v>0.93600000000000005</v>
      </c>
      <c r="AN66" s="28">
        <v>1.1399999999999999</v>
      </c>
      <c r="AO66" s="28">
        <v>1.06</v>
      </c>
      <c r="AP66" s="28">
        <v>1.02</v>
      </c>
      <c r="AQ66" s="28">
        <v>0.82499999999999996</v>
      </c>
      <c r="AR66" s="28">
        <v>1.07</v>
      </c>
      <c r="AS66" s="28">
        <v>1.19</v>
      </c>
      <c r="AT66" s="28">
        <v>1.18</v>
      </c>
      <c r="AU66" s="28">
        <v>1.155</v>
      </c>
      <c r="AV66" s="28">
        <v>1.1599999999999999</v>
      </c>
      <c r="AW66" s="28">
        <v>1.28</v>
      </c>
      <c r="AX66" s="28">
        <v>0.82</v>
      </c>
      <c r="AY66" s="28">
        <v>4.8000000000000001E-2</v>
      </c>
      <c r="AZ66" s="28">
        <v>0.23</v>
      </c>
      <c r="BA66" s="28">
        <v>0.72</v>
      </c>
      <c r="BB66" s="28">
        <v>0.15</v>
      </c>
      <c r="BC66" s="28">
        <v>-0.48199999999999998</v>
      </c>
      <c r="BD66" s="28">
        <v>0.44</v>
      </c>
      <c r="BE66" s="28">
        <v>0.33</v>
      </c>
      <c r="BF66" s="28">
        <v>-0.26</v>
      </c>
      <c r="BG66" s="28">
        <v>-0.60199999999999998</v>
      </c>
      <c r="BH66" s="28">
        <v>0.28000000000000003</v>
      </c>
      <c r="BI66" s="28">
        <v>0.27</v>
      </c>
      <c r="BJ66" s="28">
        <v>-0.77</v>
      </c>
      <c r="BK66" s="28">
        <v>-0.156</v>
      </c>
      <c r="BL66" s="28">
        <v>0.17</v>
      </c>
      <c r="BM66" s="28">
        <v>-0.9</v>
      </c>
      <c r="BN66" s="28">
        <v>0.56000000000000005</v>
      </c>
      <c r="BO66" s="28">
        <v>0.14799999999999999</v>
      </c>
      <c r="BP66" s="28">
        <v>0.03</v>
      </c>
      <c r="BQ66" s="28">
        <v>0.19</v>
      </c>
      <c r="BR66" s="28">
        <v>0</v>
      </c>
      <c r="BS66" s="28">
        <v>3.4000000000000002E-2</v>
      </c>
      <c r="BT66" s="28">
        <v>0.1</v>
      </c>
      <c r="BU66" s="28">
        <v>0.32</v>
      </c>
      <c r="BV66" s="28">
        <v>0.2</v>
      </c>
      <c r="BW66" s="28">
        <v>0.27900000000000003</v>
      </c>
      <c r="BX66" s="28">
        <v>-0.05</v>
      </c>
      <c r="BY66" s="28">
        <v>0.19</v>
      </c>
      <c r="BZ66" s="28">
        <v>-0.04</v>
      </c>
    </row>
    <row r="67" spans="1:78">
      <c r="A67" s="27" t="s">
        <v>112</v>
      </c>
      <c r="B67" s="28">
        <v>3452.0120000000002</v>
      </c>
      <c r="C67" s="28">
        <v>3292.7959999999998</v>
      </c>
      <c r="D67" s="28">
        <v>3189.9140000000002</v>
      </c>
      <c r="E67" s="28">
        <v>3040.0839999999998</v>
      </c>
      <c r="F67" s="28">
        <v>3030.3560000000002</v>
      </c>
      <c r="G67" s="28">
        <v>3823.9430000000002</v>
      </c>
      <c r="H67" s="28">
        <v>4068.14</v>
      </c>
      <c r="I67" s="28">
        <v>4595.8959999999997</v>
      </c>
      <c r="J67" s="28">
        <v>4480.2539999999999</v>
      </c>
      <c r="K67" s="28">
        <v>4612.491</v>
      </c>
      <c r="L67" s="28">
        <v>7728.57</v>
      </c>
      <c r="M67" s="28">
        <v>9790.4719999999998</v>
      </c>
      <c r="N67" s="28">
        <v>10254.824000000001</v>
      </c>
      <c r="O67" s="28">
        <v>10840.853999999999</v>
      </c>
      <c r="P67" s="28">
        <v>11491.418</v>
      </c>
      <c r="Q67" s="28">
        <v>10515.79</v>
      </c>
      <c r="R67" s="27" t="s">
        <v>67</v>
      </c>
      <c r="S67" s="28">
        <v>3401.6419999999998</v>
      </c>
      <c r="T67" s="28">
        <v>3338.6219999999998</v>
      </c>
      <c r="U67" s="28">
        <v>3306.99</v>
      </c>
      <c r="V67" s="28">
        <v>3278.7840000000001</v>
      </c>
      <c r="W67" s="28">
        <v>3247.1060000000002</v>
      </c>
      <c r="X67" s="28">
        <v>3217.78</v>
      </c>
      <c r="Y67" s="28">
        <v>3203.0740000000001</v>
      </c>
      <c r="Z67" s="28">
        <v>3199.384</v>
      </c>
      <c r="AA67" s="28">
        <v>3139.616</v>
      </c>
      <c r="AB67" s="28">
        <v>3086.942</v>
      </c>
      <c r="AC67" s="28">
        <v>3067.5659999999998</v>
      </c>
      <c r="AD67" s="28">
        <v>3008.0340000000001</v>
      </c>
      <c r="AE67" s="28">
        <v>2998.66</v>
      </c>
      <c r="AF67" s="28">
        <v>2998.81</v>
      </c>
      <c r="AG67" s="28">
        <v>2988.1880000000001</v>
      </c>
      <c r="AH67" s="28">
        <v>2980.2060000000001</v>
      </c>
      <c r="AI67" s="28">
        <v>3155.21</v>
      </c>
      <c r="AJ67" s="28">
        <v>2933.402</v>
      </c>
      <c r="AK67" s="28">
        <v>4131.29</v>
      </c>
      <c r="AL67" s="28">
        <v>4121.375</v>
      </c>
      <c r="AM67" s="28">
        <v>4108.4120000000003</v>
      </c>
      <c r="AN67" s="28">
        <v>4099.0619999999999</v>
      </c>
      <c r="AO67" s="28">
        <v>4065.355</v>
      </c>
      <c r="AP67" s="28">
        <v>4054.6590000000001</v>
      </c>
      <c r="AQ67" s="28">
        <v>4053.587</v>
      </c>
      <c r="AR67" s="28">
        <v>4666.4049999999997</v>
      </c>
      <c r="AS67" s="28">
        <v>4601.1689999999999</v>
      </c>
      <c r="AT67" s="28">
        <v>4570.558</v>
      </c>
      <c r="AU67" s="28">
        <v>4539.7870000000003</v>
      </c>
      <c r="AV67" s="28">
        <v>4497.0280000000002</v>
      </c>
      <c r="AW67" s="28">
        <v>4476.799</v>
      </c>
      <c r="AX67" s="28">
        <v>4475.9170000000004</v>
      </c>
      <c r="AY67" s="28">
        <v>4470.6210000000001</v>
      </c>
      <c r="AZ67" s="28">
        <v>4461.201</v>
      </c>
      <c r="BA67" s="28">
        <v>4457.1930000000002</v>
      </c>
      <c r="BB67" s="28">
        <v>4563.5079999999998</v>
      </c>
      <c r="BC67" s="28">
        <v>4969.4459999999999</v>
      </c>
      <c r="BD67" s="28">
        <v>6431.027</v>
      </c>
      <c r="BE67" s="28">
        <v>7269.518</v>
      </c>
      <c r="BF67" s="28">
        <v>8633.8340000000007</v>
      </c>
      <c r="BG67" s="28">
        <v>8644.2569999999996</v>
      </c>
      <c r="BH67" s="28">
        <v>10005.254000000001</v>
      </c>
      <c r="BI67" s="28">
        <v>10029.776</v>
      </c>
      <c r="BJ67" s="28">
        <v>9976.3510000000006</v>
      </c>
      <c r="BK67" s="28">
        <v>10041.035</v>
      </c>
      <c r="BL67" s="28">
        <v>10181.351000000001</v>
      </c>
      <c r="BM67" s="28">
        <v>10094.928</v>
      </c>
      <c r="BN67" s="28">
        <v>10464.395</v>
      </c>
      <c r="BO67" s="28">
        <v>10731.718999999999</v>
      </c>
      <c r="BP67" s="28">
        <v>10761.916999999999</v>
      </c>
      <c r="BQ67" s="28">
        <v>11556.011</v>
      </c>
      <c r="BR67" s="28">
        <v>10776.173000000001</v>
      </c>
      <c r="BS67" s="28">
        <v>10883.906999999999</v>
      </c>
      <c r="BT67" s="28">
        <v>11154.778</v>
      </c>
      <c r="BU67" s="28">
        <v>11524.51</v>
      </c>
      <c r="BV67" s="28">
        <v>11482.226000000001</v>
      </c>
      <c r="BW67" s="28">
        <v>11394.725</v>
      </c>
      <c r="BX67" s="28">
        <v>10560.518</v>
      </c>
      <c r="BY67" s="28">
        <v>11265.123</v>
      </c>
      <c r="BZ67" s="28">
        <v>10515.79</v>
      </c>
    </row>
    <row r="68" spans="1:78">
      <c r="A68" s="27" t="s">
        <v>113</v>
      </c>
      <c r="B68" s="28">
        <v>26989</v>
      </c>
      <c r="C68" s="28">
        <v>27513</v>
      </c>
      <c r="D68" s="28">
        <v>26837</v>
      </c>
      <c r="E68" s="28">
        <v>24973</v>
      </c>
      <c r="F68" s="28">
        <v>27084</v>
      </c>
      <c r="G68" s="28">
        <v>28936</v>
      </c>
      <c r="H68" s="28">
        <v>36999</v>
      </c>
      <c r="I68" s="28">
        <v>36429</v>
      </c>
      <c r="J68" s="28">
        <v>42531</v>
      </c>
      <c r="K68" s="28">
        <v>32857</v>
      </c>
      <c r="L68" s="28">
        <v>121339</v>
      </c>
      <c r="M68" s="28">
        <v>108427</v>
      </c>
      <c r="N68" s="28">
        <v>146106</v>
      </c>
      <c r="O68" s="28">
        <v>129446</v>
      </c>
      <c r="P68" s="28">
        <v>142862</v>
      </c>
      <c r="Q68" s="28">
        <v>136518</v>
      </c>
      <c r="R68" s="27" t="s">
        <v>67</v>
      </c>
      <c r="S68" s="28">
        <v>26989</v>
      </c>
      <c r="T68" s="28">
        <v>30509</v>
      </c>
      <c r="U68" s="28">
        <v>27493</v>
      </c>
      <c r="V68" s="28">
        <v>24395</v>
      </c>
      <c r="W68" s="28">
        <v>27513</v>
      </c>
      <c r="X68" s="28">
        <v>28882</v>
      </c>
      <c r="Y68" s="28">
        <v>25405</v>
      </c>
      <c r="Z68" s="28">
        <v>23280</v>
      </c>
      <c r="AA68" s="28">
        <v>26837</v>
      </c>
      <c r="AB68" s="28">
        <v>29500</v>
      </c>
      <c r="AC68" s="28">
        <v>21309</v>
      </c>
      <c r="AD68" s="28">
        <v>24469</v>
      </c>
      <c r="AE68" s="28">
        <v>24973</v>
      </c>
      <c r="AF68" s="28">
        <v>30592</v>
      </c>
      <c r="AG68" s="28">
        <v>25220</v>
      </c>
      <c r="AH68" s="28">
        <v>22142</v>
      </c>
      <c r="AI68" s="28">
        <v>27084</v>
      </c>
      <c r="AJ68" s="28">
        <v>30857</v>
      </c>
      <c r="AK68" s="28">
        <v>31789</v>
      </c>
      <c r="AL68" s="28">
        <v>29252</v>
      </c>
      <c r="AM68" s="28">
        <v>28936</v>
      </c>
      <c r="AN68" s="28">
        <v>39921</v>
      </c>
      <c r="AO68" s="28">
        <v>33935</v>
      </c>
      <c r="AP68" s="28">
        <v>32771</v>
      </c>
      <c r="AQ68" s="28">
        <v>36999</v>
      </c>
      <c r="AR68" s="28">
        <v>43732</v>
      </c>
      <c r="AS68" s="28">
        <v>34545</v>
      </c>
      <c r="AT68" s="28">
        <v>31239</v>
      </c>
      <c r="AU68" s="28">
        <v>36429</v>
      </c>
      <c r="AV68" s="28">
        <v>43586</v>
      </c>
      <c r="AW68" s="28">
        <v>35499</v>
      </c>
      <c r="AX68" s="28">
        <v>34956</v>
      </c>
      <c r="AY68" s="28">
        <v>42531</v>
      </c>
      <c r="AZ68" s="28">
        <v>49319</v>
      </c>
      <c r="BA68" s="28">
        <v>39127</v>
      </c>
      <c r="BB68" s="28">
        <v>39341</v>
      </c>
      <c r="BC68" s="28">
        <v>32857</v>
      </c>
      <c r="BD68" s="28">
        <v>197407</v>
      </c>
      <c r="BE68" s="28">
        <v>140366</v>
      </c>
      <c r="BF68" s="28">
        <v>152412</v>
      </c>
      <c r="BG68" s="28">
        <v>121339</v>
      </c>
      <c r="BH68" s="28">
        <v>144794</v>
      </c>
      <c r="BI68" s="28">
        <v>151034</v>
      </c>
      <c r="BJ68" s="28">
        <v>131116</v>
      </c>
      <c r="BK68" s="28">
        <v>108427</v>
      </c>
      <c r="BL68" s="28">
        <v>97542</v>
      </c>
      <c r="BM68" s="28">
        <v>119527</v>
      </c>
      <c r="BN68" s="28">
        <v>82865</v>
      </c>
      <c r="BO68" s="28">
        <v>146106</v>
      </c>
      <c r="BP68" s="28">
        <v>128792</v>
      </c>
      <c r="BQ68" s="28">
        <v>146067</v>
      </c>
      <c r="BR68" s="28">
        <v>122365</v>
      </c>
      <c r="BS68" s="28">
        <v>129446</v>
      </c>
      <c r="BT68" s="28">
        <v>113720</v>
      </c>
      <c r="BU68" s="28">
        <v>111744</v>
      </c>
      <c r="BV68" s="28">
        <v>135682</v>
      </c>
      <c r="BW68" s="28">
        <v>142862</v>
      </c>
      <c r="BX68" s="28">
        <v>164438</v>
      </c>
      <c r="BY68" s="28">
        <v>161545</v>
      </c>
      <c r="BZ68" s="28">
        <v>136518</v>
      </c>
    </row>
    <row r="69" spans="1:78">
      <c r="A69" s="27" t="s">
        <v>114</v>
      </c>
      <c r="B69" s="28">
        <v>37928</v>
      </c>
      <c r="C69" s="28">
        <v>28055</v>
      </c>
      <c r="D69" s="28">
        <v>28108</v>
      </c>
      <c r="E69" s="28">
        <v>44878</v>
      </c>
      <c r="F69" s="28">
        <v>76492</v>
      </c>
      <c r="G69" s="28">
        <v>91360</v>
      </c>
      <c r="H69" s="28">
        <v>149785</v>
      </c>
      <c r="I69" s="28">
        <v>135478</v>
      </c>
      <c r="J69" s="28">
        <v>129552</v>
      </c>
      <c r="K69" s="28">
        <v>82478</v>
      </c>
      <c r="L69" s="28">
        <v>189933</v>
      </c>
      <c r="M69" s="28">
        <v>209616</v>
      </c>
      <c r="N69" s="28">
        <v>211183</v>
      </c>
      <c r="O69" s="28">
        <v>219924</v>
      </c>
      <c r="P69" s="28">
        <v>190328</v>
      </c>
      <c r="Q69" s="28">
        <v>223310</v>
      </c>
      <c r="R69" s="27" t="s">
        <v>67</v>
      </c>
      <c r="S69" s="28">
        <v>37928</v>
      </c>
      <c r="T69" s="28">
        <v>39801</v>
      </c>
      <c r="U69" s="28">
        <v>42460</v>
      </c>
      <c r="V69" s="28">
        <v>33408</v>
      </c>
      <c r="W69" s="28">
        <v>28055</v>
      </c>
      <c r="X69" s="28">
        <v>20581</v>
      </c>
      <c r="Y69" s="28">
        <v>28317</v>
      </c>
      <c r="Z69" s="28">
        <v>26450</v>
      </c>
      <c r="AA69" s="28">
        <v>28108</v>
      </c>
      <c r="AB69" s="28">
        <v>40771</v>
      </c>
      <c r="AC69" s="28">
        <v>35449</v>
      </c>
      <c r="AD69" s="28">
        <v>40371</v>
      </c>
      <c r="AE69" s="28">
        <v>44878</v>
      </c>
      <c r="AF69" s="28">
        <v>49809</v>
      </c>
      <c r="AG69" s="28">
        <v>64314</v>
      </c>
      <c r="AH69" s="28">
        <v>67729</v>
      </c>
      <c r="AI69" s="28">
        <v>76492</v>
      </c>
      <c r="AJ69" s="28">
        <v>73057</v>
      </c>
      <c r="AK69" s="28">
        <v>81437</v>
      </c>
      <c r="AL69" s="28">
        <v>104570</v>
      </c>
      <c r="AM69" s="28">
        <v>91360</v>
      </c>
      <c r="AN69" s="28">
        <v>139396</v>
      </c>
      <c r="AO69" s="28">
        <v>149287</v>
      </c>
      <c r="AP69" s="28">
        <v>135409</v>
      </c>
      <c r="AQ69" s="28">
        <v>149785</v>
      </c>
      <c r="AR69" s="28">
        <v>137081</v>
      </c>
      <c r="AS69" s="28">
        <v>136645</v>
      </c>
      <c r="AT69" s="28">
        <v>134595</v>
      </c>
      <c r="AU69" s="28">
        <v>135478</v>
      </c>
      <c r="AV69" s="28">
        <v>138646</v>
      </c>
      <c r="AW69" s="28">
        <v>131658</v>
      </c>
      <c r="AX69" s="28">
        <v>135150</v>
      </c>
      <c r="AY69" s="28">
        <v>129552</v>
      </c>
      <c r="AZ69" s="28">
        <v>120289</v>
      </c>
      <c r="BA69" s="28">
        <v>107070</v>
      </c>
      <c r="BB69" s="28">
        <v>87038</v>
      </c>
      <c r="BC69" s="28">
        <v>82478</v>
      </c>
      <c r="BD69" s="28">
        <v>153230</v>
      </c>
      <c r="BE69" s="28">
        <v>184685</v>
      </c>
      <c r="BF69" s="28">
        <v>187761</v>
      </c>
      <c r="BG69" s="28">
        <v>189933</v>
      </c>
      <c r="BH69" s="28">
        <v>197038</v>
      </c>
      <c r="BI69" s="28">
        <v>247667</v>
      </c>
      <c r="BJ69" s="28">
        <v>271818</v>
      </c>
      <c r="BK69" s="28">
        <v>209616</v>
      </c>
      <c r="BL69" s="28">
        <v>234056</v>
      </c>
      <c r="BM69" s="28">
        <v>235181</v>
      </c>
      <c r="BN69" s="28">
        <v>249998</v>
      </c>
      <c r="BO69" s="28">
        <v>211183</v>
      </c>
      <c r="BP69" s="28">
        <v>225784</v>
      </c>
      <c r="BQ69" s="28">
        <v>226116</v>
      </c>
      <c r="BR69" s="28">
        <v>234034</v>
      </c>
      <c r="BS69" s="28">
        <v>219924</v>
      </c>
      <c r="BT69" s="28">
        <v>220623</v>
      </c>
      <c r="BU69" s="28">
        <v>224168</v>
      </c>
      <c r="BV69" s="28">
        <v>212007</v>
      </c>
      <c r="BW69" s="28">
        <v>190328</v>
      </c>
      <c r="BX69" s="28">
        <v>215299</v>
      </c>
      <c r="BY69" s="28">
        <v>229449</v>
      </c>
      <c r="BZ69" s="28">
        <v>223310</v>
      </c>
    </row>
    <row r="70" spans="1:78">
      <c r="A70" s="27" t="s">
        <v>115</v>
      </c>
      <c r="B70" s="28">
        <v>363834</v>
      </c>
      <c r="C70" s="28">
        <v>385355</v>
      </c>
      <c r="D70" s="28">
        <v>322278</v>
      </c>
      <c r="E70" s="28">
        <v>336397</v>
      </c>
      <c r="F70" s="28">
        <v>365300</v>
      </c>
      <c r="G70" s="28">
        <v>513211</v>
      </c>
      <c r="H70" s="28">
        <v>565746</v>
      </c>
      <c r="I70" s="28">
        <v>697474</v>
      </c>
      <c r="J70" s="28">
        <v>899180</v>
      </c>
      <c r="K70" s="28">
        <v>939829</v>
      </c>
      <c r="L70" s="28">
        <v>906802</v>
      </c>
      <c r="M70" s="28">
        <v>933613</v>
      </c>
      <c r="N70" s="28">
        <v>906179</v>
      </c>
      <c r="O70" s="28">
        <v>903053</v>
      </c>
      <c r="P70" s="28">
        <v>922167</v>
      </c>
      <c r="Q70" s="28">
        <v>884118</v>
      </c>
      <c r="R70" s="27" t="s">
        <v>67</v>
      </c>
      <c r="S70" s="28">
        <v>363834</v>
      </c>
      <c r="T70" s="28">
        <v>375258</v>
      </c>
      <c r="U70" s="28">
        <v>394002</v>
      </c>
      <c r="V70" s="28">
        <v>395853</v>
      </c>
      <c r="W70" s="28">
        <v>385355</v>
      </c>
      <c r="X70" s="28">
        <v>375777</v>
      </c>
      <c r="Y70" s="28">
        <v>373514</v>
      </c>
      <c r="Z70" s="28">
        <v>332353</v>
      </c>
      <c r="AA70" s="28">
        <v>322278</v>
      </c>
      <c r="AB70" s="28">
        <v>324341</v>
      </c>
      <c r="AC70" s="28">
        <v>333521</v>
      </c>
      <c r="AD70" s="28">
        <v>334230</v>
      </c>
      <c r="AE70" s="28">
        <v>336397</v>
      </c>
      <c r="AF70" s="28">
        <v>336559</v>
      </c>
      <c r="AG70" s="28">
        <v>353464</v>
      </c>
      <c r="AH70" s="28">
        <v>366382</v>
      </c>
      <c r="AI70" s="28">
        <v>365300</v>
      </c>
      <c r="AJ70" s="28">
        <v>369888</v>
      </c>
      <c r="AK70" s="28">
        <v>489714</v>
      </c>
      <c r="AL70" s="28">
        <v>502916</v>
      </c>
      <c r="AM70" s="28">
        <v>513211</v>
      </c>
      <c r="AN70" s="28">
        <v>521153</v>
      </c>
      <c r="AO70" s="28">
        <v>521099</v>
      </c>
      <c r="AP70" s="28">
        <v>546277</v>
      </c>
      <c r="AQ70" s="28">
        <v>565746</v>
      </c>
      <c r="AR70" s="28">
        <v>610458</v>
      </c>
      <c r="AS70" s="28">
        <v>658873</v>
      </c>
      <c r="AT70" s="28">
        <v>660277</v>
      </c>
      <c r="AU70" s="28">
        <v>697474</v>
      </c>
      <c r="AV70" s="28">
        <v>714901</v>
      </c>
      <c r="AW70" s="28">
        <v>749575</v>
      </c>
      <c r="AX70" s="28">
        <v>784002</v>
      </c>
      <c r="AY70" s="28">
        <v>899180</v>
      </c>
      <c r="AZ70" s="28">
        <v>858979</v>
      </c>
      <c r="BA70" s="28">
        <v>853334</v>
      </c>
      <c r="BB70" s="28">
        <v>949744</v>
      </c>
      <c r="BC70" s="28">
        <v>939829</v>
      </c>
      <c r="BD70" s="28">
        <v>988174</v>
      </c>
      <c r="BE70" s="28">
        <v>959457</v>
      </c>
      <c r="BF70" s="28">
        <v>918558</v>
      </c>
      <c r="BG70" s="28">
        <v>906802</v>
      </c>
      <c r="BH70" s="28">
        <v>964593</v>
      </c>
      <c r="BI70" s="28">
        <v>948968</v>
      </c>
      <c r="BJ70" s="28">
        <v>923605</v>
      </c>
      <c r="BK70" s="28">
        <v>933613</v>
      </c>
      <c r="BL70" s="28">
        <v>917585</v>
      </c>
      <c r="BM70" s="28">
        <v>924037</v>
      </c>
      <c r="BN70" s="28">
        <v>920534</v>
      </c>
      <c r="BO70" s="28">
        <v>906179</v>
      </c>
      <c r="BP70" s="28">
        <v>883056</v>
      </c>
      <c r="BQ70" s="28">
        <v>875316</v>
      </c>
      <c r="BR70" s="28">
        <v>883238</v>
      </c>
      <c r="BS70" s="28">
        <v>903053</v>
      </c>
      <c r="BT70" s="28">
        <v>908429</v>
      </c>
      <c r="BU70" s="28">
        <v>914884</v>
      </c>
      <c r="BV70" s="28">
        <v>929961</v>
      </c>
      <c r="BW70" s="28">
        <v>922167</v>
      </c>
      <c r="BX70" s="28">
        <v>911916</v>
      </c>
      <c r="BY70" s="28">
        <v>905288</v>
      </c>
      <c r="BZ70" s="28">
        <v>884118</v>
      </c>
    </row>
    <row r="71" spans="1:78">
      <c r="A71" s="27" t="s">
        <v>116</v>
      </c>
      <c r="B71" s="28">
        <v>121529</v>
      </c>
      <c r="C71" s="28">
        <v>108879</v>
      </c>
      <c r="D71" s="28">
        <v>132843</v>
      </c>
      <c r="E71" s="28">
        <v>133144</v>
      </c>
      <c r="F71" s="28">
        <v>136787</v>
      </c>
      <c r="G71" s="28">
        <v>318895</v>
      </c>
      <c r="H71" s="28">
        <v>353310</v>
      </c>
      <c r="I71" s="28">
        <v>345898</v>
      </c>
      <c r="J71" s="28">
        <v>376120</v>
      </c>
      <c r="K71" s="28">
        <v>437111</v>
      </c>
      <c r="L71" s="28">
        <v>493647</v>
      </c>
      <c r="M71" s="28">
        <v>532725</v>
      </c>
      <c r="N71" s="28">
        <v>792151</v>
      </c>
      <c r="O71" s="28">
        <v>588106</v>
      </c>
      <c r="P71" s="28">
        <v>524938</v>
      </c>
      <c r="Q71" s="28">
        <v>556613</v>
      </c>
      <c r="R71" s="27" t="s">
        <v>67</v>
      </c>
      <c r="S71" s="28">
        <v>121529</v>
      </c>
      <c r="T71" s="28">
        <v>131172</v>
      </c>
      <c r="U71" s="28">
        <v>131119</v>
      </c>
      <c r="V71" s="28">
        <v>128301</v>
      </c>
      <c r="W71" s="28">
        <v>108879</v>
      </c>
      <c r="X71" s="28">
        <v>95659</v>
      </c>
      <c r="Y71" s="28">
        <v>105317</v>
      </c>
      <c r="Z71" s="28">
        <v>129435</v>
      </c>
      <c r="AA71" s="28">
        <v>132843</v>
      </c>
      <c r="AB71" s="28">
        <v>133912</v>
      </c>
      <c r="AC71" s="28">
        <v>146629</v>
      </c>
      <c r="AD71" s="28">
        <v>146488</v>
      </c>
      <c r="AE71" s="28">
        <v>133144</v>
      </c>
      <c r="AF71" s="28">
        <v>142171</v>
      </c>
      <c r="AG71" s="28">
        <v>181476</v>
      </c>
      <c r="AH71" s="28">
        <v>130224</v>
      </c>
      <c r="AI71" s="28">
        <v>136787</v>
      </c>
      <c r="AJ71" s="28">
        <v>214792</v>
      </c>
      <c r="AK71" s="28">
        <v>252625</v>
      </c>
      <c r="AL71" s="28">
        <v>266783</v>
      </c>
      <c r="AM71" s="28">
        <v>318895</v>
      </c>
      <c r="AN71" s="28">
        <v>370092</v>
      </c>
      <c r="AO71" s="28">
        <v>386263</v>
      </c>
      <c r="AP71" s="28">
        <v>374746</v>
      </c>
      <c r="AQ71" s="28">
        <v>353310</v>
      </c>
      <c r="AR71" s="28">
        <v>355254</v>
      </c>
      <c r="AS71" s="28">
        <v>370554</v>
      </c>
      <c r="AT71" s="28">
        <v>336363</v>
      </c>
      <c r="AU71" s="28">
        <v>345898</v>
      </c>
      <c r="AV71" s="28">
        <v>356104</v>
      </c>
      <c r="AW71" s="28">
        <v>355731</v>
      </c>
      <c r="AX71" s="28">
        <v>356661</v>
      </c>
      <c r="AY71" s="28">
        <v>376120</v>
      </c>
      <c r="AZ71" s="28">
        <v>388693</v>
      </c>
      <c r="BA71" s="28">
        <v>417696</v>
      </c>
      <c r="BB71" s="28">
        <v>433536</v>
      </c>
      <c r="BC71" s="28">
        <v>437111</v>
      </c>
      <c r="BD71" s="28">
        <v>465769</v>
      </c>
      <c r="BE71" s="28">
        <v>466709</v>
      </c>
      <c r="BF71" s="28">
        <v>461583</v>
      </c>
      <c r="BG71" s="28">
        <v>493647</v>
      </c>
      <c r="BH71" s="28">
        <v>522378</v>
      </c>
      <c r="BI71" s="28">
        <v>512576</v>
      </c>
      <c r="BJ71" s="28">
        <v>530557</v>
      </c>
      <c r="BK71" s="28">
        <v>532725</v>
      </c>
      <c r="BL71" s="28">
        <v>539537</v>
      </c>
      <c r="BM71" s="28">
        <v>527991</v>
      </c>
      <c r="BN71" s="28">
        <v>527123</v>
      </c>
      <c r="BO71" s="28">
        <v>792151</v>
      </c>
      <c r="BP71" s="28">
        <v>541020</v>
      </c>
      <c r="BQ71" s="28">
        <v>539942</v>
      </c>
      <c r="BR71" s="28">
        <v>556937</v>
      </c>
      <c r="BS71" s="28">
        <v>588106</v>
      </c>
      <c r="BT71" s="28">
        <v>577737</v>
      </c>
      <c r="BU71" s="28">
        <v>527637</v>
      </c>
      <c r="BV71" s="28">
        <v>522204</v>
      </c>
      <c r="BW71" s="28">
        <v>524938</v>
      </c>
      <c r="BX71" s="28">
        <v>536645</v>
      </c>
      <c r="BY71" s="28">
        <v>549835</v>
      </c>
      <c r="BZ71" s="28">
        <v>556613</v>
      </c>
    </row>
    <row r="72" spans="1:78">
      <c r="A72" s="27" t="s">
        <v>117</v>
      </c>
      <c r="B72" s="28">
        <v>3777</v>
      </c>
      <c r="C72" s="28">
        <v>4432</v>
      </c>
      <c r="D72" s="28">
        <v>2800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81996</v>
      </c>
      <c r="M72" s="28">
        <v>85704</v>
      </c>
      <c r="N72" s="28">
        <v>66999</v>
      </c>
      <c r="O72" s="28">
        <v>71467</v>
      </c>
      <c r="P72" s="28">
        <v>59448</v>
      </c>
      <c r="Q72" s="28">
        <v>67092</v>
      </c>
      <c r="R72" s="27" t="s">
        <v>67</v>
      </c>
      <c r="S72" s="28">
        <v>3777</v>
      </c>
      <c r="T72" s="28">
        <v>3870</v>
      </c>
      <c r="U72" s="28">
        <v>4083</v>
      </c>
      <c r="V72" s="28">
        <v>4620</v>
      </c>
      <c r="W72" s="28">
        <v>4432</v>
      </c>
      <c r="X72" s="28">
        <v>3855</v>
      </c>
      <c r="Y72" s="28">
        <v>3593</v>
      </c>
      <c r="Z72" s="28">
        <v>3355</v>
      </c>
      <c r="AA72" s="28">
        <v>2800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81996</v>
      </c>
      <c r="BH72" s="28">
        <v>83636</v>
      </c>
      <c r="BI72" s="28">
        <v>86466</v>
      </c>
      <c r="BJ72" s="28">
        <v>78599</v>
      </c>
      <c r="BK72" s="28">
        <v>85704</v>
      </c>
      <c r="BL72" s="28">
        <v>97318</v>
      </c>
      <c r="BM72" s="28">
        <v>86550</v>
      </c>
      <c r="BN72" s="28">
        <v>89302</v>
      </c>
      <c r="BO72" s="28">
        <v>66999</v>
      </c>
      <c r="BP72" s="28">
        <v>74358</v>
      </c>
      <c r="BQ72" s="28">
        <v>71458</v>
      </c>
      <c r="BR72" s="28">
        <v>66341</v>
      </c>
      <c r="BS72" s="28">
        <v>71467</v>
      </c>
      <c r="BT72" s="28">
        <v>70981</v>
      </c>
      <c r="BU72" s="28">
        <v>67526</v>
      </c>
      <c r="BV72" s="28">
        <v>60065</v>
      </c>
      <c r="BW72" s="28">
        <v>59448</v>
      </c>
      <c r="BX72" s="28">
        <v>64135</v>
      </c>
      <c r="BY72" s="28">
        <v>65475</v>
      </c>
      <c r="BZ72" s="28">
        <v>67092</v>
      </c>
    </row>
    <row r="73" spans="1:78">
      <c r="A73" s="27" t="s">
        <v>118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7" t="s">
        <v>67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  <c r="BJ73" s="28">
        <v>0</v>
      </c>
      <c r="BK73" s="28">
        <v>0</v>
      </c>
      <c r="BL73" s="28">
        <v>0</v>
      </c>
      <c r="BM73" s="28">
        <v>0</v>
      </c>
      <c r="BN73" s="28">
        <v>0</v>
      </c>
      <c r="BO73" s="28">
        <v>0</v>
      </c>
      <c r="BP73" s="28">
        <v>0</v>
      </c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</row>
    <row r="74" spans="1:78">
      <c r="A74" s="27" t="s">
        <v>119</v>
      </c>
      <c r="B74" s="28">
        <v>6713</v>
      </c>
      <c r="C74" s="28">
        <v>6433</v>
      </c>
      <c r="D74" s="28">
        <v>6414</v>
      </c>
      <c r="E74" s="28">
        <v>6717</v>
      </c>
      <c r="F74" s="28">
        <v>6036</v>
      </c>
      <c r="G74" s="28">
        <v>7517</v>
      </c>
      <c r="H74" s="28">
        <v>7786</v>
      </c>
      <c r="I74" s="28">
        <v>9255</v>
      </c>
      <c r="J74" s="28">
        <v>11240</v>
      </c>
      <c r="K74" s="28">
        <v>13161</v>
      </c>
      <c r="L74" s="28">
        <v>15500</v>
      </c>
      <c r="M74" s="28">
        <v>14306</v>
      </c>
      <c r="N74" s="28">
        <v>13637</v>
      </c>
      <c r="O74" s="28">
        <v>11858</v>
      </c>
      <c r="P74" s="28">
        <v>10475</v>
      </c>
      <c r="Q74" s="28">
        <v>9987</v>
      </c>
      <c r="R74" s="27" t="s">
        <v>67</v>
      </c>
      <c r="S74" s="28">
        <v>6713</v>
      </c>
      <c r="T74" s="28">
        <v>6607</v>
      </c>
      <c r="U74" s="28">
        <v>6514</v>
      </c>
      <c r="V74" s="28">
        <v>6450</v>
      </c>
      <c r="W74" s="28">
        <v>6433</v>
      </c>
      <c r="X74" s="28">
        <v>6366</v>
      </c>
      <c r="Y74" s="28">
        <v>6371</v>
      </c>
      <c r="Z74" s="28">
        <v>6372</v>
      </c>
      <c r="AA74" s="28">
        <v>6414</v>
      </c>
      <c r="AB74" s="28">
        <v>6748</v>
      </c>
      <c r="AC74" s="28">
        <v>6755</v>
      </c>
      <c r="AD74" s="28">
        <v>6758</v>
      </c>
      <c r="AE74" s="28">
        <v>6717</v>
      </c>
      <c r="AF74" s="28">
        <v>6643</v>
      </c>
      <c r="AG74" s="28">
        <v>5899</v>
      </c>
      <c r="AH74" s="28">
        <v>5956</v>
      </c>
      <c r="AI74" s="28">
        <v>6036</v>
      </c>
      <c r="AJ74" s="28">
        <v>6076</v>
      </c>
      <c r="AK74" s="28">
        <v>7797</v>
      </c>
      <c r="AL74" s="28">
        <v>7884</v>
      </c>
      <c r="AM74" s="28">
        <v>7517</v>
      </c>
      <c r="AN74" s="28">
        <v>7531</v>
      </c>
      <c r="AO74" s="28">
        <v>7602</v>
      </c>
      <c r="AP74" s="28">
        <v>7659</v>
      </c>
      <c r="AQ74" s="28">
        <v>7786</v>
      </c>
      <c r="AR74" s="28">
        <v>9267</v>
      </c>
      <c r="AS74" s="28">
        <v>9334</v>
      </c>
      <c r="AT74" s="28">
        <v>9205</v>
      </c>
      <c r="AU74" s="28">
        <v>9255</v>
      </c>
      <c r="AV74" s="28">
        <v>9271</v>
      </c>
      <c r="AW74" s="28">
        <v>9482</v>
      </c>
      <c r="AX74" s="28">
        <v>9762</v>
      </c>
      <c r="AY74" s="28">
        <v>11240</v>
      </c>
      <c r="AZ74" s="28">
        <v>11297</v>
      </c>
      <c r="BA74" s="28">
        <v>11627</v>
      </c>
      <c r="BB74" s="28">
        <v>13000</v>
      </c>
      <c r="BC74" s="28">
        <v>13161</v>
      </c>
      <c r="BD74" s="28">
        <v>15549</v>
      </c>
      <c r="BE74" s="28">
        <v>15667</v>
      </c>
      <c r="BF74" s="28">
        <v>15373</v>
      </c>
      <c r="BG74" s="28">
        <v>15500</v>
      </c>
      <c r="BH74" s="28">
        <v>15147</v>
      </c>
      <c r="BI74" s="28">
        <v>14536</v>
      </c>
      <c r="BJ74" s="28">
        <v>14320</v>
      </c>
      <c r="BK74" s="28">
        <v>14306</v>
      </c>
      <c r="BL74" s="28">
        <v>14151</v>
      </c>
      <c r="BM74" s="28">
        <v>13793</v>
      </c>
      <c r="BN74" s="28">
        <v>13552</v>
      </c>
      <c r="BO74" s="28">
        <v>13637</v>
      </c>
      <c r="BP74" s="28">
        <v>13104</v>
      </c>
      <c r="BQ74" s="28">
        <v>12653</v>
      </c>
      <c r="BR74" s="28">
        <v>12436</v>
      </c>
      <c r="BS74" s="28">
        <v>11858</v>
      </c>
      <c r="BT74" s="28">
        <v>11085</v>
      </c>
      <c r="BU74" s="28">
        <v>10836</v>
      </c>
      <c r="BV74" s="28">
        <v>10703</v>
      </c>
      <c r="BW74" s="28">
        <v>10475</v>
      </c>
      <c r="BX74" s="28">
        <v>10351</v>
      </c>
      <c r="BY74" s="28">
        <v>10145</v>
      </c>
      <c r="BZ74" s="28">
        <v>9987</v>
      </c>
    </row>
    <row r="75" spans="1:78">
      <c r="A75" s="27" t="s">
        <v>120</v>
      </c>
      <c r="B75" s="28">
        <v>13992</v>
      </c>
      <c r="C75" s="28">
        <v>13142</v>
      </c>
      <c r="D75" s="28">
        <v>12148</v>
      </c>
      <c r="E75" s="28">
        <v>12484</v>
      </c>
      <c r="F75" s="28">
        <v>12363</v>
      </c>
      <c r="G75" s="28">
        <v>49149</v>
      </c>
      <c r="H75" s="28">
        <v>51354</v>
      </c>
      <c r="I75" s="28">
        <v>75084</v>
      </c>
      <c r="J75" s="28">
        <v>91173</v>
      </c>
      <c r="K75" s="28">
        <v>103525</v>
      </c>
      <c r="L75" s="28">
        <v>118114</v>
      </c>
      <c r="M75" s="28">
        <v>98961</v>
      </c>
      <c r="N75" s="28">
        <v>85498</v>
      </c>
      <c r="O75" s="28">
        <v>82511</v>
      </c>
      <c r="P75" s="28">
        <v>80470</v>
      </c>
      <c r="Q75" s="28">
        <v>78876</v>
      </c>
      <c r="R75" s="27" t="s">
        <v>67</v>
      </c>
      <c r="S75" s="28">
        <v>13992</v>
      </c>
      <c r="T75" s="28">
        <v>13795</v>
      </c>
      <c r="U75" s="28">
        <v>13578</v>
      </c>
      <c r="V75" s="28">
        <v>11803</v>
      </c>
      <c r="W75" s="28">
        <v>13142</v>
      </c>
      <c r="X75" s="28">
        <v>13452</v>
      </c>
      <c r="Y75" s="28">
        <v>13256</v>
      </c>
      <c r="Z75" s="28">
        <v>12358</v>
      </c>
      <c r="AA75" s="28">
        <v>12148</v>
      </c>
      <c r="AB75" s="28">
        <v>12206</v>
      </c>
      <c r="AC75" s="28">
        <v>12134</v>
      </c>
      <c r="AD75" s="28">
        <v>12516</v>
      </c>
      <c r="AE75" s="28">
        <v>12484</v>
      </c>
      <c r="AF75" s="28">
        <v>12461</v>
      </c>
      <c r="AG75" s="28">
        <v>12436</v>
      </c>
      <c r="AH75" s="28">
        <v>12422</v>
      </c>
      <c r="AI75" s="28">
        <v>12363</v>
      </c>
      <c r="AJ75" s="28">
        <v>12322</v>
      </c>
      <c r="AK75" s="28">
        <v>48594</v>
      </c>
      <c r="AL75" s="28">
        <v>48435</v>
      </c>
      <c r="AM75" s="28">
        <v>49149</v>
      </c>
      <c r="AN75" s="28">
        <v>49057</v>
      </c>
      <c r="AO75" s="28">
        <v>51219</v>
      </c>
      <c r="AP75" s="28">
        <v>48654</v>
      </c>
      <c r="AQ75" s="28">
        <v>51354</v>
      </c>
      <c r="AR75" s="28">
        <v>80022</v>
      </c>
      <c r="AS75" s="28">
        <v>79664</v>
      </c>
      <c r="AT75" s="28">
        <v>78667</v>
      </c>
      <c r="AU75" s="28">
        <v>75084</v>
      </c>
      <c r="AV75" s="28">
        <v>78054</v>
      </c>
      <c r="AW75" s="28">
        <v>78073</v>
      </c>
      <c r="AX75" s="28">
        <v>80485</v>
      </c>
      <c r="AY75" s="28">
        <v>91173</v>
      </c>
      <c r="AZ75" s="28">
        <v>91163</v>
      </c>
      <c r="BA75" s="28">
        <v>9603</v>
      </c>
      <c r="BB75" s="28">
        <v>112054</v>
      </c>
      <c r="BC75" s="28">
        <v>103525</v>
      </c>
      <c r="BD75" s="28">
        <v>115038</v>
      </c>
      <c r="BE75" s="28">
        <v>118348</v>
      </c>
      <c r="BF75" s="28">
        <v>116574</v>
      </c>
      <c r="BG75" s="28">
        <v>118114</v>
      </c>
      <c r="BH75" s="28">
        <v>116999</v>
      </c>
      <c r="BI75" s="28">
        <v>111638</v>
      </c>
      <c r="BJ75" s="28">
        <v>98544</v>
      </c>
      <c r="BK75" s="28">
        <v>98961</v>
      </c>
      <c r="BL75" s="28">
        <v>98989</v>
      </c>
      <c r="BM75" s="28">
        <v>92892</v>
      </c>
      <c r="BN75" s="28">
        <v>87633</v>
      </c>
      <c r="BO75" s="28">
        <v>85498</v>
      </c>
      <c r="BP75" s="28">
        <v>85395</v>
      </c>
      <c r="BQ75" s="28">
        <v>83191</v>
      </c>
      <c r="BR75" s="28">
        <v>82248</v>
      </c>
      <c r="BS75" s="28">
        <v>82511</v>
      </c>
      <c r="BT75" s="28">
        <v>82205</v>
      </c>
      <c r="BU75" s="28">
        <v>81873</v>
      </c>
      <c r="BV75" s="28">
        <v>80802</v>
      </c>
      <c r="BW75" s="28">
        <v>80470</v>
      </c>
      <c r="BX75" s="28">
        <v>79944</v>
      </c>
      <c r="BY75" s="28">
        <v>79277</v>
      </c>
      <c r="BZ75" s="28">
        <v>78876</v>
      </c>
    </row>
    <row r="76" spans="1:78">
      <c r="A76" s="27" t="s">
        <v>121</v>
      </c>
      <c r="B76" s="28">
        <v>57812</v>
      </c>
      <c r="C76" s="28">
        <v>68382</v>
      </c>
      <c r="D76" s="28">
        <v>90336</v>
      </c>
      <c r="E76" s="28">
        <v>102358</v>
      </c>
      <c r="F76" s="28">
        <v>112383</v>
      </c>
      <c r="G76" s="28">
        <v>101389</v>
      </c>
      <c r="H76" s="28">
        <v>126823</v>
      </c>
      <c r="I76" s="28">
        <v>160119</v>
      </c>
      <c r="J76" s="28">
        <v>165950</v>
      </c>
      <c r="K76" s="28">
        <v>208982</v>
      </c>
      <c r="L76" s="28">
        <v>302901</v>
      </c>
      <c r="M76" s="28">
        <v>281557</v>
      </c>
      <c r="N76" s="28">
        <v>-92707</v>
      </c>
      <c r="O76" s="28">
        <v>203609</v>
      </c>
      <c r="P76" s="28">
        <v>171585</v>
      </c>
      <c r="Q76" s="28">
        <v>167099</v>
      </c>
      <c r="R76" s="27" t="s">
        <v>67</v>
      </c>
      <c r="S76" s="28">
        <v>57812</v>
      </c>
      <c r="T76" s="28">
        <v>55101</v>
      </c>
      <c r="U76" s="28">
        <v>60289</v>
      </c>
      <c r="V76" s="28">
        <v>66895</v>
      </c>
      <c r="W76" s="28">
        <v>68382</v>
      </c>
      <c r="X76" s="28">
        <v>65183</v>
      </c>
      <c r="Y76" s="28">
        <v>69752</v>
      </c>
      <c r="Z76" s="28">
        <v>106502</v>
      </c>
      <c r="AA76" s="28">
        <v>90336</v>
      </c>
      <c r="AB76" s="28">
        <v>72443</v>
      </c>
      <c r="AC76" s="28">
        <v>82651</v>
      </c>
      <c r="AD76" s="28">
        <v>95176</v>
      </c>
      <c r="AE76" s="28">
        <v>102358</v>
      </c>
      <c r="AF76" s="28">
        <v>101530</v>
      </c>
      <c r="AG76" s="28">
        <v>126370</v>
      </c>
      <c r="AH76" s="28">
        <v>132233</v>
      </c>
      <c r="AI76" s="28">
        <v>112383</v>
      </c>
      <c r="AJ76" s="28">
        <v>109020</v>
      </c>
      <c r="AK76" s="28">
        <v>125246</v>
      </c>
      <c r="AL76" s="28">
        <v>129156</v>
      </c>
      <c r="AM76" s="28">
        <v>101389</v>
      </c>
      <c r="AN76" s="28">
        <v>85089</v>
      </c>
      <c r="AO76" s="28">
        <v>96925</v>
      </c>
      <c r="AP76" s="28">
        <v>106743</v>
      </c>
      <c r="AQ76" s="28">
        <v>126823</v>
      </c>
      <c r="AR76" s="28">
        <v>139266</v>
      </c>
      <c r="AS76" s="28">
        <v>155578</v>
      </c>
      <c r="AT76" s="28">
        <v>198865</v>
      </c>
      <c r="AU76" s="28">
        <v>160119</v>
      </c>
      <c r="AV76" s="28">
        <v>161595</v>
      </c>
      <c r="AW76" s="28">
        <v>174341</v>
      </c>
      <c r="AX76" s="28">
        <v>177747</v>
      </c>
      <c r="AY76" s="28">
        <v>165950</v>
      </c>
      <c r="AZ76" s="28">
        <v>216762</v>
      </c>
      <c r="BA76" s="28">
        <v>278418</v>
      </c>
      <c r="BB76" s="28">
        <v>196464</v>
      </c>
      <c r="BC76" s="28">
        <v>208982</v>
      </c>
      <c r="BD76" s="28">
        <v>386796</v>
      </c>
      <c r="BE76" s="28">
        <v>369162</v>
      </c>
      <c r="BF76" s="28">
        <v>398782</v>
      </c>
      <c r="BG76" s="28">
        <v>302901</v>
      </c>
      <c r="BH76" s="28">
        <v>294115</v>
      </c>
      <c r="BI76" s="28">
        <v>290993</v>
      </c>
      <c r="BJ76" s="28">
        <v>291101</v>
      </c>
      <c r="BK76" s="28">
        <v>281557</v>
      </c>
      <c r="BL76" s="28">
        <v>275354</v>
      </c>
      <c r="BM76" s="28">
        <v>261348</v>
      </c>
      <c r="BN76" s="28">
        <v>248621</v>
      </c>
      <c r="BO76" s="28">
        <v>-92707</v>
      </c>
      <c r="BP76" s="28">
        <v>229940</v>
      </c>
      <c r="BQ76" s="28">
        <v>206111</v>
      </c>
      <c r="BR76" s="28">
        <v>208563</v>
      </c>
      <c r="BS76" s="28">
        <v>203609</v>
      </c>
      <c r="BT76" s="28">
        <v>190039</v>
      </c>
      <c r="BU76" s="28">
        <v>184652</v>
      </c>
      <c r="BV76" s="28">
        <v>175229</v>
      </c>
      <c r="BW76" s="28">
        <v>171585</v>
      </c>
      <c r="BX76" s="28">
        <v>167123</v>
      </c>
      <c r="BY76" s="28">
        <v>169543</v>
      </c>
      <c r="BZ76" s="28">
        <v>167099</v>
      </c>
    </row>
    <row r="77" spans="1:78">
      <c r="A77" s="27" t="s">
        <v>122</v>
      </c>
      <c r="B77" s="28">
        <v>632574</v>
      </c>
      <c r="C77" s="28">
        <v>642191</v>
      </c>
      <c r="D77" s="28">
        <v>621764</v>
      </c>
      <c r="E77" s="28">
        <v>660951</v>
      </c>
      <c r="F77" s="28">
        <v>736445</v>
      </c>
      <c r="G77" s="28">
        <v>1110457</v>
      </c>
      <c r="H77" s="28">
        <v>1291803</v>
      </c>
      <c r="I77" s="28">
        <v>1459737</v>
      </c>
      <c r="J77" s="28">
        <v>1715746</v>
      </c>
      <c r="K77" s="28">
        <v>1817943</v>
      </c>
      <c r="L77" s="28">
        <v>2230232</v>
      </c>
      <c r="M77" s="28">
        <v>2264909</v>
      </c>
      <c r="N77" s="28">
        <v>2129046</v>
      </c>
      <c r="O77" s="28">
        <v>2209974</v>
      </c>
      <c r="P77" s="28">
        <v>2102273</v>
      </c>
      <c r="Q77" s="28">
        <v>2123613</v>
      </c>
      <c r="R77" s="27" t="s">
        <v>67</v>
      </c>
      <c r="S77" s="28">
        <v>632574</v>
      </c>
      <c r="T77" s="28">
        <v>656113</v>
      </c>
      <c r="U77" s="28">
        <v>679538</v>
      </c>
      <c r="V77" s="28">
        <v>671725</v>
      </c>
      <c r="W77" s="28">
        <v>642191</v>
      </c>
      <c r="X77" s="28">
        <v>609755</v>
      </c>
      <c r="Y77" s="28">
        <v>625525</v>
      </c>
      <c r="Z77" s="28">
        <v>640105</v>
      </c>
      <c r="AA77" s="28">
        <v>621764</v>
      </c>
      <c r="AB77" s="28">
        <v>619921</v>
      </c>
      <c r="AC77" s="28">
        <v>638448</v>
      </c>
      <c r="AD77" s="28">
        <v>660008</v>
      </c>
      <c r="AE77" s="28">
        <v>660951</v>
      </c>
      <c r="AF77" s="28">
        <v>679765</v>
      </c>
      <c r="AG77" s="28">
        <v>769179</v>
      </c>
      <c r="AH77" s="28">
        <v>737088</v>
      </c>
      <c r="AI77" s="28">
        <v>736445</v>
      </c>
      <c r="AJ77" s="28">
        <v>816012</v>
      </c>
      <c r="AK77" s="28">
        <v>1037202</v>
      </c>
      <c r="AL77" s="28">
        <v>1088996</v>
      </c>
      <c r="AM77" s="28">
        <v>1110457</v>
      </c>
      <c r="AN77" s="28">
        <v>1212239</v>
      </c>
      <c r="AO77" s="28">
        <v>1246330</v>
      </c>
      <c r="AP77" s="28">
        <v>1252259</v>
      </c>
      <c r="AQ77" s="28">
        <v>1291803</v>
      </c>
      <c r="AR77" s="28">
        <v>1375080</v>
      </c>
      <c r="AS77" s="28">
        <v>1445193</v>
      </c>
      <c r="AT77" s="28">
        <v>1449211</v>
      </c>
      <c r="AU77" s="28">
        <v>1459737</v>
      </c>
      <c r="AV77" s="28">
        <v>1502157</v>
      </c>
      <c r="AW77" s="28">
        <v>1534359</v>
      </c>
      <c r="AX77" s="28">
        <v>1578763</v>
      </c>
      <c r="AY77" s="28">
        <v>1715746</v>
      </c>
      <c r="AZ77" s="28">
        <v>1736502</v>
      </c>
      <c r="BA77" s="28">
        <v>1716875</v>
      </c>
      <c r="BB77" s="28">
        <v>1831177</v>
      </c>
      <c r="BC77" s="28">
        <v>1817943</v>
      </c>
      <c r="BD77" s="28">
        <v>2321963</v>
      </c>
      <c r="BE77" s="28">
        <v>2254394</v>
      </c>
      <c r="BF77" s="28">
        <v>2251043</v>
      </c>
      <c r="BG77" s="28">
        <v>2230232</v>
      </c>
      <c r="BH77" s="28">
        <v>2338700</v>
      </c>
      <c r="BI77" s="28">
        <v>2363878</v>
      </c>
      <c r="BJ77" s="28">
        <v>2339660</v>
      </c>
      <c r="BK77" s="28">
        <v>2264909</v>
      </c>
      <c r="BL77" s="28">
        <v>2274532</v>
      </c>
      <c r="BM77" s="28">
        <v>2261319</v>
      </c>
      <c r="BN77" s="28">
        <v>2219628</v>
      </c>
      <c r="BO77" s="28">
        <v>2129046</v>
      </c>
      <c r="BP77" s="28">
        <v>2181449</v>
      </c>
      <c r="BQ77" s="28">
        <v>2160854</v>
      </c>
      <c r="BR77" s="28">
        <v>2166162</v>
      </c>
      <c r="BS77" s="28">
        <v>2209974</v>
      </c>
      <c r="BT77" s="28">
        <v>2174819</v>
      </c>
      <c r="BU77" s="28">
        <v>2123320</v>
      </c>
      <c r="BV77" s="28">
        <v>2126653</v>
      </c>
      <c r="BW77" s="28">
        <v>2102273</v>
      </c>
      <c r="BX77" s="28">
        <v>2149851</v>
      </c>
      <c r="BY77" s="28">
        <v>2170557</v>
      </c>
      <c r="BZ77" s="28">
        <v>2123613</v>
      </c>
    </row>
    <row r="78" spans="1:78">
      <c r="A78" s="27" t="s">
        <v>123</v>
      </c>
      <c r="B78" s="28">
        <v>347273</v>
      </c>
      <c r="C78" s="28">
        <v>364244</v>
      </c>
      <c r="D78" s="28">
        <v>373495</v>
      </c>
      <c r="E78" s="28">
        <v>386458</v>
      </c>
      <c r="F78" s="28">
        <v>414113</v>
      </c>
      <c r="G78" s="28">
        <v>618570</v>
      </c>
      <c r="H78" s="28">
        <v>634670</v>
      </c>
      <c r="I78" s="28">
        <v>693497</v>
      </c>
      <c r="J78" s="28">
        <v>805177</v>
      </c>
      <c r="K78" s="28">
        <v>882997</v>
      </c>
      <c r="L78" s="28">
        <v>991611</v>
      </c>
      <c r="M78" s="28">
        <v>1010430</v>
      </c>
      <c r="N78" s="28">
        <v>1033041</v>
      </c>
      <c r="O78" s="28">
        <v>1105261</v>
      </c>
      <c r="P78" s="28">
        <v>1119271</v>
      </c>
      <c r="Q78" s="28">
        <v>1111981</v>
      </c>
      <c r="R78" s="27" t="s">
        <v>67</v>
      </c>
      <c r="S78" s="28">
        <v>347273</v>
      </c>
      <c r="T78" s="28">
        <v>351626</v>
      </c>
      <c r="U78" s="28">
        <v>356664</v>
      </c>
      <c r="V78" s="28">
        <v>353988</v>
      </c>
      <c r="W78" s="28">
        <v>364244</v>
      </c>
      <c r="X78" s="28">
        <v>352460</v>
      </c>
      <c r="Y78" s="28">
        <v>363486</v>
      </c>
      <c r="Z78" s="28">
        <v>359870</v>
      </c>
      <c r="AA78" s="28">
        <v>373495</v>
      </c>
      <c r="AB78" s="28">
        <v>367200</v>
      </c>
      <c r="AC78" s="28">
        <v>360769</v>
      </c>
      <c r="AD78" s="28">
        <v>377415</v>
      </c>
      <c r="AE78" s="28">
        <v>386458</v>
      </c>
      <c r="AF78" s="28">
        <v>395176</v>
      </c>
      <c r="AG78" s="28">
        <v>421935</v>
      </c>
      <c r="AH78" s="28">
        <v>408510</v>
      </c>
      <c r="AI78" s="28">
        <v>414113</v>
      </c>
      <c r="AJ78" s="28">
        <v>435592</v>
      </c>
      <c r="AK78" s="28">
        <v>575413</v>
      </c>
      <c r="AL78" s="28">
        <v>591258</v>
      </c>
      <c r="AM78" s="28">
        <v>618570</v>
      </c>
      <c r="AN78" s="28">
        <v>629987</v>
      </c>
      <c r="AO78" s="28">
        <v>635417</v>
      </c>
      <c r="AP78" s="28">
        <v>626477</v>
      </c>
      <c r="AQ78" s="28">
        <v>634670</v>
      </c>
      <c r="AR78" s="28">
        <v>682449</v>
      </c>
      <c r="AS78" s="28">
        <v>676865</v>
      </c>
      <c r="AT78" s="28">
        <v>665905</v>
      </c>
      <c r="AU78" s="28">
        <v>693497</v>
      </c>
      <c r="AV78" s="28">
        <v>692801</v>
      </c>
      <c r="AW78" s="28">
        <v>699409</v>
      </c>
      <c r="AX78" s="28">
        <v>699222</v>
      </c>
      <c r="AY78" s="28">
        <v>805177</v>
      </c>
      <c r="AZ78" s="28">
        <v>797069</v>
      </c>
      <c r="BA78" s="28">
        <v>784764</v>
      </c>
      <c r="BB78" s="28">
        <v>874051</v>
      </c>
      <c r="BC78" s="28">
        <v>882997</v>
      </c>
      <c r="BD78" s="28">
        <v>953508</v>
      </c>
      <c r="BE78" s="28">
        <v>970742</v>
      </c>
      <c r="BF78" s="28">
        <v>974899</v>
      </c>
      <c r="BG78" s="28">
        <v>991611</v>
      </c>
      <c r="BH78" s="28">
        <v>976102</v>
      </c>
      <c r="BI78" s="28">
        <v>974467</v>
      </c>
      <c r="BJ78" s="28">
        <v>977322</v>
      </c>
      <c r="BK78" s="28">
        <v>1010430</v>
      </c>
      <c r="BL78" s="28">
        <v>1020175</v>
      </c>
      <c r="BM78" s="28">
        <v>1038408</v>
      </c>
      <c r="BN78" s="28">
        <v>1041353</v>
      </c>
      <c r="BO78" s="28">
        <v>1033041</v>
      </c>
      <c r="BP78" s="28">
        <v>1041311</v>
      </c>
      <c r="BQ78" s="28">
        <v>1035225</v>
      </c>
      <c r="BR78" s="28">
        <v>1063307</v>
      </c>
      <c r="BS78" s="28">
        <v>1105261</v>
      </c>
      <c r="BT78" s="28">
        <v>1095183</v>
      </c>
      <c r="BU78" s="28">
        <v>1080783</v>
      </c>
      <c r="BV78" s="28">
        <v>1110118</v>
      </c>
      <c r="BW78" s="28">
        <v>1119271</v>
      </c>
      <c r="BX78" s="28">
        <v>1133650</v>
      </c>
      <c r="BY78" s="28">
        <v>1134329</v>
      </c>
      <c r="BZ78" s="28">
        <v>1111981</v>
      </c>
    </row>
    <row r="79" spans="1:78">
      <c r="A79" s="27" t="s">
        <v>124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123049</v>
      </c>
      <c r="O79" s="28">
        <v>0</v>
      </c>
      <c r="P79" s="28">
        <v>135662</v>
      </c>
      <c r="Q79" s="28">
        <v>150531</v>
      </c>
      <c r="R79" s="27" t="s">
        <v>67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28">
        <v>0</v>
      </c>
      <c r="BH79" s="28">
        <v>0</v>
      </c>
      <c r="BI79" s="28">
        <v>0</v>
      </c>
      <c r="BJ79" s="28">
        <v>0</v>
      </c>
      <c r="BK79" s="28">
        <v>0</v>
      </c>
      <c r="BL79" s="28">
        <v>0</v>
      </c>
      <c r="BM79" s="28">
        <v>154520</v>
      </c>
      <c r="BN79" s="28">
        <v>139743</v>
      </c>
      <c r="BO79" s="28">
        <v>0</v>
      </c>
      <c r="BP79" s="28">
        <v>135396</v>
      </c>
      <c r="BQ79" s="28">
        <v>0</v>
      </c>
      <c r="BR79" s="28">
        <v>0</v>
      </c>
      <c r="BS79" s="28">
        <v>0</v>
      </c>
      <c r="BT79" s="28">
        <v>132685</v>
      </c>
      <c r="BU79" s="28">
        <v>139033</v>
      </c>
      <c r="BV79" s="28">
        <v>134598</v>
      </c>
      <c r="BW79" s="28">
        <v>135662</v>
      </c>
      <c r="BX79" s="28">
        <v>149024</v>
      </c>
      <c r="BY79" s="28">
        <v>151055</v>
      </c>
      <c r="BZ79" s="28">
        <v>150531</v>
      </c>
    </row>
    <row r="80" spans="1:78">
      <c r="A80" s="27" t="s">
        <v>125</v>
      </c>
      <c r="B80" s="28">
        <v>47671</v>
      </c>
      <c r="C80" s="28">
        <v>42198</v>
      </c>
      <c r="D80" s="28">
        <v>22217</v>
      </c>
      <c r="E80" s="28">
        <v>25234</v>
      </c>
      <c r="F80" s="28">
        <v>42478</v>
      </c>
      <c r="G80" s="28">
        <v>78598</v>
      </c>
      <c r="H80" s="28">
        <v>116269</v>
      </c>
      <c r="I80" s="28">
        <v>141300</v>
      </c>
      <c r="J80" s="28">
        <v>191089</v>
      </c>
      <c r="K80" s="28">
        <v>158056</v>
      </c>
      <c r="L80" s="28">
        <v>69524</v>
      </c>
      <c r="M80" s="28">
        <v>59962</v>
      </c>
      <c r="N80" s="28">
        <v>35698</v>
      </c>
      <c r="O80" s="28">
        <v>30731</v>
      </c>
      <c r="P80" s="28">
        <v>45999</v>
      </c>
      <c r="Q80" s="28">
        <v>33275</v>
      </c>
      <c r="R80" s="27" t="s">
        <v>67</v>
      </c>
      <c r="S80" s="28">
        <v>47671</v>
      </c>
      <c r="T80" s="28">
        <v>46052</v>
      </c>
      <c r="U80" s="28">
        <v>50026</v>
      </c>
      <c r="V80" s="28">
        <v>55601</v>
      </c>
      <c r="W80" s="28">
        <v>42198</v>
      </c>
      <c r="X80" s="28">
        <v>36266</v>
      </c>
      <c r="Y80" s="28">
        <v>35504</v>
      </c>
      <c r="Z80" s="28">
        <v>22940</v>
      </c>
      <c r="AA80" s="28">
        <v>22217</v>
      </c>
      <c r="AB80" s="28">
        <v>21992</v>
      </c>
      <c r="AC80" s="28">
        <v>32973</v>
      </c>
      <c r="AD80" s="28">
        <v>34421</v>
      </c>
      <c r="AE80" s="28">
        <v>25234</v>
      </c>
      <c r="AF80" s="28">
        <v>29729</v>
      </c>
      <c r="AG80" s="28">
        <v>43584</v>
      </c>
      <c r="AH80" s="28">
        <v>41739</v>
      </c>
      <c r="AI80" s="28">
        <v>42478</v>
      </c>
      <c r="AJ80" s="28">
        <v>64621</v>
      </c>
      <c r="AK80" s="28">
        <v>69495</v>
      </c>
      <c r="AL80" s="28">
        <v>71434</v>
      </c>
      <c r="AM80" s="28">
        <v>78598</v>
      </c>
      <c r="AN80" s="28">
        <v>93440</v>
      </c>
      <c r="AO80" s="28">
        <v>93763</v>
      </c>
      <c r="AP80" s="28">
        <v>107655</v>
      </c>
      <c r="AQ80" s="28">
        <v>116269</v>
      </c>
      <c r="AR80" s="28">
        <v>99389</v>
      </c>
      <c r="AS80" s="28">
        <v>136886</v>
      </c>
      <c r="AT80" s="28">
        <v>135056</v>
      </c>
      <c r="AU80" s="28">
        <v>141300</v>
      </c>
      <c r="AV80" s="28">
        <v>234133</v>
      </c>
      <c r="AW80" s="28">
        <v>159542</v>
      </c>
      <c r="AX80" s="28">
        <v>201155</v>
      </c>
      <c r="AY80" s="28">
        <v>191089</v>
      </c>
      <c r="AZ80" s="28">
        <v>190856</v>
      </c>
      <c r="BA80" s="28">
        <v>177753</v>
      </c>
      <c r="BB80" s="28">
        <v>145812</v>
      </c>
      <c r="BC80" s="28">
        <v>158056</v>
      </c>
      <c r="BD80" s="28">
        <v>185816</v>
      </c>
      <c r="BE80" s="28">
        <v>96236</v>
      </c>
      <c r="BF80" s="28">
        <v>62280</v>
      </c>
      <c r="BG80" s="28">
        <v>69524</v>
      </c>
      <c r="BH80" s="28">
        <v>85406</v>
      </c>
      <c r="BI80" s="28">
        <v>73358</v>
      </c>
      <c r="BJ80" s="28">
        <v>64818</v>
      </c>
      <c r="BK80" s="28">
        <v>59962</v>
      </c>
      <c r="BL80" s="28">
        <v>58324</v>
      </c>
      <c r="BM80" s="28">
        <v>50632</v>
      </c>
      <c r="BN80" s="28">
        <v>33869</v>
      </c>
      <c r="BO80" s="28">
        <v>35698</v>
      </c>
      <c r="BP80" s="28">
        <v>39254</v>
      </c>
      <c r="BQ80" s="28">
        <v>39019</v>
      </c>
      <c r="BR80" s="28">
        <v>35291</v>
      </c>
      <c r="BS80" s="28">
        <v>30731</v>
      </c>
      <c r="BT80" s="28">
        <v>42148</v>
      </c>
      <c r="BU80" s="28">
        <v>46470</v>
      </c>
      <c r="BV80" s="28">
        <v>40769</v>
      </c>
      <c r="BW80" s="28">
        <v>45999</v>
      </c>
      <c r="BX80" s="28">
        <v>51409</v>
      </c>
      <c r="BY80" s="28">
        <v>45873</v>
      </c>
      <c r="BZ80" s="28">
        <v>33275</v>
      </c>
    </row>
    <row r="81" spans="1:78">
      <c r="A81" s="27" t="s">
        <v>126</v>
      </c>
      <c r="B81" s="28">
        <v>60441</v>
      </c>
      <c r="C81" s="28">
        <v>67547</v>
      </c>
      <c r="D81" s="28">
        <v>68026</v>
      </c>
      <c r="E81" s="28">
        <v>61145</v>
      </c>
      <c r="F81" s="28">
        <v>75343</v>
      </c>
      <c r="G81" s="28">
        <v>98078</v>
      </c>
      <c r="H81" s="28">
        <v>100848</v>
      </c>
      <c r="I81" s="28">
        <v>146000</v>
      </c>
      <c r="J81" s="28">
        <v>197508</v>
      </c>
      <c r="K81" s="28">
        <v>268292</v>
      </c>
      <c r="L81" s="28">
        <v>438521</v>
      </c>
      <c r="M81" s="28">
        <v>448431</v>
      </c>
      <c r="N81" s="28">
        <v>372265</v>
      </c>
      <c r="O81" s="28">
        <v>275585</v>
      </c>
      <c r="P81" s="28">
        <v>249674</v>
      </c>
      <c r="Q81" s="28">
        <v>250115</v>
      </c>
      <c r="R81" s="27" t="s">
        <v>67</v>
      </c>
      <c r="S81" s="28">
        <v>60441</v>
      </c>
      <c r="T81" s="28">
        <v>67014</v>
      </c>
      <c r="U81" s="28">
        <v>69245</v>
      </c>
      <c r="V81" s="28">
        <v>74367</v>
      </c>
      <c r="W81" s="28">
        <v>67547</v>
      </c>
      <c r="X81" s="28">
        <v>71999</v>
      </c>
      <c r="Y81" s="28">
        <v>68198</v>
      </c>
      <c r="Z81" s="28">
        <v>66168</v>
      </c>
      <c r="AA81" s="28">
        <v>68026</v>
      </c>
      <c r="AB81" s="28">
        <v>65566</v>
      </c>
      <c r="AC81" s="28">
        <v>64711</v>
      </c>
      <c r="AD81" s="28">
        <v>65985</v>
      </c>
      <c r="AE81" s="28">
        <v>61145</v>
      </c>
      <c r="AF81" s="28">
        <v>69473</v>
      </c>
      <c r="AG81" s="28">
        <v>67737</v>
      </c>
      <c r="AH81" s="28">
        <v>66462</v>
      </c>
      <c r="AI81" s="28">
        <v>75343</v>
      </c>
      <c r="AJ81" s="28">
        <v>81231</v>
      </c>
      <c r="AK81" s="28">
        <v>98319</v>
      </c>
      <c r="AL81" s="28">
        <v>100586</v>
      </c>
      <c r="AM81" s="28">
        <v>98078</v>
      </c>
      <c r="AN81" s="28">
        <v>98763</v>
      </c>
      <c r="AO81" s="28">
        <v>96894</v>
      </c>
      <c r="AP81" s="28">
        <v>99885</v>
      </c>
      <c r="AQ81" s="28">
        <v>100848</v>
      </c>
      <c r="AR81" s="28">
        <v>123178</v>
      </c>
      <c r="AS81" s="28">
        <v>129056</v>
      </c>
      <c r="AT81" s="28">
        <v>137739</v>
      </c>
      <c r="AU81" s="28">
        <v>146000</v>
      </c>
      <c r="AV81" s="28">
        <v>152562</v>
      </c>
      <c r="AW81" s="28">
        <v>169317</v>
      </c>
      <c r="AX81" s="28">
        <v>185484</v>
      </c>
      <c r="AY81" s="28">
        <v>197508</v>
      </c>
      <c r="AZ81" s="28">
        <v>202800</v>
      </c>
      <c r="BA81" s="28">
        <v>206605</v>
      </c>
      <c r="BB81" s="28">
        <v>257710</v>
      </c>
      <c r="BC81" s="28">
        <v>268292</v>
      </c>
      <c r="BD81" s="28">
        <v>440751</v>
      </c>
      <c r="BE81" s="28">
        <v>447187</v>
      </c>
      <c r="BF81" s="28">
        <v>456288</v>
      </c>
      <c r="BG81" s="28">
        <v>438521</v>
      </c>
      <c r="BH81" s="28">
        <v>511653</v>
      </c>
      <c r="BI81" s="28">
        <v>490083</v>
      </c>
      <c r="BJ81" s="28">
        <v>478858</v>
      </c>
      <c r="BK81" s="28">
        <v>448431</v>
      </c>
      <c r="BL81" s="28">
        <v>434436</v>
      </c>
      <c r="BM81" s="28">
        <v>426659</v>
      </c>
      <c r="BN81" s="28">
        <v>398965</v>
      </c>
      <c r="BO81" s="28">
        <v>372265</v>
      </c>
      <c r="BP81" s="28">
        <v>354912</v>
      </c>
      <c r="BQ81" s="28">
        <v>301848</v>
      </c>
      <c r="BR81" s="28">
        <v>286534</v>
      </c>
      <c r="BS81" s="28">
        <v>275585</v>
      </c>
      <c r="BT81" s="28">
        <v>279641</v>
      </c>
      <c r="BU81" s="28">
        <v>262480</v>
      </c>
      <c r="BV81" s="28">
        <v>255331</v>
      </c>
      <c r="BW81" s="28">
        <v>249674</v>
      </c>
      <c r="BX81" s="28">
        <v>254785</v>
      </c>
      <c r="BY81" s="28">
        <v>257071</v>
      </c>
      <c r="BZ81" s="28">
        <v>250115</v>
      </c>
    </row>
    <row r="82" spans="1:78">
      <c r="A82" s="27" t="s">
        <v>127</v>
      </c>
      <c r="B82" s="28">
        <v>132757</v>
      </c>
      <c r="C82" s="28">
        <v>120574</v>
      </c>
      <c r="D82" s="28">
        <v>109506</v>
      </c>
      <c r="E82" s="28">
        <v>137795</v>
      </c>
      <c r="F82" s="28">
        <v>156531</v>
      </c>
      <c r="G82" s="28">
        <v>215566</v>
      </c>
      <c r="H82" s="28">
        <v>338483</v>
      </c>
      <c r="I82" s="28">
        <v>343668</v>
      </c>
      <c r="J82" s="28">
        <v>375169</v>
      </c>
      <c r="K82" s="28">
        <v>331546</v>
      </c>
      <c r="L82" s="28">
        <v>499132</v>
      </c>
      <c r="M82" s="28">
        <v>517838</v>
      </c>
      <c r="N82" s="28">
        <v>334892</v>
      </c>
      <c r="O82" s="28">
        <v>561441</v>
      </c>
      <c r="P82" s="28">
        <v>318982</v>
      </c>
      <c r="Q82" s="28">
        <v>339030</v>
      </c>
      <c r="R82" s="27" t="s">
        <v>67</v>
      </c>
      <c r="S82" s="28">
        <v>132757</v>
      </c>
      <c r="T82" s="28">
        <v>146122</v>
      </c>
      <c r="U82" s="28">
        <v>157742</v>
      </c>
      <c r="V82" s="28">
        <v>140910</v>
      </c>
      <c r="W82" s="28">
        <v>120574</v>
      </c>
      <c r="X82" s="28">
        <v>100144</v>
      </c>
      <c r="Y82" s="28">
        <v>109035</v>
      </c>
      <c r="Z82" s="28">
        <v>140976</v>
      </c>
      <c r="AA82" s="28">
        <v>109506</v>
      </c>
      <c r="AB82" s="28">
        <v>116994</v>
      </c>
      <c r="AC82" s="28">
        <v>132231</v>
      </c>
      <c r="AD82" s="28">
        <v>133948</v>
      </c>
      <c r="AE82" s="28">
        <v>137795</v>
      </c>
      <c r="AF82" s="28">
        <v>135335</v>
      </c>
      <c r="AG82" s="28">
        <v>184907</v>
      </c>
      <c r="AH82" s="28">
        <v>169932</v>
      </c>
      <c r="AI82" s="28">
        <v>156531</v>
      </c>
      <c r="AJ82" s="28">
        <v>185792</v>
      </c>
      <c r="AK82" s="28">
        <v>198154</v>
      </c>
      <c r="AL82" s="28">
        <v>227707</v>
      </c>
      <c r="AM82" s="28">
        <v>215566</v>
      </c>
      <c r="AN82" s="28">
        <v>291530</v>
      </c>
      <c r="AO82" s="28">
        <v>319716</v>
      </c>
      <c r="AP82" s="28">
        <v>316984</v>
      </c>
      <c r="AQ82" s="28">
        <v>338483</v>
      </c>
      <c r="AR82" s="28">
        <v>340638</v>
      </c>
      <c r="AS82" s="28">
        <v>374545</v>
      </c>
      <c r="AT82" s="28">
        <v>376914</v>
      </c>
      <c r="AU82" s="28">
        <v>343668</v>
      </c>
      <c r="AV82" s="28">
        <v>287805</v>
      </c>
      <c r="AW82" s="28">
        <v>370340</v>
      </c>
      <c r="AX82" s="28">
        <v>354392</v>
      </c>
      <c r="AY82" s="28">
        <v>375169</v>
      </c>
      <c r="AZ82" s="28">
        <v>389468</v>
      </c>
      <c r="BA82" s="28">
        <v>385062</v>
      </c>
      <c r="BB82" s="28">
        <v>392565</v>
      </c>
      <c r="BC82" s="28">
        <v>331546</v>
      </c>
      <c r="BD82" s="28">
        <v>502339</v>
      </c>
      <c r="BE82" s="28">
        <v>485077</v>
      </c>
      <c r="BF82" s="28">
        <v>499893</v>
      </c>
      <c r="BG82" s="28">
        <v>499132</v>
      </c>
      <c r="BH82" s="28">
        <v>535716</v>
      </c>
      <c r="BI82" s="28">
        <v>592796</v>
      </c>
      <c r="BJ82" s="28">
        <v>588167</v>
      </c>
      <c r="BK82" s="28">
        <v>517838</v>
      </c>
      <c r="BL82" s="28">
        <v>530721</v>
      </c>
      <c r="BM82" s="28">
        <v>368924</v>
      </c>
      <c r="BN82" s="28">
        <v>375446</v>
      </c>
      <c r="BO82" s="28">
        <v>457941</v>
      </c>
      <c r="BP82" s="28">
        <v>378077</v>
      </c>
      <c r="BQ82" s="28">
        <v>548787</v>
      </c>
      <c r="BR82" s="28">
        <v>542424</v>
      </c>
      <c r="BS82" s="28">
        <v>561441</v>
      </c>
      <c r="BT82" s="28">
        <v>387869</v>
      </c>
      <c r="BU82" s="28">
        <v>363522</v>
      </c>
      <c r="BV82" s="28">
        <v>353555</v>
      </c>
      <c r="BW82" s="28">
        <v>318982</v>
      </c>
      <c r="BX82" s="28">
        <v>329095</v>
      </c>
      <c r="BY82" s="28">
        <v>344818</v>
      </c>
      <c r="BZ82" s="28">
        <v>339030</v>
      </c>
    </row>
    <row r="83" spans="1:78">
      <c r="A83" s="27" t="s">
        <v>128</v>
      </c>
      <c r="B83" s="28">
        <v>588142</v>
      </c>
      <c r="C83" s="28">
        <v>594563</v>
      </c>
      <c r="D83" s="28">
        <v>573244</v>
      </c>
      <c r="E83" s="28">
        <v>610632</v>
      </c>
      <c r="F83" s="28">
        <v>688465</v>
      </c>
      <c r="G83" s="28">
        <v>1010812</v>
      </c>
      <c r="H83" s="28">
        <v>1190270</v>
      </c>
      <c r="I83" s="28">
        <v>1324465</v>
      </c>
      <c r="J83" s="28">
        <v>1568943</v>
      </c>
      <c r="K83" s="28">
        <v>1640891</v>
      </c>
      <c r="L83" s="28">
        <v>1998788</v>
      </c>
      <c r="M83" s="28">
        <v>2036661</v>
      </c>
      <c r="N83" s="28">
        <v>1898945</v>
      </c>
      <c r="O83" s="28">
        <v>1973018</v>
      </c>
      <c r="P83" s="28">
        <v>1869588</v>
      </c>
      <c r="Q83" s="28">
        <v>1884932</v>
      </c>
      <c r="R83" s="27" t="s">
        <v>67</v>
      </c>
      <c r="S83" s="28">
        <v>588142</v>
      </c>
      <c r="T83" s="28">
        <v>610814</v>
      </c>
      <c r="U83" s="28">
        <v>633677</v>
      </c>
      <c r="V83" s="28">
        <v>624866</v>
      </c>
      <c r="W83" s="28">
        <v>594563</v>
      </c>
      <c r="X83" s="28">
        <v>560869</v>
      </c>
      <c r="Y83" s="28">
        <v>576223</v>
      </c>
      <c r="Z83" s="28">
        <v>589954</v>
      </c>
      <c r="AA83" s="28">
        <v>573244</v>
      </c>
      <c r="AB83" s="28">
        <v>571752</v>
      </c>
      <c r="AC83" s="28">
        <v>590684</v>
      </c>
      <c r="AD83" s="28">
        <v>611769</v>
      </c>
      <c r="AE83" s="28">
        <v>610632</v>
      </c>
      <c r="AF83" s="28">
        <v>629713</v>
      </c>
      <c r="AG83" s="28">
        <v>718163</v>
      </c>
      <c r="AH83" s="28">
        <v>686643</v>
      </c>
      <c r="AI83" s="28">
        <v>688465</v>
      </c>
      <c r="AJ83" s="28">
        <v>767236</v>
      </c>
      <c r="AK83" s="28">
        <v>941381</v>
      </c>
      <c r="AL83" s="28">
        <v>990985</v>
      </c>
      <c r="AM83" s="28">
        <v>1010812</v>
      </c>
      <c r="AN83" s="28">
        <v>1113720</v>
      </c>
      <c r="AO83" s="28">
        <v>1145790</v>
      </c>
      <c r="AP83" s="28">
        <v>1151001</v>
      </c>
      <c r="AQ83" s="28">
        <v>1190270</v>
      </c>
      <c r="AR83" s="28">
        <v>1245654</v>
      </c>
      <c r="AS83" s="28">
        <v>1317352</v>
      </c>
      <c r="AT83" s="28">
        <v>1315614</v>
      </c>
      <c r="AU83" s="28">
        <v>1324465</v>
      </c>
      <c r="AV83" s="28">
        <v>1367301</v>
      </c>
      <c r="AW83" s="28">
        <v>1398608</v>
      </c>
      <c r="AX83" s="28">
        <v>1440253</v>
      </c>
      <c r="AY83" s="28">
        <v>1568943</v>
      </c>
      <c r="AZ83" s="28">
        <v>1580193</v>
      </c>
      <c r="BA83" s="28">
        <v>1554184</v>
      </c>
      <c r="BB83" s="28">
        <v>1670138</v>
      </c>
      <c r="BC83" s="28">
        <v>1640891</v>
      </c>
      <c r="BD83" s="28">
        <v>2082414</v>
      </c>
      <c r="BE83" s="28">
        <v>1999242</v>
      </c>
      <c r="BF83" s="28">
        <v>1993360</v>
      </c>
      <c r="BG83" s="28">
        <v>1998788</v>
      </c>
      <c r="BH83" s="28">
        <v>2108877</v>
      </c>
      <c r="BI83" s="28">
        <v>2130704</v>
      </c>
      <c r="BJ83" s="28">
        <v>2109165</v>
      </c>
      <c r="BK83" s="28">
        <v>2036661</v>
      </c>
      <c r="BL83" s="28">
        <v>2043656</v>
      </c>
      <c r="BM83" s="28">
        <v>2039143</v>
      </c>
      <c r="BN83" s="28">
        <v>1989376</v>
      </c>
      <c r="BO83" s="28">
        <v>1898945</v>
      </c>
      <c r="BP83" s="28">
        <v>1948950</v>
      </c>
      <c r="BQ83" s="28">
        <v>1924879</v>
      </c>
      <c r="BR83" s="28">
        <v>1927556</v>
      </c>
      <c r="BS83" s="28">
        <v>1973018</v>
      </c>
      <c r="BT83" s="28">
        <v>1937526</v>
      </c>
      <c r="BU83" s="28">
        <v>1892288</v>
      </c>
      <c r="BV83" s="28">
        <v>1894371</v>
      </c>
      <c r="BW83" s="28">
        <v>1869588</v>
      </c>
      <c r="BX83" s="28">
        <v>1917963</v>
      </c>
      <c r="BY83" s="28">
        <v>1933146</v>
      </c>
      <c r="BZ83" s="28">
        <v>1884932</v>
      </c>
    </row>
    <row r="84" spans="1:78">
      <c r="A84" s="27" t="s">
        <v>129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128734</v>
      </c>
      <c r="M84" s="28">
        <v>150905</v>
      </c>
      <c r="N84" s="28">
        <v>156621</v>
      </c>
      <c r="O84" s="28">
        <v>158142</v>
      </c>
      <c r="P84" s="28">
        <v>155293</v>
      </c>
      <c r="Q84" s="28">
        <v>153472</v>
      </c>
      <c r="R84" s="27" t="s">
        <v>67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128734</v>
      </c>
      <c r="BH84" s="28">
        <v>0</v>
      </c>
      <c r="BI84" s="28">
        <v>0</v>
      </c>
      <c r="BJ84" s="28">
        <v>149563</v>
      </c>
      <c r="BK84" s="28">
        <v>150905</v>
      </c>
      <c r="BL84" s="28">
        <v>151379</v>
      </c>
      <c r="BM84" s="28">
        <v>151567</v>
      </c>
      <c r="BN84" s="28">
        <v>153801</v>
      </c>
      <c r="BO84" s="28">
        <v>156621</v>
      </c>
      <c r="BP84" s="28">
        <v>157973</v>
      </c>
      <c r="BQ84" s="28">
        <v>158001</v>
      </c>
      <c r="BR84" s="28">
        <v>158066</v>
      </c>
      <c r="BS84" s="28">
        <v>158142</v>
      </c>
      <c r="BT84" s="28">
        <v>158157</v>
      </c>
      <c r="BU84" s="28">
        <v>157192</v>
      </c>
      <c r="BV84" s="28">
        <v>156371</v>
      </c>
      <c r="BW84" s="28">
        <v>155293</v>
      </c>
      <c r="BX84" s="28">
        <v>153696</v>
      </c>
      <c r="BY84" s="28">
        <v>153468</v>
      </c>
      <c r="BZ84" s="28">
        <v>153472</v>
      </c>
    </row>
    <row r="85" spans="1:78">
      <c r="A85" s="27" t="s">
        <v>130</v>
      </c>
      <c r="B85" s="28">
        <v>77</v>
      </c>
      <c r="C85" s="28">
        <v>72</v>
      </c>
      <c r="D85" s="28">
        <v>65</v>
      </c>
      <c r="E85" s="28">
        <v>58</v>
      </c>
      <c r="F85" s="28">
        <v>54</v>
      </c>
      <c r="G85" s="28">
        <v>271</v>
      </c>
      <c r="H85" s="28">
        <v>271</v>
      </c>
      <c r="I85" s="28">
        <v>2851</v>
      </c>
      <c r="J85" s="28">
        <v>4409</v>
      </c>
      <c r="K85" s="28">
        <v>37701</v>
      </c>
      <c r="L85" s="28">
        <v>37208</v>
      </c>
      <c r="M85" s="28">
        <v>16562</v>
      </c>
      <c r="N85" s="28">
        <v>18397</v>
      </c>
      <c r="O85" s="28">
        <v>18768</v>
      </c>
      <c r="P85" s="28">
        <v>13352</v>
      </c>
      <c r="Q85" s="28">
        <v>17913</v>
      </c>
      <c r="R85" s="27" t="s">
        <v>67</v>
      </c>
      <c r="S85" s="28">
        <v>77</v>
      </c>
      <c r="T85" s="28">
        <v>77</v>
      </c>
      <c r="U85" s="28">
        <v>75</v>
      </c>
      <c r="V85" s="28">
        <v>74</v>
      </c>
      <c r="W85" s="28">
        <v>72</v>
      </c>
      <c r="X85" s="28">
        <v>71</v>
      </c>
      <c r="Y85" s="28">
        <v>68</v>
      </c>
      <c r="Z85" s="28">
        <v>67</v>
      </c>
      <c r="AA85" s="28">
        <v>65</v>
      </c>
      <c r="AB85" s="28">
        <v>62</v>
      </c>
      <c r="AC85" s="28">
        <v>60</v>
      </c>
      <c r="AD85" s="28">
        <v>60</v>
      </c>
      <c r="AE85" s="28">
        <v>58</v>
      </c>
      <c r="AF85" s="28">
        <v>57</v>
      </c>
      <c r="AG85" s="28">
        <v>56</v>
      </c>
      <c r="AH85" s="28">
        <v>55</v>
      </c>
      <c r="AI85" s="28">
        <v>54</v>
      </c>
      <c r="AJ85" s="28">
        <v>53</v>
      </c>
      <c r="AK85" s="28">
        <v>322</v>
      </c>
      <c r="AL85" s="28">
        <v>271</v>
      </c>
      <c r="AM85" s="28">
        <v>271</v>
      </c>
      <c r="AN85" s="28">
        <v>271</v>
      </c>
      <c r="AO85" s="28">
        <v>271</v>
      </c>
      <c r="AP85" s="28">
        <v>271</v>
      </c>
      <c r="AQ85" s="28">
        <v>271</v>
      </c>
      <c r="AR85" s="28">
        <v>271</v>
      </c>
      <c r="AS85" s="28">
        <v>271</v>
      </c>
      <c r="AT85" s="28">
        <v>826</v>
      </c>
      <c r="AU85" s="28">
        <v>2851</v>
      </c>
      <c r="AV85" s="28">
        <v>2851</v>
      </c>
      <c r="AW85" s="28">
        <v>2851</v>
      </c>
      <c r="AX85" s="28">
        <v>3401</v>
      </c>
      <c r="AY85" s="28">
        <v>4409</v>
      </c>
      <c r="AZ85" s="28">
        <v>17306</v>
      </c>
      <c r="BA85" s="28">
        <v>24151</v>
      </c>
      <c r="BB85" s="28">
        <v>24151</v>
      </c>
      <c r="BC85" s="28">
        <v>37701</v>
      </c>
      <c r="BD85" s="28">
        <v>73277</v>
      </c>
      <c r="BE85" s="28">
        <v>58660</v>
      </c>
      <c r="BF85" s="28">
        <v>58840</v>
      </c>
      <c r="BG85" s="28">
        <v>37208</v>
      </c>
      <c r="BH85" s="28">
        <v>17964</v>
      </c>
      <c r="BI85" s="28">
        <v>17993</v>
      </c>
      <c r="BJ85" s="28">
        <v>18104</v>
      </c>
      <c r="BK85" s="28">
        <v>16562</v>
      </c>
      <c r="BL85" s="28">
        <v>16562</v>
      </c>
      <c r="BM85" s="28">
        <v>16562</v>
      </c>
      <c r="BN85" s="28">
        <v>19480</v>
      </c>
      <c r="BO85" s="28">
        <v>18397</v>
      </c>
      <c r="BP85" s="28">
        <v>18788</v>
      </c>
      <c r="BQ85" s="28">
        <v>18762</v>
      </c>
      <c r="BR85" s="28">
        <v>18768</v>
      </c>
      <c r="BS85" s="28">
        <v>18768</v>
      </c>
      <c r="BT85" s="28">
        <v>18780</v>
      </c>
      <c r="BU85" s="28">
        <v>14241</v>
      </c>
      <c r="BV85" s="28">
        <v>13315</v>
      </c>
      <c r="BW85" s="28">
        <v>13352</v>
      </c>
      <c r="BX85" s="28">
        <v>13352</v>
      </c>
      <c r="BY85" s="28">
        <v>14846</v>
      </c>
      <c r="BZ85" s="28">
        <v>17913</v>
      </c>
    </row>
    <row r="86" spans="1:78">
      <c r="A86" s="27" t="s">
        <v>131</v>
      </c>
      <c r="B86" s="28">
        <v>35681</v>
      </c>
      <c r="C86" s="28">
        <v>39815</v>
      </c>
      <c r="D86" s="28">
        <v>42980</v>
      </c>
      <c r="E86" s="28">
        <v>48517</v>
      </c>
      <c r="F86" s="28">
        <v>50213</v>
      </c>
      <c r="G86" s="28">
        <v>58006</v>
      </c>
      <c r="H86" s="28">
        <v>67552</v>
      </c>
      <c r="I86" s="28">
        <v>79024</v>
      </c>
      <c r="J86" s="28">
        <v>81393</v>
      </c>
      <c r="K86" s="28">
        <v>73823</v>
      </c>
      <c r="L86" s="28">
        <v>71233</v>
      </c>
      <c r="M86" s="28">
        <v>60849</v>
      </c>
      <c r="N86" s="28">
        <v>60520</v>
      </c>
      <c r="O86" s="28">
        <v>62843</v>
      </c>
      <c r="P86" s="28">
        <v>72497</v>
      </c>
      <c r="Q86" s="28">
        <v>72811</v>
      </c>
      <c r="R86" s="27" t="s">
        <v>67</v>
      </c>
      <c r="S86" s="28">
        <v>35681</v>
      </c>
      <c r="T86" s="28">
        <v>37089</v>
      </c>
      <c r="U86" s="28">
        <v>38330</v>
      </c>
      <c r="V86" s="28">
        <v>39338</v>
      </c>
      <c r="W86" s="28">
        <v>39815</v>
      </c>
      <c r="X86" s="28">
        <v>40785</v>
      </c>
      <c r="Y86" s="28">
        <v>41912</v>
      </c>
      <c r="Z86" s="28">
        <v>41857</v>
      </c>
      <c r="AA86" s="28">
        <v>42980</v>
      </c>
      <c r="AB86" s="28">
        <v>44245</v>
      </c>
      <c r="AC86" s="28">
        <v>45546</v>
      </c>
      <c r="AD86" s="28">
        <v>46870</v>
      </c>
      <c r="AE86" s="28">
        <v>48517</v>
      </c>
      <c r="AF86" s="28">
        <v>49978</v>
      </c>
      <c r="AG86" s="28">
        <v>51374</v>
      </c>
      <c r="AH86" s="28">
        <v>52320</v>
      </c>
      <c r="AI86" s="28">
        <v>50213</v>
      </c>
      <c r="AJ86" s="28">
        <v>51823</v>
      </c>
      <c r="AK86" s="28">
        <v>54045</v>
      </c>
      <c r="AL86" s="28">
        <v>55979</v>
      </c>
      <c r="AM86" s="28">
        <v>58006</v>
      </c>
      <c r="AN86" s="28">
        <v>60843</v>
      </c>
      <c r="AO86" s="28">
        <v>63328</v>
      </c>
      <c r="AP86" s="28">
        <v>65439</v>
      </c>
      <c r="AQ86" s="28">
        <v>67552</v>
      </c>
      <c r="AR86" s="28">
        <v>70204</v>
      </c>
      <c r="AS86" s="28">
        <v>73393</v>
      </c>
      <c r="AT86" s="28">
        <v>76271</v>
      </c>
      <c r="AU86" s="28">
        <v>79024</v>
      </c>
      <c r="AV86" s="28">
        <v>79996</v>
      </c>
      <c r="AW86" s="28">
        <v>83223</v>
      </c>
      <c r="AX86" s="28">
        <v>84027</v>
      </c>
      <c r="AY86" s="28">
        <v>81393</v>
      </c>
      <c r="AZ86" s="28">
        <v>79554</v>
      </c>
      <c r="BA86" s="28">
        <v>79920</v>
      </c>
      <c r="BB86" s="28">
        <v>77695</v>
      </c>
      <c r="BC86" s="28">
        <v>73823</v>
      </c>
      <c r="BD86" s="28">
        <v>76877</v>
      </c>
      <c r="BE86" s="28">
        <v>79210</v>
      </c>
      <c r="BF86" s="28">
        <v>76881</v>
      </c>
      <c r="BG86" s="28">
        <v>71233</v>
      </c>
      <c r="BH86" s="28">
        <v>67811</v>
      </c>
      <c r="BI86" s="28">
        <v>70497</v>
      </c>
      <c r="BJ86" s="28">
        <v>62515</v>
      </c>
      <c r="BK86" s="28">
        <v>60849</v>
      </c>
      <c r="BL86" s="28">
        <v>62483</v>
      </c>
      <c r="BM86" s="28">
        <v>53254</v>
      </c>
      <c r="BN86" s="28">
        <v>59043</v>
      </c>
      <c r="BO86" s="28">
        <v>60520</v>
      </c>
      <c r="BP86" s="28">
        <v>60734</v>
      </c>
      <c r="BQ86" s="28">
        <v>62712</v>
      </c>
      <c r="BR86" s="28">
        <v>62583</v>
      </c>
      <c r="BS86" s="28">
        <v>62843</v>
      </c>
      <c r="BT86" s="28">
        <v>63844</v>
      </c>
      <c r="BU86" s="28">
        <v>67308</v>
      </c>
      <c r="BV86" s="28">
        <v>69419</v>
      </c>
      <c r="BW86" s="28">
        <v>72497</v>
      </c>
      <c r="BX86" s="28">
        <v>71877</v>
      </c>
      <c r="BY86" s="28">
        <v>73808</v>
      </c>
      <c r="BZ86" s="28">
        <v>72811</v>
      </c>
    </row>
    <row r="87" spans="1:78">
      <c r="A87" s="27" t="s">
        <v>132</v>
      </c>
      <c r="B87" s="28">
        <v>-2997</v>
      </c>
      <c r="C87" s="28">
        <v>-872</v>
      </c>
      <c r="D87" s="28">
        <v>399</v>
      </c>
      <c r="E87" s="28">
        <v>1248</v>
      </c>
      <c r="F87" s="28">
        <v>-2301</v>
      </c>
      <c r="G87" s="28">
        <v>-2868</v>
      </c>
      <c r="H87" s="28">
        <v>-7983</v>
      </c>
      <c r="I87" s="28">
        <v>-8177</v>
      </c>
      <c r="J87" s="28">
        <v>673</v>
      </c>
      <c r="K87" s="28">
        <v>-11238</v>
      </c>
      <c r="L87" s="28">
        <v>-5619</v>
      </c>
      <c r="M87" s="28">
        <v>-66</v>
      </c>
      <c r="N87" s="28">
        <v>-5437</v>
      </c>
      <c r="O87" s="28">
        <v>-2797</v>
      </c>
      <c r="P87" s="28">
        <v>-8457</v>
      </c>
      <c r="Q87" s="28">
        <v>-5515</v>
      </c>
      <c r="R87" s="27" t="s">
        <v>67</v>
      </c>
      <c r="S87" s="28">
        <v>-2997</v>
      </c>
      <c r="T87" s="28">
        <v>-2695</v>
      </c>
      <c r="U87" s="28">
        <v>-2732</v>
      </c>
      <c r="V87" s="28">
        <v>-1950</v>
      </c>
      <c r="W87" s="28">
        <v>-872</v>
      </c>
      <c r="X87" s="28">
        <v>158</v>
      </c>
      <c r="Y87" s="28">
        <v>-307</v>
      </c>
      <c r="Z87" s="28">
        <v>1736</v>
      </c>
      <c r="AA87" s="28">
        <v>399</v>
      </c>
      <c r="AB87" s="28">
        <v>-87</v>
      </c>
      <c r="AC87" s="28">
        <v>659</v>
      </c>
      <c r="AD87" s="28">
        <v>635</v>
      </c>
      <c r="AE87" s="28">
        <v>1248</v>
      </c>
      <c r="AF87" s="28">
        <v>-110</v>
      </c>
      <c r="AG87" s="28">
        <v>-429</v>
      </c>
      <c r="AH87" s="28">
        <v>-1945</v>
      </c>
      <c r="AI87" s="28">
        <v>-2301</v>
      </c>
      <c r="AJ87" s="28">
        <v>-3114</v>
      </c>
      <c r="AK87" s="28">
        <v>-4200</v>
      </c>
      <c r="AL87" s="28">
        <v>-2996</v>
      </c>
      <c r="AM87" s="28">
        <v>-2868</v>
      </c>
      <c r="AN87" s="28">
        <v>-6184</v>
      </c>
      <c r="AO87" s="28">
        <v>-5566</v>
      </c>
      <c r="AP87" s="28">
        <v>-7000</v>
      </c>
      <c r="AQ87" s="28">
        <v>-7983</v>
      </c>
      <c r="AR87" s="28">
        <v>-9754</v>
      </c>
      <c r="AS87" s="28">
        <v>-11645</v>
      </c>
      <c r="AT87" s="28">
        <v>-7429</v>
      </c>
      <c r="AU87" s="28">
        <v>-8177</v>
      </c>
      <c r="AV87" s="28">
        <v>-8527</v>
      </c>
      <c r="AW87" s="28">
        <v>-10672</v>
      </c>
      <c r="AX87" s="28">
        <v>-9194</v>
      </c>
      <c r="AY87" s="28">
        <v>673</v>
      </c>
      <c r="AZ87" s="28">
        <v>-1631</v>
      </c>
      <c r="BA87" s="28">
        <v>-2489</v>
      </c>
      <c r="BB87" s="28">
        <v>-6168</v>
      </c>
      <c r="BC87" s="28">
        <v>-11238</v>
      </c>
      <c r="BD87" s="28">
        <v>-11164</v>
      </c>
      <c r="BE87" s="28">
        <v>-11227</v>
      </c>
      <c r="BF87" s="28">
        <v>-6705</v>
      </c>
      <c r="BG87" s="28">
        <v>-5619</v>
      </c>
      <c r="BH87" s="28">
        <v>-4929</v>
      </c>
      <c r="BI87" s="28">
        <v>-4447</v>
      </c>
      <c r="BJ87" s="28">
        <v>336</v>
      </c>
      <c r="BK87" s="28">
        <v>-66</v>
      </c>
      <c r="BL87" s="28">
        <v>463</v>
      </c>
      <c r="BM87" s="28">
        <v>793</v>
      </c>
      <c r="BN87" s="28">
        <v>-2071</v>
      </c>
      <c r="BO87" s="28">
        <v>-5437</v>
      </c>
      <c r="BP87" s="28">
        <v>-4996</v>
      </c>
      <c r="BQ87" s="28">
        <v>-3500</v>
      </c>
      <c r="BR87" s="28">
        <v>-811</v>
      </c>
      <c r="BS87" s="28">
        <v>-2797</v>
      </c>
      <c r="BT87" s="28">
        <v>-3488</v>
      </c>
      <c r="BU87" s="28">
        <v>-7709</v>
      </c>
      <c r="BV87" s="28">
        <v>-6823</v>
      </c>
      <c r="BW87" s="28">
        <v>-8457</v>
      </c>
      <c r="BX87" s="28">
        <v>-7037</v>
      </c>
      <c r="BY87" s="28">
        <v>-4711</v>
      </c>
      <c r="BZ87" s="28">
        <v>-5515</v>
      </c>
    </row>
    <row r="88" spans="1:78">
      <c r="A88" s="27" t="s">
        <v>133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7" t="s">
        <v>67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60536</v>
      </c>
      <c r="AW88" s="28">
        <v>60349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</row>
    <row r="89" spans="1:78">
      <c r="A89" s="27" t="s">
        <v>134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7" t="s">
        <v>67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28">
        <v>0</v>
      </c>
      <c r="BH89" s="28">
        <v>0</v>
      </c>
      <c r="BI89" s="28">
        <v>0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28">
        <v>0</v>
      </c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8">
        <v>0</v>
      </c>
    </row>
    <row r="90" spans="1:78">
      <c r="A90" s="27" t="s">
        <v>135</v>
      </c>
      <c r="B90" s="28">
        <v>44432</v>
      </c>
      <c r="C90" s="28">
        <v>47628</v>
      </c>
      <c r="D90" s="28">
        <v>48520</v>
      </c>
      <c r="E90" s="28">
        <v>50319</v>
      </c>
      <c r="F90" s="28">
        <v>47980</v>
      </c>
      <c r="G90" s="28">
        <v>99645</v>
      </c>
      <c r="H90" s="28">
        <v>101533</v>
      </c>
      <c r="I90" s="28">
        <v>135272</v>
      </c>
      <c r="J90" s="28">
        <v>146803</v>
      </c>
      <c r="K90" s="28">
        <v>177052</v>
      </c>
      <c r="L90" s="28">
        <v>231444</v>
      </c>
      <c r="M90" s="28">
        <v>228248</v>
      </c>
      <c r="N90" s="28">
        <v>230101</v>
      </c>
      <c r="O90" s="28">
        <v>236956</v>
      </c>
      <c r="P90" s="28">
        <v>232685</v>
      </c>
      <c r="Q90" s="28">
        <v>238681</v>
      </c>
      <c r="R90" s="27" t="s">
        <v>67</v>
      </c>
      <c r="S90" s="28">
        <v>44432</v>
      </c>
      <c r="T90" s="28">
        <v>45299</v>
      </c>
      <c r="U90" s="28">
        <v>45861</v>
      </c>
      <c r="V90" s="28">
        <v>46859</v>
      </c>
      <c r="W90" s="28">
        <v>47628</v>
      </c>
      <c r="X90" s="28">
        <v>48886</v>
      </c>
      <c r="Y90" s="28">
        <v>49302</v>
      </c>
      <c r="Z90" s="28">
        <v>50151</v>
      </c>
      <c r="AA90" s="28">
        <v>48520</v>
      </c>
      <c r="AB90" s="28">
        <v>48169</v>
      </c>
      <c r="AC90" s="28">
        <v>47764</v>
      </c>
      <c r="AD90" s="28">
        <v>48239</v>
      </c>
      <c r="AE90" s="28">
        <v>50319</v>
      </c>
      <c r="AF90" s="28">
        <v>50052</v>
      </c>
      <c r="AG90" s="28">
        <v>51016</v>
      </c>
      <c r="AH90" s="28">
        <v>50445</v>
      </c>
      <c r="AI90" s="28">
        <v>47980</v>
      </c>
      <c r="AJ90" s="28">
        <v>48776</v>
      </c>
      <c r="AK90" s="28">
        <v>95821</v>
      </c>
      <c r="AL90" s="28">
        <v>98011</v>
      </c>
      <c r="AM90" s="28">
        <v>99645</v>
      </c>
      <c r="AN90" s="28">
        <v>98519</v>
      </c>
      <c r="AO90" s="28">
        <v>100540</v>
      </c>
      <c r="AP90" s="28">
        <v>101258</v>
      </c>
      <c r="AQ90" s="28">
        <v>101533</v>
      </c>
      <c r="AR90" s="28">
        <v>129426</v>
      </c>
      <c r="AS90" s="28">
        <v>127841</v>
      </c>
      <c r="AT90" s="28">
        <v>133597</v>
      </c>
      <c r="AU90" s="28">
        <v>135272</v>
      </c>
      <c r="AV90" s="28">
        <v>134856</v>
      </c>
      <c r="AW90" s="28">
        <v>135751</v>
      </c>
      <c r="AX90" s="28">
        <v>138510</v>
      </c>
      <c r="AY90" s="28">
        <v>146803</v>
      </c>
      <c r="AZ90" s="28">
        <v>156309</v>
      </c>
      <c r="BA90" s="28">
        <v>162691</v>
      </c>
      <c r="BB90" s="28">
        <v>161039</v>
      </c>
      <c r="BC90" s="28">
        <v>177052</v>
      </c>
      <c r="BD90" s="28">
        <v>239549</v>
      </c>
      <c r="BE90" s="28">
        <v>255152</v>
      </c>
      <c r="BF90" s="28">
        <v>257683</v>
      </c>
      <c r="BG90" s="28">
        <v>231444</v>
      </c>
      <c r="BH90" s="28">
        <v>229823</v>
      </c>
      <c r="BI90" s="28">
        <v>233174</v>
      </c>
      <c r="BJ90" s="28">
        <v>230495</v>
      </c>
      <c r="BK90" s="28">
        <v>228248</v>
      </c>
      <c r="BL90" s="28">
        <v>230876</v>
      </c>
      <c r="BM90" s="28">
        <v>222176</v>
      </c>
      <c r="BN90" s="28">
        <v>230252</v>
      </c>
      <c r="BO90" s="28">
        <v>230101</v>
      </c>
      <c r="BP90" s="28">
        <v>232499</v>
      </c>
      <c r="BQ90" s="28">
        <v>235975</v>
      </c>
      <c r="BR90" s="28">
        <v>238606</v>
      </c>
      <c r="BS90" s="28">
        <v>236956</v>
      </c>
      <c r="BT90" s="28">
        <v>237293</v>
      </c>
      <c r="BU90" s="28">
        <v>231032</v>
      </c>
      <c r="BV90" s="28">
        <v>232282</v>
      </c>
      <c r="BW90" s="28">
        <v>232685</v>
      </c>
      <c r="BX90" s="28">
        <v>231888</v>
      </c>
      <c r="BY90" s="28">
        <v>237411</v>
      </c>
      <c r="BZ90" s="28">
        <v>238681</v>
      </c>
    </row>
    <row r="91" spans="1:78">
      <c r="A91" s="27" t="s">
        <v>136</v>
      </c>
      <c r="B91" s="28">
        <v>7882</v>
      </c>
      <c r="C91" s="28">
        <v>7517</v>
      </c>
      <c r="D91" s="28">
        <v>6792</v>
      </c>
      <c r="E91" s="28">
        <v>9249</v>
      </c>
      <c r="F91" s="28">
        <v>10810</v>
      </c>
      <c r="G91" s="28">
        <v>13947</v>
      </c>
      <c r="H91" s="28">
        <v>16465</v>
      </c>
      <c r="I91" s="28">
        <v>21133</v>
      </c>
      <c r="J91" s="28">
        <v>14982</v>
      </c>
      <c r="K91" s="28">
        <v>4008</v>
      </c>
      <c r="L91" s="28">
        <v>6276</v>
      </c>
      <c r="M91" s="28">
        <v>-2238</v>
      </c>
      <c r="N91" s="28">
        <v>1446</v>
      </c>
      <c r="O91" s="28">
        <v>4188</v>
      </c>
      <c r="P91" s="28">
        <v>11431</v>
      </c>
      <c r="Q91" s="28">
        <v>5222</v>
      </c>
      <c r="R91" s="27" t="s">
        <v>67</v>
      </c>
      <c r="S91" s="28">
        <v>1902</v>
      </c>
      <c r="T91" s="28">
        <v>2240</v>
      </c>
      <c r="U91" s="28">
        <v>2063</v>
      </c>
      <c r="V91" s="28">
        <v>1829</v>
      </c>
      <c r="W91" s="28">
        <v>1385</v>
      </c>
      <c r="X91" s="28">
        <v>1870</v>
      </c>
      <c r="Y91" s="28">
        <v>2023</v>
      </c>
      <c r="Z91" s="28">
        <v>841</v>
      </c>
      <c r="AA91" s="28">
        <v>2058</v>
      </c>
      <c r="AB91" s="28">
        <v>2179</v>
      </c>
      <c r="AC91" s="28">
        <v>2221</v>
      </c>
      <c r="AD91" s="28">
        <v>2235</v>
      </c>
      <c r="AE91" s="28">
        <v>2614</v>
      </c>
      <c r="AF91" s="28">
        <v>2424</v>
      </c>
      <c r="AG91" s="28">
        <v>2738</v>
      </c>
      <c r="AH91" s="28">
        <v>2922</v>
      </c>
      <c r="AI91" s="28">
        <v>2726</v>
      </c>
      <c r="AJ91" s="28">
        <v>2681</v>
      </c>
      <c r="AK91" s="28">
        <v>3849</v>
      </c>
      <c r="AL91" s="28">
        <v>3764</v>
      </c>
      <c r="AM91" s="28">
        <v>3653</v>
      </c>
      <c r="AN91" s="28">
        <v>4393</v>
      </c>
      <c r="AO91" s="28">
        <v>4657</v>
      </c>
      <c r="AP91" s="28">
        <v>3841</v>
      </c>
      <c r="AQ91" s="28">
        <v>3574</v>
      </c>
      <c r="AR91" s="28">
        <v>4986</v>
      </c>
      <c r="AS91" s="28">
        <v>5475</v>
      </c>
      <c r="AT91" s="28">
        <v>5416</v>
      </c>
      <c r="AU91" s="28">
        <v>5256</v>
      </c>
      <c r="AV91" s="28">
        <v>5255</v>
      </c>
      <c r="AW91" s="28">
        <v>5761</v>
      </c>
      <c r="AX91" s="28">
        <v>3698</v>
      </c>
      <c r="AY91" s="28">
        <v>268</v>
      </c>
      <c r="AZ91" s="28">
        <v>1210</v>
      </c>
      <c r="BA91" s="28">
        <v>3410</v>
      </c>
      <c r="BB91" s="28">
        <v>1177</v>
      </c>
      <c r="BC91" s="28">
        <v>-1789</v>
      </c>
      <c r="BD91" s="28">
        <v>4247</v>
      </c>
      <c r="BE91" s="28">
        <v>3224</v>
      </c>
      <c r="BF91" s="28">
        <v>-1001</v>
      </c>
      <c r="BG91" s="28">
        <v>-194</v>
      </c>
      <c r="BH91" s="28">
        <v>3182</v>
      </c>
      <c r="BI91" s="28">
        <v>3123</v>
      </c>
      <c r="BJ91" s="28">
        <v>-7299</v>
      </c>
      <c r="BK91" s="28">
        <v>-1244</v>
      </c>
      <c r="BL91" s="28">
        <v>2049</v>
      </c>
      <c r="BM91" s="28">
        <v>-8826</v>
      </c>
      <c r="BN91" s="28">
        <v>6232</v>
      </c>
      <c r="BO91" s="28">
        <v>1991</v>
      </c>
      <c r="BP91" s="28">
        <v>653</v>
      </c>
      <c r="BQ91" s="28">
        <v>2463</v>
      </c>
      <c r="BR91" s="28">
        <v>340</v>
      </c>
      <c r="BS91" s="28">
        <v>732</v>
      </c>
      <c r="BT91" s="28">
        <v>1483</v>
      </c>
      <c r="BU91" s="28">
        <v>4012</v>
      </c>
      <c r="BV91" s="28">
        <v>2497</v>
      </c>
      <c r="BW91" s="28">
        <v>3439</v>
      </c>
      <c r="BX91" s="28">
        <v>-276</v>
      </c>
      <c r="BY91" s="28">
        <v>2291</v>
      </c>
      <c r="BZ91" s="28">
        <v>-232</v>
      </c>
    </row>
    <row r="92" spans="1:78">
      <c r="A92" s="27" t="s">
        <v>137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R92" s="27" t="s">
        <v>67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</row>
    <row r="93" spans="1:78">
      <c r="A93" s="27" t="s">
        <v>138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7" t="s">
        <v>67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</row>
    <row r="94" spans="1:78">
      <c r="A94" s="27" t="s">
        <v>139</v>
      </c>
      <c r="B94" s="28">
        <v>7882</v>
      </c>
      <c r="C94" s="28">
        <v>7517</v>
      </c>
      <c r="D94" s="28">
        <v>6792</v>
      </c>
      <c r="E94" s="28">
        <v>9249</v>
      </c>
      <c r="F94" s="28">
        <v>10810</v>
      </c>
      <c r="G94" s="28">
        <v>13947</v>
      </c>
      <c r="H94" s="28">
        <v>16465</v>
      </c>
      <c r="I94" s="28">
        <v>21133</v>
      </c>
      <c r="J94" s="28">
        <v>14982</v>
      </c>
      <c r="K94" s="28">
        <v>4008</v>
      </c>
      <c r="L94" s="28">
        <v>6276</v>
      </c>
      <c r="M94" s="28">
        <v>-2238</v>
      </c>
      <c r="N94" s="28">
        <v>1446</v>
      </c>
      <c r="O94" s="28">
        <v>4188</v>
      </c>
      <c r="P94" s="28">
        <v>11431</v>
      </c>
      <c r="Q94" s="28">
        <v>5222</v>
      </c>
      <c r="R94" s="27" t="s">
        <v>67</v>
      </c>
      <c r="S94" s="28">
        <v>1902</v>
      </c>
      <c r="T94" s="28">
        <v>2240</v>
      </c>
      <c r="U94" s="28">
        <v>2063</v>
      </c>
      <c r="V94" s="28">
        <v>1829</v>
      </c>
      <c r="W94" s="28">
        <v>1385</v>
      </c>
      <c r="X94" s="28">
        <v>1870</v>
      </c>
      <c r="Y94" s="28">
        <v>2023</v>
      </c>
      <c r="Z94" s="28">
        <v>841</v>
      </c>
      <c r="AA94" s="28">
        <v>2058</v>
      </c>
      <c r="AB94" s="28">
        <v>2179</v>
      </c>
      <c r="AC94" s="28">
        <v>2221</v>
      </c>
      <c r="AD94" s="28">
        <v>2235</v>
      </c>
      <c r="AE94" s="28">
        <v>2614</v>
      </c>
      <c r="AF94" s="28">
        <v>2424</v>
      </c>
      <c r="AG94" s="28">
        <v>2738</v>
      </c>
      <c r="AH94" s="28">
        <v>2922</v>
      </c>
      <c r="AI94" s="28">
        <v>2726</v>
      </c>
      <c r="AJ94" s="28">
        <v>2681</v>
      </c>
      <c r="AK94" s="28">
        <v>3849</v>
      </c>
      <c r="AL94" s="28">
        <v>3764</v>
      </c>
      <c r="AM94" s="28">
        <v>3653</v>
      </c>
      <c r="AN94" s="28">
        <v>4393</v>
      </c>
      <c r="AO94" s="28">
        <v>4657</v>
      </c>
      <c r="AP94" s="28">
        <v>3841</v>
      </c>
      <c r="AQ94" s="28">
        <v>3574</v>
      </c>
      <c r="AR94" s="28">
        <v>4986</v>
      </c>
      <c r="AS94" s="28">
        <v>5475</v>
      </c>
      <c r="AT94" s="28">
        <v>5416</v>
      </c>
      <c r="AU94" s="28">
        <v>5256</v>
      </c>
      <c r="AV94" s="28">
        <v>5255</v>
      </c>
      <c r="AW94" s="28">
        <v>5761</v>
      </c>
      <c r="AX94" s="28">
        <v>3698</v>
      </c>
      <c r="AY94" s="28">
        <v>268</v>
      </c>
      <c r="AZ94" s="28">
        <v>1210</v>
      </c>
      <c r="BA94" s="28">
        <v>3410</v>
      </c>
      <c r="BB94" s="28">
        <v>1177</v>
      </c>
      <c r="BC94" s="28">
        <v>-1789</v>
      </c>
      <c r="BD94" s="28">
        <v>4247</v>
      </c>
      <c r="BE94" s="28">
        <v>3224</v>
      </c>
      <c r="BF94" s="28">
        <v>-1001</v>
      </c>
      <c r="BG94" s="28">
        <v>-194</v>
      </c>
      <c r="BH94" s="28">
        <v>3182</v>
      </c>
      <c r="BI94" s="28">
        <v>3123</v>
      </c>
      <c r="BJ94" s="28">
        <v>-7299</v>
      </c>
      <c r="BK94" s="28">
        <v>-1244</v>
      </c>
      <c r="BL94" s="28">
        <v>2049</v>
      </c>
      <c r="BM94" s="28">
        <v>-8826</v>
      </c>
      <c r="BN94" s="28">
        <v>6232</v>
      </c>
      <c r="BO94" s="28">
        <v>1991</v>
      </c>
      <c r="BP94" s="28">
        <v>653</v>
      </c>
      <c r="BQ94" s="28">
        <v>2463</v>
      </c>
      <c r="BR94" s="28">
        <v>340</v>
      </c>
      <c r="BS94" s="28">
        <v>732</v>
      </c>
      <c r="BT94" s="28">
        <v>1483</v>
      </c>
      <c r="BU94" s="28">
        <v>4012</v>
      </c>
      <c r="BV94" s="28">
        <v>2497</v>
      </c>
      <c r="BW94" s="28">
        <v>3439</v>
      </c>
      <c r="BX94" s="28">
        <v>-276</v>
      </c>
      <c r="BY94" s="28">
        <v>2291</v>
      </c>
      <c r="BZ94" s="28">
        <v>-232</v>
      </c>
    </row>
    <row r="95" spans="1:78">
      <c r="A95" s="27" t="s">
        <v>100</v>
      </c>
      <c r="B95" s="28">
        <v>1917</v>
      </c>
      <c r="C95" s="28">
        <v>1784</v>
      </c>
      <c r="D95" s="28">
        <v>1732</v>
      </c>
      <c r="E95" s="28">
        <v>1104</v>
      </c>
      <c r="F95" s="28">
        <v>1107</v>
      </c>
      <c r="G95" s="28">
        <v>1636</v>
      </c>
      <c r="H95" s="28">
        <v>1768</v>
      </c>
      <c r="I95" s="28">
        <v>2869</v>
      </c>
      <c r="J95" s="28">
        <v>2844</v>
      </c>
      <c r="K95" s="28">
        <v>3319</v>
      </c>
      <c r="L95" s="28">
        <v>4314</v>
      </c>
      <c r="M95" s="28">
        <v>3912</v>
      </c>
      <c r="N95" s="28">
        <v>3485</v>
      </c>
      <c r="O95" s="28">
        <v>3038</v>
      </c>
      <c r="P95" s="28">
        <v>2683</v>
      </c>
      <c r="Q95" s="28">
        <v>2542</v>
      </c>
      <c r="R95" s="27" t="s">
        <v>67</v>
      </c>
      <c r="S95" s="28">
        <v>467</v>
      </c>
      <c r="T95" s="28">
        <v>456</v>
      </c>
      <c r="U95" s="28">
        <v>451</v>
      </c>
      <c r="V95" s="28">
        <v>438</v>
      </c>
      <c r="W95" s="28">
        <v>439</v>
      </c>
      <c r="X95" s="28">
        <v>437</v>
      </c>
      <c r="Y95" s="28">
        <v>438</v>
      </c>
      <c r="Z95" s="28">
        <v>431</v>
      </c>
      <c r="AA95" s="28">
        <v>426</v>
      </c>
      <c r="AB95" s="28">
        <v>272</v>
      </c>
      <c r="AC95" s="28">
        <v>278</v>
      </c>
      <c r="AD95" s="28">
        <v>277</v>
      </c>
      <c r="AE95" s="28">
        <v>277</v>
      </c>
      <c r="AF95" s="28">
        <v>278</v>
      </c>
      <c r="AG95" s="28">
        <v>277</v>
      </c>
      <c r="AH95" s="28">
        <v>268</v>
      </c>
      <c r="AI95" s="28">
        <v>284</v>
      </c>
      <c r="AJ95" s="28">
        <v>263</v>
      </c>
      <c r="AK95" s="28">
        <v>469</v>
      </c>
      <c r="AL95" s="28">
        <v>446</v>
      </c>
      <c r="AM95" s="28">
        <v>458</v>
      </c>
      <c r="AN95" s="28">
        <v>448</v>
      </c>
      <c r="AO95" s="28">
        <v>442</v>
      </c>
      <c r="AP95" s="28">
        <v>439</v>
      </c>
      <c r="AQ95" s="28">
        <v>439</v>
      </c>
      <c r="AR95" s="28">
        <v>718</v>
      </c>
      <c r="AS95" s="28">
        <v>720</v>
      </c>
      <c r="AT95" s="28">
        <v>719</v>
      </c>
      <c r="AU95" s="28">
        <v>712</v>
      </c>
      <c r="AV95" s="28">
        <v>664</v>
      </c>
      <c r="AW95" s="28">
        <v>671</v>
      </c>
      <c r="AX95" s="28">
        <v>710</v>
      </c>
      <c r="AY95" s="28">
        <v>799</v>
      </c>
      <c r="AZ95" s="28">
        <v>774</v>
      </c>
      <c r="BA95" s="28">
        <v>795</v>
      </c>
      <c r="BB95" s="28">
        <v>862</v>
      </c>
      <c r="BC95" s="28">
        <v>888</v>
      </c>
      <c r="BD95" s="28">
        <v>1098</v>
      </c>
      <c r="BE95" s="28">
        <v>1107</v>
      </c>
      <c r="BF95" s="28">
        <v>1096</v>
      </c>
      <c r="BG95" s="28">
        <v>1013</v>
      </c>
      <c r="BH95" s="28">
        <v>1012</v>
      </c>
      <c r="BI95" s="28">
        <v>986</v>
      </c>
      <c r="BJ95" s="28">
        <v>964</v>
      </c>
      <c r="BK95" s="28">
        <v>950</v>
      </c>
      <c r="BL95" s="28">
        <v>892</v>
      </c>
      <c r="BM95" s="28">
        <v>877</v>
      </c>
      <c r="BN95" s="28">
        <v>871</v>
      </c>
      <c r="BO95" s="28">
        <v>845</v>
      </c>
      <c r="BP95" s="28">
        <v>787</v>
      </c>
      <c r="BQ95" s="28">
        <v>763</v>
      </c>
      <c r="BR95" s="28">
        <v>752</v>
      </c>
      <c r="BS95" s="28">
        <v>736</v>
      </c>
      <c r="BT95" s="28">
        <v>687</v>
      </c>
      <c r="BU95" s="28">
        <v>676</v>
      </c>
      <c r="BV95" s="28">
        <v>658</v>
      </c>
      <c r="BW95" s="28">
        <v>662</v>
      </c>
      <c r="BX95" s="28">
        <v>629</v>
      </c>
      <c r="BY95" s="28">
        <v>626</v>
      </c>
      <c r="BZ95" s="28">
        <v>625</v>
      </c>
    </row>
    <row r="96" spans="1:78">
      <c r="A96" s="27" t="s">
        <v>140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7" t="s">
        <v>67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</row>
    <row r="97" spans="1:78">
      <c r="A97" s="27" t="s">
        <v>141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7" t="s">
        <v>67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  <c r="BJ97" s="28">
        <v>0</v>
      </c>
      <c r="BK97" s="28">
        <v>0</v>
      </c>
      <c r="BL97" s="28">
        <v>0</v>
      </c>
      <c r="BM97" s="28">
        <v>0</v>
      </c>
      <c r="BN97" s="28">
        <v>0</v>
      </c>
      <c r="BO97" s="28">
        <v>0</v>
      </c>
      <c r="BP97" s="28">
        <v>0</v>
      </c>
      <c r="BQ97" s="28">
        <v>0</v>
      </c>
      <c r="BR97" s="28">
        <v>0</v>
      </c>
      <c r="BS97" s="28">
        <v>0</v>
      </c>
      <c r="BT97" s="28">
        <v>0</v>
      </c>
      <c r="BU97" s="28">
        <v>0</v>
      </c>
      <c r="BV97" s="28">
        <v>0</v>
      </c>
      <c r="BW97" s="28">
        <v>0</v>
      </c>
      <c r="BX97" s="28">
        <v>0</v>
      </c>
      <c r="BY97" s="28">
        <v>0</v>
      </c>
      <c r="BZ97" s="28">
        <v>0</v>
      </c>
    </row>
    <row r="98" spans="1:78">
      <c r="A98" s="27" t="s">
        <v>142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7" t="s">
        <v>67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</row>
    <row r="99" spans="1:78">
      <c r="A99" s="27" t="s">
        <v>143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-8885</v>
      </c>
      <c r="L99" s="28">
        <v>-16601</v>
      </c>
      <c r="M99" s="28">
        <v>14069</v>
      </c>
      <c r="N99" s="28">
        <v>-18124</v>
      </c>
      <c r="O99" s="28">
        <v>24061</v>
      </c>
      <c r="P99" s="28">
        <v>-12919</v>
      </c>
      <c r="Q99" s="28">
        <v>15934</v>
      </c>
      <c r="R99" s="27" t="s">
        <v>67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17987</v>
      </c>
      <c r="BC99" s="28">
        <v>-26872</v>
      </c>
      <c r="BD99" s="28">
        <v>-10870</v>
      </c>
      <c r="BE99" s="28">
        <v>-7759</v>
      </c>
      <c r="BF99" s="28">
        <v>-2316</v>
      </c>
      <c r="BG99" s="28">
        <v>4344</v>
      </c>
      <c r="BH99" s="28">
        <v>6115</v>
      </c>
      <c r="BI99" s="28">
        <v>-3597</v>
      </c>
      <c r="BJ99" s="28">
        <v>4208</v>
      </c>
      <c r="BK99" s="28">
        <v>7343</v>
      </c>
      <c r="BL99" s="28">
        <v>-16827</v>
      </c>
      <c r="BM99" s="28">
        <v>26383</v>
      </c>
      <c r="BN99" s="28">
        <v>-12780</v>
      </c>
      <c r="BO99" s="28">
        <v>-14900</v>
      </c>
      <c r="BP99" s="28">
        <v>12150</v>
      </c>
      <c r="BQ99" s="28">
        <v>-2315</v>
      </c>
      <c r="BR99" s="28">
        <v>9548</v>
      </c>
      <c r="BS99" s="28">
        <v>4678</v>
      </c>
      <c r="BT99" s="28">
        <v>-14528</v>
      </c>
      <c r="BU99" s="28">
        <v>4933</v>
      </c>
      <c r="BV99" s="28">
        <v>-4464</v>
      </c>
      <c r="BW99" s="28">
        <v>1140</v>
      </c>
      <c r="BX99" s="28">
        <v>13337</v>
      </c>
      <c r="BY99" s="28">
        <v>2037</v>
      </c>
      <c r="BZ99" s="28">
        <v>-580</v>
      </c>
    </row>
    <row r="100" spans="1:78">
      <c r="A100" s="27" t="s">
        <v>144</v>
      </c>
      <c r="B100" s="28">
        <v>281</v>
      </c>
      <c r="C100" s="28">
        <v>-8904</v>
      </c>
      <c r="D100" s="28">
        <v>-24075</v>
      </c>
      <c r="E100" s="28">
        <v>-30582</v>
      </c>
      <c r="F100" s="28">
        <v>10600</v>
      </c>
      <c r="G100" s="28">
        <v>-21278</v>
      </c>
      <c r="H100" s="28">
        <v>-27220</v>
      </c>
      <c r="I100" s="28">
        <v>-16423</v>
      </c>
      <c r="J100" s="28">
        <v>-19773</v>
      </c>
      <c r="K100" s="28">
        <v>-32249</v>
      </c>
      <c r="L100" s="28">
        <v>71774</v>
      </c>
      <c r="M100" s="28">
        <v>41968</v>
      </c>
      <c r="N100" s="28">
        <v>51566</v>
      </c>
      <c r="O100" s="28">
        <v>-34969</v>
      </c>
      <c r="P100" s="28">
        <v>56105</v>
      </c>
      <c r="Q100" s="28">
        <v>20896</v>
      </c>
      <c r="R100" s="27" t="s">
        <v>67</v>
      </c>
      <c r="S100" s="28">
        <v>378</v>
      </c>
      <c r="T100" s="28">
        <v>-2401</v>
      </c>
      <c r="U100" s="28">
        <v>-1317</v>
      </c>
      <c r="V100" s="28">
        <v>-3021</v>
      </c>
      <c r="W100" s="28">
        <v>-2165</v>
      </c>
      <c r="X100" s="28">
        <v>-779</v>
      </c>
      <c r="Y100" s="28">
        <v>3608</v>
      </c>
      <c r="Z100" s="28">
        <v>5210</v>
      </c>
      <c r="AA100" s="28">
        <v>-32114</v>
      </c>
      <c r="AB100" s="28">
        <v>8748</v>
      </c>
      <c r="AC100" s="28">
        <v>-887</v>
      </c>
      <c r="AD100" s="28">
        <v>-23251</v>
      </c>
      <c r="AE100" s="28">
        <v>-15192</v>
      </c>
      <c r="AF100" s="28">
        <v>-14495</v>
      </c>
      <c r="AG100" s="28">
        <v>-4627</v>
      </c>
      <c r="AH100" s="28">
        <v>34789</v>
      </c>
      <c r="AI100" s="28">
        <v>-5067</v>
      </c>
      <c r="AJ100" s="28">
        <v>-21843</v>
      </c>
      <c r="AK100" s="28">
        <v>3963</v>
      </c>
      <c r="AL100" s="28">
        <v>-12025</v>
      </c>
      <c r="AM100" s="28">
        <v>8627</v>
      </c>
      <c r="AN100" s="28">
        <v>-12903</v>
      </c>
      <c r="AO100" s="28">
        <v>6735</v>
      </c>
      <c r="AP100" s="28">
        <v>-2977</v>
      </c>
      <c r="AQ100" s="28">
        <v>-18075</v>
      </c>
      <c r="AR100" s="28">
        <v>3085</v>
      </c>
      <c r="AS100" s="28">
        <v>-13677</v>
      </c>
      <c r="AT100" s="28">
        <v>-15464</v>
      </c>
      <c r="AU100" s="28">
        <v>9633</v>
      </c>
      <c r="AV100" s="28">
        <v>-27222</v>
      </c>
      <c r="AW100" s="28">
        <v>9367</v>
      </c>
      <c r="AX100" s="28">
        <v>-8316</v>
      </c>
      <c r="AY100" s="28">
        <v>6398</v>
      </c>
      <c r="AZ100" s="28">
        <v>-16805</v>
      </c>
      <c r="BA100" s="28">
        <v>7600</v>
      </c>
      <c r="BB100" s="28">
        <v>15754</v>
      </c>
      <c r="BC100" s="28">
        <v>-38798</v>
      </c>
      <c r="BD100" s="28">
        <v>37084</v>
      </c>
      <c r="BE100" s="28">
        <v>3139</v>
      </c>
      <c r="BF100" s="28">
        <v>9347</v>
      </c>
      <c r="BG100" s="28">
        <v>22204</v>
      </c>
      <c r="BH100" s="28">
        <v>18608</v>
      </c>
      <c r="BI100" s="28">
        <v>19223</v>
      </c>
      <c r="BJ100" s="28">
        <v>16195</v>
      </c>
      <c r="BK100" s="28">
        <v>-12058</v>
      </c>
      <c r="BL100" s="28">
        <v>-14176</v>
      </c>
      <c r="BM100" s="28">
        <v>47788</v>
      </c>
      <c r="BN100" s="28">
        <v>-3779</v>
      </c>
      <c r="BO100" s="28">
        <v>21733</v>
      </c>
      <c r="BP100" s="28">
        <v>-25727</v>
      </c>
      <c r="BQ100" s="28">
        <v>15167</v>
      </c>
      <c r="BR100" s="28">
        <v>6630</v>
      </c>
      <c r="BS100" s="28">
        <v>-31039</v>
      </c>
      <c r="BT100" s="28">
        <v>21163</v>
      </c>
      <c r="BU100" s="28">
        <v>35741</v>
      </c>
      <c r="BV100" s="28">
        <v>-1745</v>
      </c>
      <c r="BW100" s="28">
        <v>946</v>
      </c>
      <c r="BX100" s="28">
        <v>23998</v>
      </c>
      <c r="BY100" s="28">
        <v>-2686</v>
      </c>
      <c r="BZ100" s="28">
        <v>-1362</v>
      </c>
    </row>
    <row r="101" spans="1:78">
      <c r="A101" s="27" t="s">
        <v>145</v>
      </c>
      <c r="B101" s="28">
        <v>2098</v>
      </c>
      <c r="C101" s="28">
        <v>648</v>
      </c>
      <c r="D101" s="28">
        <v>-563</v>
      </c>
      <c r="E101" s="28">
        <v>-377</v>
      </c>
      <c r="F101" s="28">
        <v>-263</v>
      </c>
      <c r="G101" s="28">
        <v>-519</v>
      </c>
      <c r="H101" s="28">
        <v>1695</v>
      </c>
      <c r="I101" s="28">
        <v>1850</v>
      </c>
      <c r="J101" s="28">
        <v>-753</v>
      </c>
      <c r="K101" s="28">
        <v>-5801</v>
      </c>
      <c r="L101" s="28">
        <v>370</v>
      </c>
      <c r="M101" s="28">
        <v>608</v>
      </c>
      <c r="N101" s="28">
        <v>-1949</v>
      </c>
      <c r="O101" s="28">
        <v>-2735</v>
      </c>
      <c r="P101" s="28">
        <v>3262</v>
      </c>
      <c r="Q101" s="28">
        <v>1006</v>
      </c>
      <c r="R101" s="27" t="s">
        <v>67</v>
      </c>
      <c r="S101" s="28">
        <v>3380</v>
      </c>
      <c r="T101" s="28">
        <v>524</v>
      </c>
      <c r="U101" s="28">
        <v>543</v>
      </c>
      <c r="V101" s="28">
        <v>262</v>
      </c>
      <c r="W101" s="28">
        <v>-681</v>
      </c>
      <c r="X101" s="28">
        <v>162</v>
      </c>
      <c r="Y101" s="28">
        <v>151</v>
      </c>
      <c r="Z101" s="28">
        <v>-41</v>
      </c>
      <c r="AA101" s="28">
        <v>-835</v>
      </c>
      <c r="AB101" s="28">
        <v>-141</v>
      </c>
      <c r="AC101" s="28">
        <v>106</v>
      </c>
      <c r="AD101" s="28">
        <v>313</v>
      </c>
      <c r="AE101" s="28">
        <v>-655</v>
      </c>
      <c r="AF101" s="28">
        <v>-94</v>
      </c>
      <c r="AG101" s="28">
        <v>-133</v>
      </c>
      <c r="AH101" s="28">
        <v>-283</v>
      </c>
      <c r="AI101" s="28">
        <v>247</v>
      </c>
      <c r="AJ101" s="28">
        <v>-66</v>
      </c>
      <c r="AK101" s="28">
        <v>55</v>
      </c>
      <c r="AL101" s="28">
        <v>-391</v>
      </c>
      <c r="AM101" s="28">
        <v>-117</v>
      </c>
      <c r="AN101" s="28">
        <v>-267</v>
      </c>
      <c r="AO101" s="28">
        <v>692</v>
      </c>
      <c r="AP101" s="28">
        <v>-299</v>
      </c>
      <c r="AQ101" s="28">
        <v>1569</v>
      </c>
      <c r="AR101" s="28">
        <v>326</v>
      </c>
      <c r="AS101" s="28">
        <v>177</v>
      </c>
      <c r="AT101" s="28">
        <v>819</v>
      </c>
      <c r="AU101" s="28">
        <v>528</v>
      </c>
      <c r="AV101" s="28">
        <v>244</v>
      </c>
      <c r="AW101" s="28">
        <v>-34</v>
      </c>
      <c r="AX101" s="28">
        <v>-423</v>
      </c>
      <c r="AY101" s="28">
        <v>-540</v>
      </c>
      <c r="AZ101" s="28">
        <v>-1041</v>
      </c>
      <c r="BA101" s="28">
        <v>272</v>
      </c>
      <c r="BB101" s="28">
        <v>-660</v>
      </c>
      <c r="BC101" s="28">
        <v>-4372</v>
      </c>
      <c r="BD101" s="28">
        <v>486</v>
      </c>
      <c r="BE101" s="28">
        <v>-239</v>
      </c>
      <c r="BF101" s="28">
        <v>3313</v>
      </c>
      <c r="BG101" s="28">
        <v>-3190</v>
      </c>
      <c r="BH101" s="28">
        <v>736</v>
      </c>
      <c r="BI101" s="28">
        <v>528</v>
      </c>
      <c r="BJ101" s="28">
        <v>1830</v>
      </c>
      <c r="BK101" s="28">
        <v>-2486</v>
      </c>
      <c r="BL101" s="28">
        <v>292</v>
      </c>
      <c r="BM101" s="28">
        <v>-3710</v>
      </c>
      <c r="BN101" s="28">
        <v>438</v>
      </c>
      <c r="BO101" s="28">
        <v>1031</v>
      </c>
      <c r="BP101" s="28">
        <v>-195</v>
      </c>
      <c r="BQ101" s="28">
        <v>354</v>
      </c>
      <c r="BR101" s="28">
        <v>672</v>
      </c>
      <c r="BS101" s="28">
        <v>-3566</v>
      </c>
      <c r="BT101" s="28">
        <v>-146</v>
      </c>
      <c r="BU101" s="28">
        <v>1030</v>
      </c>
      <c r="BV101" s="28">
        <v>1926</v>
      </c>
      <c r="BW101" s="28">
        <v>452</v>
      </c>
      <c r="BX101" s="28">
        <v>-732</v>
      </c>
      <c r="BY101" s="28">
        <v>1052</v>
      </c>
      <c r="BZ101" s="28">
        <v>234</v>
      </c>
    </row>
    <row r="102" spans="1:78">
      <c r="A102" s="27" t="s">
        <v>146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7" t="s">
        <v>67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0</v>
      </c>
    </row>
    <row r="103" spans="1:78">
      <c r="A103" s="27" t="s">
        <v>147</v>
      </c>
      <c r="B103" s="28">
        <v>-113</v>
      </c>
      <c r="C103" s="28">
        <v>4220</v>
      </c>
      <c r="D103" s="28">
        <v>3288</v>
      </c>
      <c r="E103" s="28">
        <v>8599</v>
      </c>
      <c r="F103" s="28">
        <v>2059</v>
      </c>
      <c r="G103" s="28">
        <v>2692</v>
      </c>
      <c r="H103" s="28">
        <v>-4931</v>
      </c>
      <c r="I103" s="28">
        <v>5080</v>
      </c>
      <c r="J103" s="28">
        <v>13736</v>
      </c>
      <c r="K103" s="28">
        <v>34757</v>
      </c>
      <c r="L103" s="28">
        <v>46997</v>
      </c>
      <c r="M103" s="28">
        <v>38291</v>
      </c>
      <c r="N103" s="28">
        <v>9900</v>
      </c>
      <c r="O103" s="28">
        <v>14422</v>
      </c>
      <c r="P103" s="28">
        <v>19336</v>
      </c>
      <c r="Q103" s="28">
        <v>9379</v>
      </c>
      <c r="R103" s="27" t="s">
        <v>67</v>
      </c>
      <c r="S103" s="28">
        <v>-706</v>
      </c>
      <c r="T103" s="28">
        <v>-6339</v>
      </c>
      <c r="U103" s="28">
        <v>-1782</v>
      </c>
      <c r="V103" s="28">
        <v>8850</v>
      </c>
      <c r="W103" s="28">
        <v>3491</v>
      </c>
      <c r="X103" s="28">
        <v>-5591</v>
      </c>
      <c r="Y103" s="28">
        <v>-16593</v>
      </c>
      <c r="Z103" s="28">
        <v>5798</v>
      </c>
      <c r="AA103" s="28">
        <v>19674</v>
      </c>
      <c r="AB103" s="28">
        <v>192</v>
      </c>
      <c r="AC103" s="28">
        <v>4344</v>
      </c>
      <c r="AD103" s="28">
        <v>2775</v>
      </c>
      <c r="AE103" s="28">
        <v>1288</v>
      </c>
      <c r="AF103" s="28">
        <v>1150</v>
      </c>
      <c r="AG103" s="28">
        <v>1584</v>
      </c>
      <c r="AH103" s="28">
        <v>-1277</v>
      </c>
      <c r="AI103" s="28">
        <v>602</v>
      </c>
      <c r="AJ103" s="28">
        <v>3404</v>
      </c>
      <c r="AK103" s="28">
        <v>-3950</v>
      </c>
      <c r="AL103" s="28">
        <v>-456</v>
      </c>
      <c r="AM103" s="28">
        <v>3694</v>
      </c>
      <c r="AN103" s="28">
        <v>-3555</v>
      </c>
      <c r="AO103" s="28">
        <v>-8025</v>
      </c>
      <c r="AP103" s="28">
        <v>-4095</v>
      </c>
      <c r="AQ103" s="28">
        <v>10744</v>
      </c>
      <c r="AR103" s="28">
        <v>-617</v>
      </c>
      <c r="AS103" s="28">
        <v>8837</v>
      </c>
      <c r="AT103" s="28">
        <v>1322</v>
      </c>
      <c r="AU103" s="28">
        <v>-4462</v>
      </c>
      <c r="AV103" s="28">
        <v>1428</v>
      </c>
      <c r="AW103" s="28">
        <v>1145</v>
      </c>
      <c r="AX103" s="28">
        <v>5860</v>
      </c>
      <c r="AY103" s="28">
        <v>5303</v>
      </c>
      <c r="AZ103" s="28">
        <v>12030</v>
      </c>
      <c r="BA103" s="28">
        <v>2953</v>
      </c>
      <c r="BB103" s="28">
        <v>2945</v>
      </c>
      <c r="BC103" s="28">
        <v>16829</v>
      </c>
      <c r="BD103" s="28">
        <v>11882</v>
      </c>
      <c r="BE103" s="28">
        <v>12743</v>
      </c>
      <c r="BF103" s="28">
        <v>10151</v>
      </c>
      <c r="BG103" s="28">
        <v>12221</v>
      </c>
      <c r="BH103" s="28">
        <v>338</v>
      </c>
      <c r="BI103" s="28">
        <v>-8385</v>
      </c>
      <c r="BJ103" s="28">
        <v>26342</v>
      </c>
      <c r="BK103" s="28">
        <v>19996</v>
      </c>
      <c r="BL103" s="28">
        <v>10367</v>
      </c>
      <c r="BM103" s="28">
        <v>15650</v>
      </c>
      <c r="BN103" s="28">
        <v>-15120</v>
      </c>
      <c r="BO103" s="28">
        <v>-997</v>
      </c>
      <c r="BP103" s="28">
        <v>8879</v>
      </c>
      <c r="BQ103" s="28">
        <v>-1874</v>
      </c>
      <c r="BR103" s="28">
        <v>423</v>
      </c>
      <c r="BS103" s="28">
        <v>6994</v>
      </c>
      <c r="BT103" s="28">
        <v>3281</v>
      </c>
      <c r="BU103" s="28">
        <v>4669</v>
      </c>
      <c r="BV103" s="28">
        <v>4891</v>
      </c>
      <c r="BW103" s="28">
        <v>6495</v>
      </c>
      <c r="BX103" s="28">
        <v>-896</v>
      </c>
      <c r="BY103" s="28">
        <v>3495</v>
      </c>
      <c r="BZ103" s="28">
        <v>285</v>
      </c>
    </row>
    <row r="104" spans="1:78">
      <c r="A104" s="27" t="s">
        <v>148</v>
      </c>
      <c r="B104" s="28">
        <v>12065</v>
      </c>
      <c r="C104" s="28">
        <v>5265</v>
      </c>
      <c r="D104" s="28">
        <v>-12826</v>
      </c>
      <c r="E104" s="28">
        <v>-12007</v>
      </c>
      <c r="F104" s="28">
        <v>24313</v>
      </c>
      <c r="G104" s="28">
        <v>-3522</v>
      </c>
      <c r="H104" s="28">
        <v>-12223</v>
      </c>
      <c r="I104" s="28">
        <v>14509</v>
      </c>
      <c r="J104" s="28">
        <v>11036</v>
      </c>
      <c r="K104" s="28">
        <v>4034</v>
      </c>
      <c r="L104" s="28">
        <v>129731</v>
      </c>
      <c r="M104" s="28">
        <v>82541</v>
      </c>
      <c r="N104" s="28">
        <v>64448</v>
      </c>
      <c r="O104" s="28">
        <v>-16056</v>
      </c>
      <c r="P104" s="28">
        <v>92817</v>
      </c>
      <c r="Q104" s="28">
        <v>39045</v>
      </c>
      <c r="R104" s="27" t="s">
        <v>67</v>
      </c>
      <c r="S104" s="28">
        <v>5421</v>
      </c>
      <c r="T104" s="28">
        <v>-5520</v>
      </c>
      <c r="U104" s="28">
        <v>-42</v>
      </c>
      <c r="V104" s="28">
        <v>8358</v>
      </c>
      <c r="W104" s="28">
        <v>2469</v>
      </c>
      <c r="X104" s="28">
        <v>-3901</v>
      </c>
      <c r="Y104" s="28">
        <v>-10373</v>
      </c>
      <c r="Z104" s="28">
        <v>12239</v>
      </c>
      <c r="AA104" s="28">
        <v>-10791</v>
      </c>
      <c r="AB104" s="28">
        <v>11250</v>
      </c>
      <c r="AC104" s="28">
        <v>6062</v>
      </c>
      <c r="AD104" s="28">
        <v>-17651</v>
      </c>
      <c r="AE104" s="28">
        <v>-11668</v>
      </c>
      <c r="AF104" s="28">
        <v>-10737</v>
      </c>
      <c r="AG104" s="28">
        <v>-161</v>
      </c>
      <c r="AH104" s="28">
        <v>36419</v>
      </c>
      <c r="AI104" s="28">
        <v>-1208</v>
      </c>
      <c r="AJ104" s="28">
        <v>-15561</v>
      </c>
      <c r="AK104" s="28">
        <v>4386</v>
      </c>
      <c r="AL104" s="28">
        <v>-8662</v>
      </c>
      <c r="AM104" s="28">
        <v>16315</v>
      </c>
      <c r="AN104" s="28">
        <v>-11884</v>
      </c>
      <c r="AO104" s="28">
        <v>4501</v>
      </c>
      <c r="AP104" s="28">
        <v>-3091</v>
      </c>
      <c r="AQ104" s="28">
        <v>-1749</v>
      </c>
      <c r="AR104" s="28">
        <v>8498</v>
      </c>
      <c r="AS104" s="28">
        <v>1532</v>
      </c>
      <c r="AT104" s="28">
        <v>-7188</v>
      </c>
      <c r="AU104" s="28">
        <v>11667</v>
      </c>
      <c r="AV104" s="28">
        <v>-19631</v>
      </c>
      <c r="AW104" s="28">
        <v>16910</v>
      </c>
      <c r="AX104" s="28">
        <v>1529</v>
      </c>
      <c r="AY104" s="28">
        <v>12228</v>
      </c>
      <c r="AZ104" s="28">
        <v>-3832</v>
      </c>
      <c r="BA104" s="28">
        <v>15030</v>
      </c>
      <c r="BB104" s="28">
        <v>20078</v>
      </c>
      <c r="BC104" s="28">
        <v>-27242</v>
      </c>
      <c r="BD104" s="28">
        <v>54797</v>
      </c>
      <c r="BE104" s="28">
        <v>19974</v>
      </c>
      <c r="BF104" s="28">
        <v>22906</v>
      </c>
      <c r="BG104" s="28">
        <v>32054</v>
      </c>
      <c r="BH104" s="28">
        <v>23876</v>
      </c>
      <c r="BI104" s="28">
        <v>15475</v>
      </c>
      <c r="BJ104" s="28">
        <v>38032</v>
      </c>
      <c r="BK104" s="28">
        <v>5158</v>
      </c>
      <c r="BL104" s="28">
        <v>-576</v>
      </c>
      <c r="BM104" s="28">
        <v>51779</v>
      </c>
      <c r="BN104" s="28">
        <v>-11358</v>
      </c>
      <c r="BO104" s="28">
        <v>24603</v>
      </c>
      <c r="BP104" s="28">
        <v>-15603</v>
      </c>
      <c r="BQ104" s="28">
        <v>16873</v>
      </c>
      <c r="BR104" s="28">
        <v>8817</v>
      </c>
      <c r="BS104" s="28">
        <v>-26143</v>
      </c>
      <c r="BT104" s="28">
        <v>26468</v>
      </c>
      <c r="BU104" s="28">
        <v>46128</v>
      </c>
      <c r="BV104" s="28">
        <v>8227</v>
      </c>
      <c r="BW104" s="28">
        <v>11994</v>
      </c>
      <c r="BX104" s="28">
        <v>22723</v>
      </c>
      <c r="BY104" s="28">
        <v>4778</v>
      </c>
      <c r="BZ104" s="28">
        <v>-450</v>
      </c>
    </row>
    <row r="105" spans="1:78">
      <c r="A105" s="27" t="s">
        <v>149</v>
      </c>
      <c r="B105" s="28">
        <v>-465</v>
      </c>
      <c r="C105" s="28">
        <v>-642</v>
      </c>
      <c r="D105" s="28">
        <v>-835</v>
      </c>
      <c r="E105" s="28">
        <v>-939</v>
      </c>
      <c r="F105" s="28">
        <v>-209</v>
      </c>
      <c r="G105" s="28">
        <v>-863</v>
      </c>
      <c r="H105" s="28">
        <v>-1228</v>
      </c>
      <c r="I105" s="28">
        <v>-748</v>
      </c>
      <c r="J105" s="28">
        <v>-2143</v>
      </c>
      <c r="K105" s="28">
        <v>-911</v>
      </c>
      <c r="L105" s="28">
        <v>-2240</v>
      </c>
      <c r="M105" s="28">
        <v>0</v>
      </c>
      <c r="N105" s="28">
        <v>-1307</v>
      </c>
      <c r="O105" s="28">
        <v>0</v>
      </c>
      <c r="P105" s="28">
        <v>-521</v>
      </c>
      <c r="Q105" s="28">
        <v>-852</v>
      </c>
      <c r="R105" s="27" t="s">
        <v>67</v>
      </c>
      <c r="S105" s="28">
        <v>1072</v>
      </c>
      <c r="T105" s="28">
        <v>-133</v>
      </c>
      <c r="U105" s="28">
        <v>-140</v>
      </c>
      <c r="V105" s="28">
        <v>-161</v>
      </c>
      <c r="W105" s="28">
        <v>-208</v>
      </c>
      <c r="X105" s="28">
        <v>-147</v>
      </c>
      <c r="Y105" s="28">
        <v>-220</v>
      </c>
      <c r="Z105" s="28">
        <v>-213</v>
      </c>
      <c r="AA105" s="28">
        <v>-255</v>
      </c>
      <c r="AB105" s="28">
        <v>-551</v>
      </c>
      <c r="AC105" s="28">
        <v>20</v>
      </c>
      <c r="AD105" s="28">
        <v>-226</v>
      </c>
      <c r="AE105" s="28">
        <v>-182</v>
      </c>
      <c r="AF105" s="28">
        <v>-150</v>
      </c>
      <c r="AG105" s="28">
        <v>0</v>
      </c>
      <c r="AH105" s="28">
        <v>0</v>
      </c>
      <c r="AI105" s="28">
        <v>-209</v>
      </c>
      <c r="AJ105" s="28">
        <v>-249</v>
      </c>
      <c r="AK105" s="28">
        <v>-336</v>
      </c>
      <c r="AL105" s="28">
        <v>-385</v>
      </c>
      <c r="AM105" s="28">
        <v>107</v>
      </c>
      <c r="AN105" s="28">
        <v>-396</v>
      </c>
      <c r="AO105" s="28">
        <v>-167</v>
      </c>
      <c r="AP105" s="28">
        <v>-295</v>
      </c>
      <c r="AQ105" s="28">
        <v>-370</v>
      </c>
      <c r="AR105" s="28">
        <v>0</v>
      </c>
      <c r="AS105" s="28">
        <v>-206</v>
      </c>
      <c r="AT105" s="28">
        <v>-192</v>
      </c>
      <c r="AU105" s="28">
        <v>-350</v>
      </c>
      <c r="AV105" s="28">
        <v>-358</v>
      </c>
      <c r="AW105" s="28">
        <v>-491</v>
      </c>
      <c r="AX105" s="28">
        <v>-469</v>
      </c>
      <c r="AY105" s="28">
        <v>-825</v>
      </c>
      <c r="AZ105" s="28">
        <v>-431</v>
      </c>
      <c r="BA105" s="28">
        <v>-678</v>
      </c>
      <c r="BB105" s="28">
        <v>-1526</v>
      </c>
      <c r="BC105" s="28">
        <v>615</v>
      </c>
      <c r="BD105" s="28">
        <v>-531</v>
      </c>
      <c r="BE105" s="28">
        <v>-709</v>
      </c>
      <c r="BF105" s="28">
        <v>-292</v>
      </c>
      <c r="BG105" s="28">
        <v>-708</v>
      </c>
      <c r="BH105" s="28">
        <v>-213</v>
      </c>
      <c r="BI105" s="28">
        <v>64</v>
      </c>
      <c r="BJ105" s="28">
        <v>-471</v>
      </c>
      <c r="BK105" s="28">
        <v>0</v>
      </c>
      <c r="BL105" s="28">
        <v>0</v>
      </c>
      <c r="BM105" s="28">
        <v>0</v>
      </c>
      <c r="BN105" s="28">
        <v>-742</v>
      </c>
      <c r="BO105" s="28">
        <v>-565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-98</v>
      </c>
      <c r="BV105" s="28">
        <v>-255</v>
      </c>
      <c r="BW105" s="28">
        <v>-168</v>
      </c>
      <c r="BX105" s="28">
        <v>-266</v>
      </c>
      <c r="BY105" s="28">
        <v>-185</v>
      </c>
      <c r="BZ105" s="28">
        <v>-233</v>
      </c>
    </row>
    <row r="106" spans="1:78">
      <c r="A106" s="27" t="s">
        <v>150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1187</v>
      </c>
      <c r="L106" s="28">
        <v>1997</v>
      </c>
      <c r="M106" s="28">
        <v>3107</v>
      </c>
      <c r="N106" s="28">
        <v>2532</v>
      </c>
      <c r="O106" s="28">
        <v>2799</v>
      </c>
      <c r="P106" s="28">
        <v>0</v>
      </c>
      <c r="Q106" s="28">
        <v>852</v>
      </c>
      <c r="R106" s="27" t="s">
        <v>67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506</v>
      </c>
      <c r="BC106" s="28">
        <v>681</v>
      </c>
      <c r="BD106" s="28">
        <v>417</v>
      </c>
      <c r="BE106" s="28">
        <v>434</v>
      </c>
      <c r="BF106" s="28">
        <v>501</v>
      </c>
      <c r="BG106" s="28">
        <v>645</v>
      </c>
      <c r="BH106" s="28">
        <v>751</v>
      </c>
      <c r="BI106" s="28">
        <v>591</v>
      </c>
      <c r="BJ106" s="28">
        <v>882</v>
      </c>
      <c r="BK106" s="28">
        <v>883</v>
      </c>
      <c r="BL106" s="28">
        <v>579</v>
      </c>
      <c r="BM106" s="28">
        <v>567</v>
      </c>
      <c r="BN106" s="28">
        <v>564</v>
      </c>
      <c r="BO106" s="28">
        <v>822</v>
      </c>
      <c r="BP106" s="28">
        <v>837</v>
      </c>
      <c r="BQ106" s="28">
        <v>972</v>
      </c>
      <c r="BR106" s="28">
        <v>2305</v>
      </c>
      <c r="BS106" s="28">
        <v>494</v>
      </c>
      <c r="BT106" s="28">
        <v>317</v>
      </c>
      <c r="BU106" s="28">
        <v>0</v>
      </c>
      <c r="BV106" s="28">
        <v>852</v>
      </c>
      <c r="BW106" s="28">
        <v>0</v>
      </c>
      <c r="BX106" s="28">
        <v>0</v>
      </c>
      <c r="BY106" s="28">
        <v>0</v>
      </c>
      <c r="BZ106" s="28">
        <v>0</v>
      </c>
    </row>
    <row r="107" spans="1:78">
      <c r="A107" s="27" t="s">
        <v>151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6650</v>
      </c>
      <c r="L107" s="28">
        <v>31804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7" t="s">
        <v>67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6650</v>
      </c>
      <c r="BD107" s="28">
        <v>0</v>
      </c>
      <c r="BE107" s="28">
        <v>0</v>
      </c>
      <c r="BF107" s="28">
        <v>31804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0</v>
      </c>
      <c r="BW107" s="28">
        <v>0</v>
      </c>
      <c r="BX107" s="28">
        <v>0</v>
      </c>
      <c r="BY107" s="28">
        <v>0</v>
      </c>
      <c r="BZ107" s="28">
        <v>0</v>
      </c>
    </row>
    <row r="108" spans="1:78">
      <c r="A108" s="27" t="s">
        <v>152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31804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7" t="s">
        <v>67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6650</v>
      </c>
      <c r="BC108" s="28">
        <v>0</v>
      </c>
      <c r="BD108" s="28">
        <v>31804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</row>
    <row r="109" spans="1:78">
      <c r="A109" s="27" t="s">
        <v>153</v>
      </c>
      <c r="B109" s="28">
        <v>-48917</v>
      </c>
      <c r="C109" s="28">
        <v>-19817</v>
      </c>
      <c r="D109" s="28">
        <v>-127021</v>
      </c>
      <c r="E109" s="28">
        <v>-146010</v>
      </c>
      <c r="F109" s="28">
        <v>-197106</v>
      </c>
      <c r="G109" s="28">
        <v>-244720</v>
      </c>
      <c r="H109" s="28">
        <v>-204915</v>
      </c>
      <c r="I109" s="28">
        <v>-43958</v>
      </c>
      <c r="J109" s="28">
        <v>-28330</v>
      </c>
      <c r="K109" s="28">
        <v>-185072</v>
      </c>
      <c r="L109" s="28">
        <v>-189059</v>
      </c>
      <c r="M109" s="28">
        <v>-199259</v>
      </c>
      <c r="N109" s="28">
        <v>-135088</v>
      </c>
      <c r="O109" s="28">
        <v>-185482</v>
      </c>
      <c r="P109" s="28">
        <v>-190371</v>
      </c>
      <c r="Q109" s="28">
        <v>-274948</v>
      </c>
      <c r="R109" s="27" t="s">
        <v>67</v>
      </c>
      <c r="S109" s="28">
        <v>-13870</v>
      </c>
      <c r="T109" s="28">
        <v>-11085</v>
      </c>
      <c r="U109" s="28">
        <v>-2840</v>
      </c>
      <c r="V109" s="28">
        <v>-2955</v>
      </c>
      <c r="W109" s="28">
        <v>-2937</v>
      </c>
      <c r="X109" s="28">
        <v>-9859</v>
      </c>
      <c r="Y109" s="28">
        <v>-23359</v>
      </c>
      <c r="Z109" s="28">
        <v>-66753</v>
      </c>
      <c r="AA109" s="28">
        <v>-27050</v>
      </c>
      <c r="AB109" s="28">
        <v>-26040</v>
      </c>
      <c r="AC109" s="28">
        <v>-60996</v>
      </c>
      <c r="AD109" s="28">
        <v>-36487</v>
      </c>
      <c r="AE109" s="28">
        <v>-22487</v>
      </c>
      <c r="AF109" s="28">
        <v>-41285</v>
      </c>
      <c r="AG109" s="28">
        <v>-92662</v>
      </c>
      <c r="AH109" s="28">
        <v>-44126</v>
      </c>
      <c r="AI109" s="28">
        <v>-19033</v>
      </c>
      <c r="AJ109" s="28">
        <v>-85488</v>
      </c>
      <c r="AK109" s="28">
        <v>-38814</v>
      </c>
      <c r="AL109" s="28">
        <v>-41588</v>
      </c>
      <c r="AM109" s="28">
        <v>-78830</v>
      </c>
      <c r="AN109" s="28">
        <v>-74552</v>
      </c>
      <c r="AO109" s="28">
        <v>-116203</v>
      </c>
      <c r="AP109" s="28">
        <v>-9652</v>
      </c>
      <c r="AQ109" s="28">
        <v>-4508</v>
      </c>
      <c r="AR109" s="28">
        <v>-26548</v>
      </c>
      <c r="AS109" s="28">
        <v>-8247</v>
      </c>
      <c r="AT109" s="28">
        <v>-3770</v>
      </c>
      <c r="AU109" s="28">
        <v>-5393</v>
      </c>
      <c r="AV109" s="28">
        <v>-2934</v>
      </c>
      <c r="AW109" s="28">
        <v>-3010</v>
      </c>
      <c r="AX109" s="28">
        <v>-1389</v>
      </c>
      <c r="AY109" s="28">
        <v>-20997</v>
      </c>
      <c r="AZ109" s="28">
        <v>-35594</v>
      </c>
      <c r="BA109" s="28">
        <v>-47494</v>
      </c>
      <c r="BB109" s="28">
        <v>-26971</v>
      </c>
      <c r="BC109" s="28">
        <v>-75013</v>
      </c>
      <c r="BD109" s="28">
        <v>-6576</v>
      </c>
      <c r="BE109" s="28">
        <v>-38913</v>
      </c>
      <c r="BF109" s="28">
        <v>-39565</v>
      </c>
      <c r="BG109" s="28">
        <v>-104005</v>
      </c>
      <c r="BH109" s="28">
        <v>-64899</v>
      </c>
      <c r="BI109" s="28">
        <v>-34905</v>
      </c>
      <c r="BJ109" s="28">
        <v>-38534</v>
      </c>
      <c r="BK109" s="28">
        <v>-60921</v>
      </c>
      <c r="BL109" s="28">
        <v>-23479</v>
      </c>
      <c r="BM109" s="28">
        <v>-36367</v>
      </c>
      <c r="BN109" s="28">
        <v>-44366</v>
      </c>
      <c r="BO109" s="28">
        <v>-30876</v>
      </c>
      <c r="BP109" s="28">
        <v>-66902</v>
      </c>
      <c r="BQ109" s="28">
        <v>-35399</v>
      </c>
      <c r="BR109" s="28">
        <v>-37902</v>
      </c>
      <c r="BS109" s="28">
        <v>-45279</v>
      </c>
      <c r="BT109" s="28">
        <v>-36290</v>
      </c>
      <c r="BU109" s="28">
        <v>-62881</v>
      </c>
      <c r="BV109" s="28">
        <v>-26436</v>
      </c>
      <c r="BW109" s="28">
        <v>-64764</v>
      </c>
      <c r="BX109" s="28">
        <v>-65126</v>
      </c>
      <c r="BY109" s="28">
        <v>-56184</v>
      </c>
      <c r="BZ109" s="28">
        <v>-88874</v>
      </c>
    </row>
    <row r="110" spans="1:78">
      <c r="A110" s="27" t="s">
        <v>154</v>
      </c>
      <c r="B110" s="28">
        <v>50790</v>
      </c>
      <c r="C110" s="28">
        <v>41447</v>
      </c>
      <c r="D110" s="28">
        <v>137691</v>
      </c>
      <c r="E110" s="28">
        <v>164522</v>
      </c>
      <c r="F110" s="28">
        <v>199443</v>
      </c>
      <c r="G110" s="28">
        <v>144798</v>
      </c>
      <c r="H110" s="28">
        <v>174292</v>
      </c>
      <c r="I110" s="28">
        <v>75870</v>
      </c>
      <c r="J110" s="28">
        <v>50161</v>
      </c>
      <c r="K110" s="28">
        <v>147781</v>
      </c>
      <c r="L110" s="28">
        <v>226875</v>
      </c>
      <c r="M110" s="28">
        <v>181782</v>
      </c>
      <c r="N110" s="28">
        <v>192299</v>
      </c>
      <c r="O110" s="28">
        <v>154234</v>
      </c>
      <c r="P110" s="28">
        <v>217857</v>
      </c>
      <c r="Q110" s="28">
        <v>232943</v>
      </c>
      <c r="R110" s="27" t="s">
        <v>67</v>
      </c>
      <c r="S110" s="28">
        <v>11449</v>
      </c>
      <c r="T110" s="28">
        <v>10372</v>
      </c>
      <c r="U110" s="28">
        <v>6710</v>
      </c>
      <c r="V110" s="28">
        <v>3467</v>
      </c>
      <c r="W110" s="28">
        <v>20898</v>
      </c>
      <c r="X110" s="28">
        <v>25992</v>
      </c>
      <c r="Y110" s="28">
        <v>20553</v>
      </c>
      <c r="Z110" s="28">
        <v>55267</v>
      </c>
      <c r="AA110" s="28">
        <v>35879</v>
      </c>
      <c r="AB110" s="28">
        <v>34983</v>
      </c>
      <c r="AC110" s="28">
        <v>55055</v>
      </c>
      <c r="AD110" s="28">
        <v>31277</v>
      </c>
      <c r="AE110" s="28">
        <v>43207</v>
      </c>
      <c r="AF110" s="28">
        <v>35494</v>
      </c>
      <c r="AG110" s="28">
        <v>53813</v>
      </c>
      <c r="AH110" s="28">
        <v>93309</v>
      </c>
      <c r="AI110" s="28">
        <v>16827</v>
      </c>
      <c r="AJ110" s="28">
        <v>13354</v>
      </c>
      <c r="AK110" s="28">
        <v>37922</v>
      </c>
      <c r="AL110" s="28">
        <v>46888</v>
      </c>
      <c r="AM110" s="28">
        <v>46634</v>
      </c>
      <c r="AN110" s="28">
        <v>49825</v>
      </c>
      <c r="AO110" s="28">
        <v>104145</v>
      </c>
      <c r="AP110" s="28">
        <v>13160</v>
      </c>
      <c r="AQ110" s="28">
        <v>7162</v>
      </c>
      <c r="AR110" s="28">
        <v>15060</v>
      </c>
      <c r="AS110" s="28">
        <v>3897</v>
      </c>
      <c r="AT110" s="28">
        <v>15873</v>
      </c>
      <c r="AU110" s="28">
        <v>41040</v>
      </c>
      <c r="AV110" s="28">
        <v>11281</v>
      </c>
      <c r="AW110" s="28">
        <v>6347</v>
      </c>
      <c r="AX110" s="28">
        <v>14241</v>
      </c>
      <c r="AY110" s="28">
        <v>18292</v>
      </c>
      <c r="AZ110" s="28">
        <v>31717</v>
      </c>
      <c r="BA110" s="28">
        <v>34171</v>
      </c>
      <c r="BB110" s="28">
        <v>22331</v>
      </c>
      <c r="BC110" s="28">
        <v>59562</v>
      </c>
      <c r="BD110" s="28">
        <v>67460</v>
      </c>
      <c r="BE110" s="28">
        <v>42637</v>
      </c>
      <c r="BF110" s="28">
        <v>61728</v>
      </c>
      <c r="BG110" s="28">
        <v>55050</v>
      </c>
      <c r="BH110" s="28">
        <v>56519</v>
      </c>
      <c r="BI110" s="28">
        <v>46105</v>
      </c>
      <c r="BJ110" s="28">
        <v>32831</v>
      </c>
      <c r="BK110" s="28">
        <v>46327</v>
      </c>
      <c r="BL110" s="28">
        <v>29125</v>
      </c>
      <c r="BM110" s="28">
        <v>41026</v>
      </c>
      <c r="BN110" s="28">
        <v>47728</v>
      </c>
      <c r="BO110" s="28">
        <v>74420</v>
      </c>
      <c r="BP110" s="28">
        <v>43370</v>
      </c>
      <c r="BQ110" s="28">
        <v>39295</v>
      </c>
      <c r="BR110" s="28">
        <v>31908</v>
      </c>
      <c r="BS110" s="28">
        <v>39661</v>
      </c>
      <c r="BT110" s="28">
        <v>40071</v>
      </c>
      <c r="BU110" s="28">
        <v>75317</v>
      </c>
      <c r="BV110" s="28">
        <v>44007</v>
      </c>
      <c r="BW110" s="28">
        <v>58462</v>
      </c>
      <c r="BX110" s="28">
        <v>51296</v>
      </c>
      <c r="BY110" s="28">
        <v>48582</v>
      </c>
      <c r="BZ110" s="28">
        <v>74603</v>
      </c>
    </row>
    <row r="111" spans="1:78">
      <c r="A111" s="27" t="s">
        <v>155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7" t="s">
        <v>67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8">
        <v>0</v>
      </c>
      <c r="BF111" s="28">
        <v>0</v>
      </c>
      <c r="BG111" s="28">
        <v>0</v>
      </c>
      <c r="BH111" s="28">
        <v>0</v>
      </c>
      <c r="BI111" s="28">
        <v>0</v>
      </c>
      <c r="BJ111" s="28">
        <v>0</v>
      </c>
      <c r="BK111" s="28">
        <v>0</v>
      </c>
      <c r="BL111" s="28">
        <v>0</v>
      </c>
      <c r="BM111" s="28">
        <v>0</v>
      </c>
      <c r="BN111" s="28">
        <v>0</v>
      </c>
      <c r="BO111" s="28">
        <v>0</v>
      </c>
      <c r="BP111" s="28">
        <v>0</v>
      </c>
      <c r="BQ111" s="28">
        <v>0</v>
      </c>
      <c r="BR111" s="28">
        <v>0</v>
      </c>
      <c r="BS111" s="28">
        <v>0</v>
      </c>
      <c r="BT111" s="28">
        <v>0</v>
      </c>
      <c r="BU111" s="28">
        <v>0</v>
      </c>
      <c r="BV111" s="28">
        <v>0</v>
      </c>
      <c r="BW111" s="28">
        <v>0</v>
      </c>
      <c r="BX111" s="28">
        <v>0</v>
      </c>
      <c r="BY111" s="28">
        <v>0</v>
      </c>
      <c r="BZ111" s="28">
        <v>0</v>
      </c>
    </row>
    <row r="112" spans="1:78">
      <c r="A112" s="27" t="s">
        <v>156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7" t="s">
        <v>67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</row>
    <row r="113" spans="1:78">
      <c r="A113" s="27" t="s">
        <v>157</v>
      </c>
      <c r="B113" s="28">
        <v>-31321</v>
      </c>
      <c r="C113" s="28">
        <v>2890</v>
      </c>
      <c r="D113" s="28">
        <v>37552</v>
      </c>
      <c r="E113" s="28">
        <v>-10081</v>
      </c>
      <c r="F113" s="28">
        <v>-73425</v>
      </c>
      <c r="G113" s="28">
        <v>-127554</v>
      </c>
      <c r="H113" s="28">
        <v>-150445</v>
      </c>
      <c r="I113" s="28">
        <v>-68304</v>
      </c>
      <c r="J113" s="28">
        <v>-108480</v>
      </c>
      <c r="K113" s="28">
        <v>-2930</v>
      </c>
      <c r="L113" s="28">
        <v>157925</v>
      </c>
      <c r="M113" s="28">
        <v>-30347</v>
      </c>
      <c r="N113" s="28">
        <v>52429</v>
      </c>
      <c r="O113" s="28">
        <v>-34979</v>
      </c>
      <c r="P113" s="28">
        <v>25058</v>
      </c>
      <c r="Q113" s="28">
        <v>-14194</v>
      </c>
      <c r="R113" s="27" t="s">
        <v>67</v>
      </c>
      <c r="S113" s="28">
        <v>-15109</v>
      </c>
      <c r="T113" s="28">
        <v>-11161</v>
      </c>
      <c r="U113" s="28">
        <v>-20176</v>
      </c>
      <c r="V113" s="28">
        <v>3479</v>
      </c>
      <c r="W113" s="28">
        <v>30748</v>
      </c>
      <c r="X113" s="28">
        <v>31714</v>
      </c>
      <c r="Y113" s="28">
        <v>-7748</v>
      </c>
      <c r="Z113" s="28">
        <v>-780</v>
      </c>
      <c r="AA113" s="28">
        <v>14366</v>
      </c>
      <c r="AB113" s="28">
        <v>-4954</v>
      </c>
      <c r="AC113" s="28">
        <v>-10427</v>
      </c>
      <c r="AD113" s="28">
        <v>-4165</v>
      </c>
      <c r="AE113" s="28">
        <v>9465</v>
      </c>
      <c r="AF113" s="28">
        <v>-10232</v>
      </c>
      <c r="AG113" s="28">
        <v>-68627</v>
      </c>
      <c r="AH113" s="28">
        <v>16293</v>
      </c>
      <c r="AI113" s="28">
        <v>-10859</v>
      </c>
      <c r="AJ113" s="28">
        <v>-73620</v>
      </c>
      <c r="AK113" s="28">
        <v>9462</v>
      </c>
      <c r="AL113" s="28">
        <v>-31496</v>
      </c>
      <c r="AM113" s="28">
        <v>-31900</v>
      </c>
      <c r="AN113" s="28">
        <v>-81692</v>
      </c>
      <c r="AO113" s="28">
        <v>-19893</v>
      </c>
      <c r="AP113" s="28">
        <v>-14619</v>
      </c>
      <c r="AQ113" s="28">
        <v>-34241</v>
      </c>
      <c r="AR113" s="28">
        <v>-12134</v>
      </c>
      <c r="AS113" s="28">
        <v>-54685</v>
      </c>
      <c r="AT113" s="28">
        <v>6097</v>
      </c>
      <c r="AU113" s="28">
        <v>-7582</v>
      </c>
      <c r="AV113" s="28">
        <v>-24598</v>
      </c>
      <c r="AW113" s="28">
        <v>-23900</v>
      </c>
      <c r="AX113" s="28">
        <v>-23005</v>
      </c>
      <c r="AY113" s="28">
        <v>-36977</v>
      </c>
      <c r="AZ113" s="28">
        <v>1803</v>
      </c>
      <c r="BA113" s="28">
        <v>-19726</v>
      </c>
      <c r="BB113" s="28">
        <v>30471</v>
      </c>
      <c r="BC113" s="28">
        <v>-15478</v>
      </c>
      <c r="BD113" s="28">
        <v>176611</v>
      </c>
      <c r="BE113" s="28">
        <v>-2697</v>
      </c>
      <c r="BF113" s="28">
        <v>33911</v>
      </c>
      <c r="BG113" s="28">
        <v>-49900</v>
      </c>
      <c r="BH113" s="28">
        <v>5807</v>
      </c>
      <c r="BI113" s="28">
        <v>-25880</v>
      </c>
      <c r="BJ113" s="28">
        <v>-36882</v>
      </c>
      <c r="BK113" s="28">
        <v>26608</v>
      </c>
      <c r="BL113" s="28">
        <v>-13968</v>
      </c>
      <c r="BM113" s="28">
        <v>-1436</v>
      </c>
      <c r="BN113" s="28">
        <v>-6194</v>
      </c>
      <c r="BO113" s="28">
        <v>74027</v>
      </c>
      <c r="BP113" s="28">
        <v>-11406</v>
      </c>
      <c r="BQ113" s="28">
        <v>9250</v>
      </c>
      <c r="BR113" s="28">
        <v>-17479</v>
      </c>
      <c r="BS113" s="28">
        <v>-15344</v>
      </c>
      <c r="BT113" s="28">
        <v>1670</v>
      </c>
      <c r="BU113" s="28">
        <v>-3962</v>
      </c>
      <c r="BV113" s="28">
        <v>9602</v>
      </c>
      <c r="BW113" s="28">
        <v>17748</v>
      </c>
      <c r="BX113" s="28">
        <v>-29415</v>
      </c>
      <c r="BY113" s="28">
        <v>-14394</v>
      </c>
      <c r="BZ113" s="28">
        <v>11867</v>
      </c>
    </row>
    <row r="114" spans="1:78">
      <c r="A114" s="27" t="s">
        <v>158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10127</v>
      </c>
      <c r="L114" s="28">
        <v>13468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7" t="s">
        <v>67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229</v>
      </c>
      <c r="BC114" s="28">
        <v>9898</v>
      </c>
      <c r="BD114" s="28">
        <v>0</v>
      </c>
      <c r="BE114" s="28">
        <v>13468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</row>
    <row r="115" spans="1:78">
      <c r="A115" s="27" t="s">
        <v>159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-3220</v>
      </c>
      <c r="Q115" s="28">
        <v>-3892</v>
      </c>
      <c r="R115" s="27" t="s">
        <v>67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0</v>
      </c>
      <c r="BH115" s="28">
        <v>0</v>
      </c>
      <c r="BI115" s="28">
        <v>0</v>
      </c>
      <c r="BJ115" s="28">
        <v>0</v>
      </c>
      <c r="BK115" s="28">
        <v>0</v>
      </c>
      <c r="BL115" s="28">
        <v>0</v>
      </c>
      <c r="BM115" s="28">
        <v>0</v>
      </c>
      <c r="BN115" s="28">
        <v>0</v>
      </c>
      <c r="BO115" s="28">
        <v>0</v>
      </c>
      <c r="BP115" s="28">
        <v>0</v>
      </c>
      <c r="BQ115" s="28">
        <v>0</v>
      </c>
      <c r="BR115" s="28">
        <v>0</v>
      </c>
      <c r="BS115" s="28">
        <v>0</v>
      </c>
      <c r="BT115" s="28">
        <v>0</v>
      </c>
      <c r="BU115" s="28">
        <v>-1003</v>
      </c>
      <c r="BV115" s="28">
        <v>-866</v>
      </c>
      <c r="BW115" s="28">
        <v>-1351</v>
      </c>
      <c r="BX115" s="28">
        <v>-1442</v>
      </c>
      <c r="BY115" s="28">
        <v>-233</v>
      </c>
      <c r="BZ115" s="28">
        <v>0</v>
      </c>
    </row>
    <row r="116" spans="1:78">
      <c r="A116" s="27" t="s">
        <v>160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2580</v>
      </c>
      <c r="J116" s="28">
        <v>1558</v>
      </c>
      <c r="K116" s="28">
        <v>34742</v>
      </c>
      <c r="L116" s="28">
        <v>4244</v>
      </c>
      <c r="M116" s="28">
        <v>0</v>
      </c>
      <c r="N116" s="28">
        <v>5000</v>
      </c>
      <c r="O116" s="28">
        <v>667</v>
      </c>
      <c r="P116" s="28">
        <v>-5453</v>
      </c>
      <c r="Q116" s="28">
        <v>4561</v>
      </c>
      <c r="R116" s="27" t="s">
        <v>67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555</v>
      </c>
      <c r="AU116" s="28">
        <v>2025</v>
      </c>
      <c r="AV116" s="28">
        <v>0</v>
      </c>
      <c r="AW116" s="28">
        <v>0</v>
      </c>
      <c r="AX116" s="28">
        <v>550</v>
      </c>
      <c r="AY116" s="28">
        <v>1008</v>
      </c>
      <c r="AZ116" s="28">
        <v>12897</v>
      </c>
      <c r="BA116" s="28">
        <v>0</v>
      </c>
      <c r="BB116" s="28">
        <v>19742</v>
      </c>
      <c r="BC116" s="28">
        <v>15000</v>
      </c>
      <c r="BD116" s="28">
        <v>30000</v>
      </c>
      <c r="BE116" s="28">
        <v>0</v>
      </c>
      <c r="BF116" s="28">
        <v>0</v>
      </c>
      <c r="BG116" s="28">
        <v>-25756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5000</v>
      </c>
      <c r="BO116" s="28">
        <v>0</v>
      </c>
      <c r="BP116" s="28">
        <v>687</v>
      </c>
      <c r="BQ116" s="28">
        <v>-26</v>
      </c>
      <c r="BR116" s="28">
        <v>6</v>
      </c>
      <c r="BS116" s="28">
        <v>0</v>
      </c>
      <c r="BT116" s="28">
        <v>12</v>
      </c>
      <c r="BU116" s="28">
        <v>-4539</v>
      </c>
      <c r="BV116" s="28">
        <v>-926</v>
      </c>
      <c r="BW116" s="28">
        <v>0</v>
      </c>
      <c r="BX116" s="28">
        <v>0</v>
      </c>
      <c r="BY116" s="28">
        <v>1494</v>
      </c>
      <c r="BZ116" s="28">
        <v>3067</v>
      </c>
    </row>
    <row r="117" spans="1:78">
      <c r="A117" s="27" t="s">
        <v>161</v>
      </c>
      <c r="B117" s="28">
        <v>33099</v>
      </c>
      <c r="C117" s="28">
        <v>-18153</v>
      </c>
      <c r="D117" s="28">
        <v>-27431</v>
      </c>
      <c r="E117" s="28">
        <v>15855</v>
      </c>
      <c r="F117" s="28">
        <v>33542</v>
      </c>
      <c r="G117" s="28">
        <v>77574</v>
      </c>
      <c r="H117" s="28">
        <v>165436</v>
      </c>
      <c r="I117" s="28">
        <v>32951</v>
      </c>
      <c r="J117" s="28">
        <v>69820</v>
      </c>
      <c r="K117" s="28">
        <v>-24323</v>
      </c>
      <c r="L117" s="28">
        <v>-159889</v>
      </c>
      <c r="M117" s="28">
        <v>-90402</v>
      </c>
      <c r="N117" s="28">
        <v>-100077</v>
      </c>
      <c r="O117" s="28">
        <v>-107206</v>
      </c>
      <c r="P117" s="28">
        <v>-3935</v>
      </c>
      <c r="Q117" s="28">
        <v>-9147</v>
      </c>
      <c r="R117" s="27" t="s">
        <v>67</v>
      </c>
      <c r="S117" s="28">
        <v>3005</v>
      </c>
      <c r="T117" s="28">
        <v>14014</v>
      </c>
      <c r="U117" s="28">
        <v>16241</v>
      </c>
      <c r="V117" s="28">
        <v>-9598</v>
      </c>
      <c r="W117" s="28">
        <v>-38810</v>
      </c>
      <c r="X117" s="28">
        <v>-19124</v>
      </c>
      <c r="Y117" s="28">
        <v>10889</v>
      </c>
      <c r="Z117" s="28">
        <v>-7929</v>
      </c>
      <c r="AA117" s="28">
        <v>-11267</v>
      </c>
      <c r="AB117" s="28">
        <v>-2263</v>
      </c>
      <c r="AC117" s="28">
        <v>13092</v>
      </c>
      <c r="AD117" s="28">
        <v>10203</v>
      </c>
      <c r="AE117" s="28">
        <v>-5177</v>
      </c>
      <c r="AF117" s="28">
        <v>13919</v>
      </c>
      <c r="AG117" s="28">
        <v>43616</v>
      </c>
      <c r="AH117" s="28">
        <v>-40286</v>
      </c>
      <c r="AI117" s="28">
        <v>16293</v>
      </c>
      <c r="AJ117" s="28">
        <v>64073</v>
      </c>
      <c r="AK117" s="28">
        <v>-1535</v>
      </c>
      <c r="AL117" s="28">
        <v>24683</v>
      </c>
      <c r="AM117" s="28">
        <v>-9647</v>
      </c>
      <c r="AN117" s="28">
        <v>84819</v>
      </c>
      <c r="AO117" s="28">
        <v>18407</v>
      </c>
      <c r="AP117" s="28">
        <v>27880</v>
      </c>
      <c r="AQ117" s="28">
        <v>34330</v>
      </c>
      <c r="AR117" s="28">
        <v>-14482</v>
      </c>
      <c r="AS117" s="28">
        <v>65961</v>
      </c>
      <c r="AT117" s="28">
        <v>7980</v>
      </c>
      <c r="AU117" s="28">
        <v>-26508</v>
      </c>
      <c r="AV117" s="28">
        <v>39479</v>
      </c>
      <c r="AW117" s="28">
        <v>7118</v>
      </c>
      <c r="AX117" s="28">
        <v>32084</v>
      </c>
      <c r="AY117" s="28">
        <v>-8861</v>
      </c>
      <c r="AZ117" s="28">
        <v>-1774</v>
      </c>
      <c r="BA117" s="28">
        <v>11865</v>
      </c>
      <c r="BB117" s="28">
        <v>-57889</v>
      </c>
      <c r="BC117" s="28">
        <v>23475</v>
      </c>
      <c r="BD117" s="28">
        <v>-20600</v>
      </c>
      <c r="BE117" s="28">
        <v>-96708</v>
      </c>
      <c r="BF117" s="28">
        <v>-33857</v>
      </c>
      <c r="BG117" s="28">
        <v>-8724</v>
      </c>
      <c r="BH117" s="28">
        <v>-5725</v>
      </c>
      <c r="BI117" s="28">
        <v>-17815</v>
      </c>
      <c r="BJ117" s="28">
        <v>-30826</v>
      </c>
      <c r="BK117" s="28">
        <v>-36036</v>
      </c>
      <c r="BL117" s="28">
        <v>-20974</v>
      </c>
      <c r="BM117" s="28">
        <v>-25326</v>
      </c>
      <c r="BN117" s="28">
        <v>-34704</v>
      </c>
      <c r="BO117" s="28">
        <v>-19073</v>
      </c>
      <c r="BP117" s="28">
        <v>-16989</v>
      </c>
      <c r="BQ117" s="28">
        <v>-51246</v>
      </c>
      <c r="BR117" s="28">
        <v>-25027</v>
      </c>
      <c r="BS117" s="28">
        <v>-13944</v>
      </c>
      <c r="BT117" s="28">
        <v>19105</v>
      </c>
      <c r="BU117" s="28">
        <v>-7625</v>
      </c>
      <c r="BV117" s="28">
        <v>-16698</v>
      </c>
      <c r="BW117" s="28">
        <v>1283</v>
      </c>
      <c r="BX117" s="28">
        <v>9400</v>
      </c>
      <c r="BY117" s="28">
        <v>-5608</v>
      </c>
      <c r="BZ117" s="28">
        <v>-14222</v>
      </c>
    </row>
    <row r="118" spans="1:78">
      <c r="A118" s="27" t="s">
        <v>162</v>
      </c>
      <c r="B118" s="28">
        <v>-3199</v>
      </c>
      <c r="C118" s="28">
        <v>-3388</v>
      </c>
      <c r="D118" s="28">
        <v>-3632</v>
      </c>
      <c r="E118" s="28">
        <v>-3709</v>
      </c>
      <c r="F118" s="28">
        <v>-4281</v>
      </c>
      <c r="G118" s="28">
        <v>-6468</v>
      </c>
      <c r="H118" s="28">
        <v>-7683</v>
      </c>
      <c r="I118" s="28">
        <v>-9661</v>
      </c>
      <c r="J118" s="28">
        <v>-10878</v>
      </c>
      <c r="K118" s="28">
        <v>-11528</v>
      </c>
      <c r="L118" s="28">
        <v>-4863</v>
      </c>
      <c r="M118" s="28">
        <v>-1762</v>
      </c>
      <c r="N118" s="28">
        <v>-1738</v>
      </c>
      <c r="O118" s="28">
        <v>-1909</v>
      </c>
      <c r="P118" s="28">
        <v>-1677</v>
      </c>
      <c r="Q118" s="28">
        <v>-1830</v>
      </c>
      <c r="R118" s="27" t="s">
        <v>67</v>
      </c>
      <c r="S118" s="28">
        <v>-852</v>
      </c>
      <c r="T118" s="28">
        <v>-833</v>
      </c>
      <c r="U118" s="28">
        <v>-825</v>
      </c>
      <c r="V118" s="28">
        <v>-821</v>
      </c>
      <c r="W118" s="28">
        <v>-909</v>
      </c>
      <c r="X118" s="28">
        <v>-901</v>
      </c>
      <c r="Y118" s="28">
        <v>-898</v>
      </c>
      <c r="Z118" s="28">
        <v>-896</v>
      </c>
      <c r="AA118" s="28">
        <v>-937</v>
      </c>
      <c r="AB118" s="28">
        <v>-926</v>
      </c>
      <c r="AC118" s="28">
        <v>-920</v>
      </c>
      <c r="AD118" s="28">
        <v>-902</v>
      </c>
      <c r="AE118" s="28">
        <v>-961</v>
      </c>
      <c r="AF118" s="28">
        <v>-962</v>
      </c>
      <c r="AG118" s="28">
        <v>-960</v>
      </c>
      <c r="AH118" s="28">
        <v>-1194</v>
      </c>
      <c r="AI118" s="28">
        <v>-1165</v>
      </c>
      <c r="AJ118" s="28">
        <v>-1159</v>
      </c>
      <c r="AK118" s="28">
        <v>-1643</v>
      </c>
      <c r="AL118" s="28">
        <v>-1838</v>
      </c>
      <c r="AM118" s="28">
        <v>-1828</v>
      </c>
      <c r="AN118" s="28">
        <v>-1835</v>
      </c>
      <c r="AO118" s="28">
        <v>-1814</v>
      </c>
      <c r="AP118" s="28">
        <v>-2023</v>
      </c>
      <c r="AQ118" s="28">
        <v>-2011</v>
      </c>
      <c r="AR118" s="28">
        <v>-2334</v>
      </c>
      <c r="AS118" s="28">
        <v>-2286</v>
      </c>
      <c r="AT118" s="28">
        <v>-2538</v>
      </c>
      <c r="AU118" s="28">
        <v>-2503</v>
      </c>
      <c r="AV118" s="28">
        <v>-2548</v>
      </c>
      <c r="AW118" s="28">
        <v>-2534</v>
      </c>
      <c r="AX118" s="28">
        <v>-2894</v>
      </c>
      <c r="AY118" s="28">
        <v>-2902</v>
      </c>
      <c r="AZ118" s="28">
        <v>-3049</v>
      </c>
      <c r="BA118" s="28">
        <v>-3044</v>
      </c>
      <c r="BB118" s="28">
        <v>-3402</v>
      </c>
      <c r="BC118" s="28">
        <v>-2033</v>
      </c>
      <c r="BD118" s="28">
        <v>-1097</v>
      </c>
      <c r="BE118" s="28">
        <v>-1288</v>
      </c>
      <c r="BF118" s="28">
        <v>-1148</v>
      </c>
      <c r="BG118" s="28">
        <v>-1330</v>
      </c>
      <c r="BH118" s="28">
        <v>-450</v>
      </c>
      <c r="BI118" s="28">
        <v>-440</v>
      </c>
      <c r="BJ118" s="28">
        <v>-449</v>
      </c>
      <c r="BK118" s="28">
        <v>-423</v>
      </c>
      <c r="BL118" s="28">
        <v>-415</v>
      </c>
      <c r="BM118" s="28">
        <v>-403</v>
      </c>
      <c r="BN118" s="28">
        <v>-445</v>
      </c>
      <c r="BO118" s="28">
        <v>-475</v>
      </c>
      <c r="BP118" s="28">
        <v>-483</v>
      </c>
      <c r="BQ118" s="28">
        <v>-483</v>
      </c>
      <c r="BR118" s="28">
        <v>-471</v>
      </c>
      <c r="BS118" s="28">
        <v>-472</v>
      </c>
      <c r="BT118" s="28">
        <v>-482</v>
      </c>
      <c r="BU118" s="28">
        <v>-472</v>
      </c>
      <c r="BV118" s="28">
        <v>-362</v>
      </c>
      <c r="BW118" s="28">
        <v>-361</v>
      </c>
      <c r="BX118" s="28">
        <v>-344</v>
      </c>
      <c r="BY118" s="28">
        <v>-360</v>
      </c>
      <c r="BZ118" s="28">
        <v>-765</v>
      </c>
    </row>
    <row r="119" spans="1:78">
      <c r="A119" s="27" t="s">
        <v>163</v>
      </c>
      <c r="B119" s="28">
        <v>-8287</v>
      </c>
      <c r="C119" s="28">
        <v>16937</v>
      </c>
      <c r="D119" s="28">
        <v>9313</v>
      </c>
      <c r="E119" s="28">
        <v>12897</v>
      </c>
      <c r="F119" s="28">
        <v>27583</v>
      </c>
      <c r="G119" s="28">
        <v>64332</v>
      </c>
      <c r="H119" s="28">
        <v>15983</v>
      </c>
      <c r="I119" s="28">
        <v>38505</v>
      </c>
      <c r="J119" s="28">
        <v>45584</v>
      </c>
      <c r="K119" s="28">
        <v>-19713</v>
      </c>
      <c r="L119" s="28">
        <v>-52528</v>
      </c>
      <c r="M119" s="28">
        <v>26830</v>
      </c>
      <c r="N119" s="28">
        <v>-7839</v>
      </c>
      <c r="O119" s="28">
        <v>150864</v>
      </c>
      <c r="P119" s="28">
        <v>-81157</v>
      </c>
      <c r="Q119" s="28">
        <v>-6496</v>
      </c>
      <c r="R119" s="27" t="s">
        <v>67</v>
      </c>
      <c r="S119" s="28">
        <v>10861</v>
      </c>
      <c r="T119" s="28">
        <v>4681</v>
      </c>
      <c r="U119" s="28">
        <v>5649</v>
      </c>
      <c r="V119" s="28">
        <v>-3771</v>
      </c>
      <c r="W119" s="28">
        <v>10378</v>
      </c>
      <c r="X119" s="28">
        <v>-11238</v>
      </c>
      <c r="Y119" s="28">
        <v>10483</v>
      </c>
      <c r="Z119" s="28">
        <v>-3637</v>
      </c>
      <c r="AA119" s="28">
        <v>13705</v>
      </c>
      <c r="AB119" s="28">
        <v>-6299</v>
      </c>
      <c r="AC119" s="28">
        <v>-6438</v>
      </c>
      <c r="AD119" s="28">
        <v>16628</v>
      </c>
      <c r="AE119" s="28">
        <v>9006</v>
      </c>
      <c r="AF119" s="28">
        <v>8686</v>
      </c>
      <c r="AG119" s="28">
        <v>26732</v>
      </c>
      <c r="AH119" s="28">
        <v>-13426</v>
      </c>
      <c r="AI119" s="28">
        <v>5591</v>
      </c>
      <c r="AJ119" s="28">
        <v>21456</v>
      </c>
      <c r="AK119" s="28">
        <v>-199</v>
      </c>
      <c r="AL119" s="28">
        <v>15813</v>
      </c>
      <c r="AM119" s="28">
        <v>27262</v>
      </c>
      <c r="AN119" s="28">
        <v>11380</v>
      </c>
      <c r="AO119" s="28">
        <v>5409</v>
      </c>
      <c r="AP119" s="28">
        <v>-8986</v>
      </c>
      <c r="AQ119" s="28">
        <v>8180</v>
      </c>
      <c r="AR119" s="28">
        <v>19146</v>
      </c>
      <c r="AS119" s="28">
        <v>-5395</v>
      </c>
      <c r="AT119" s="28">
        <v>-6039</v>
      </c>
      <c r="AU119" s="28">
        <v>30793</v>
      </c>
      <c r="AV119" s="28">
        <v>4609</v>
      </c>
      <c r="AW119" s="28">
        <v>6624</v>
      </c>
      <c r="AX119" s="28">
        <v>-8734</v>
      </c>
      <c r="AY119" s="28">
        <v>43085</v>
      </c>
      <c r="AZ119" s="28">
        <v>-8098</v>
      </c>
      <c r="BA119" s="28">
        <v>-25204</v>
      </c>
      <c r="BB119" s="28">
        <v>10840</v>
      </c>
      <c r="BC119" s="28">
        <v>-10148</v>
      </c>
      <c r="BD119" s="28">
        <v>-99029</v>
      </c>
      <c r="BE119" s="28">
        <v>34110</v>
      </c>
      <c r="BF119" s="28">
        <v>-9923</v>
      </c>
      <c r="BG119" s="28">
        <v>22314</v>
      </c>
      <c r="BH119" s="28">
        <v>-59</v>
      </c>
      <c r="BI119" s="28">
        <v>34954</v>
      </c>
      <c r="BJ119" s="28">
        <v>10019</v>
      </c>
      <c r="BK119" s="28">
        <v>-18084</v>
      </c>
      <c r="BL119" s="28">
        <v>24946</v>
      </c>
      <c r="BM119" s="28">
        <v>-2767</v>
      </c>
      <c r="BN119" s="28">
        <v>11546</v>
      </c>
      <c r="BO119" s="28">
        <v>-41564</v>
      </c>
      <c r="BP119" s="28">
        <v>51924</v>
      </c>
      <c r="BQ119" s="28">
        <v>21382</v>
      </c>
      <c r="BR119" s="28">
        <v>16147</v>
      </c>
      <c r="BS119" s="28">
        <v>61411</v>
      </c>
      <c r="BT119" s="28">
        <v>-55187</v>
      </c>
      <c r="BU119" s="28">
        <v>-29942</v>
      </c>
      <c r="BV119" s="28">
        <v>22994</v>
      </c>
      <c r="BW119" s="28">
        <v>-19022</v>
      </c>
      <c r="BX119" s="28">
        <v>19403</v>
      </c>
      <c r="BY119" s="28">
        <v>15386</v>
      </c>
      <c r="BZ119" s="28">
        <v>-22263</v>
      </c>
    </row>
    <row r="120" spans="1:78">
      <c r="A120" s="27" t="s">
        <v>164</v>
      </c>
      <c r="B120" s="28">
        <v>17913</v>
      </c>
      <c r="C120" s="28">
        <v>-7566</v>
      </c>
      <c r="D120" s="28">
        <v>-25345</v>
      </c>
      <c r="E120" s="28">
        <v>20209</v>
      </c>
      <c r="F120" s="28">
        <v>51048</v>
      </c>
      <c r="G120" s="28">
        <v>132864</v>
      </c>
      <c r="H120" s="28">
        <v>170817</v>
      </c>
      <c r="I120" s="28">
        <v>53133</v>
      </c>
      <c r="J120" s="28">
        <v>103412</v>
      </c>
      <c r="K120" s="28">
        <v>-10695</v>
      </c>
      <c r="L120" s="28">
        <v>-199568</v>
      </c>
      <c r="M120" s="28">
        <v>-65334</v>
      </c>
      <c r="N120" s="28">
        <v>-104654</v>
      </c>
      <c r="O120" s="28">
        <v>42416</v>
      </c>
      <c r="P120" s="28">
        <v>-95442</v>
      </c>
      <c r="Q120" s="28">
        <v>-15938</v>
      </c>
      <c r="R120" s="27" t="s">
        <v>67</v>
      </c>
      <c r="S120" s="28">
        <v>11214</v>
      </c>
      <c r="T120" s="28">
        <v>16976</v>
      </c>
      <c r="U120" s="28">
        <v>20468</v>
      </c>
      <c r="V120" s="28">
        <v>-14914</v>
      </c>
      <c r="W120" s="28">
        <v>-30096</v>
      </c>
      <c r="X120" s="28">
        <v>-31948</v>
      </c>
      <c r="Y120" s="28">
        <v>20194</v>
      </c>
      <c r="Z120" s="28">
        <v>-13610</v>
      </c>
      <c r="AA120" s="28">
        <v>19</v>
      </c>
      <c r="AB120" s="28">
        <v>-10626</v>
      </c>
      <c r="AC120" s="28">
        <v>3181</v>
      </c>
      <c r="AD120" s="28">
        <v>24979</v>
      </c>
      <c r="AE120" s="28">
        <v>2675</v>
      </c>
      <c r="AF120" s="28">
        <v>21028</v>
      </c>
      <c r="AG120" s="28">
        <v>68915</v>
      </c>
      <c r="AH120" s="28">
        <v>-55859</v>
      </c>
      <c r="AI120" s="28">
        <v>16964</v>
      </c>
      <c r="AJ120" s="28">
        <v>84397</v>
      </c>
      <c r="AK120" s="28">
        <v>-4340</v>
      </c>
      <c r="AL120" s="28">
        <v>37574</v>
      </c>
      <c r="AM120" s="28">
        <v>15233</v>
      </c>
      <c r="AN120" s="28">
        <v>93361</v>
      </c>
      <c r="AO120" s="28">
        <v>20710</v>
      </c>
      <c r="AP120" s="28">
        <v>16492</v>
      </c>
      <c r="AQ120" s="28">
        <v>40254</v>
      </c>
      <c r="AR120" s="28">
        <v>-791</v>
      </c>
      <c r="AS120" s="28">
        <v>55069</v>
      </c>
      <c r="AT120" s="28">
        <v>-2252</v>
      </c>
      <c r="AU120" s="28">
        <v>1107</v>
      </c>
      <c r="AV120" s="28">
        <v>39357</v>
      </c>
      <c r="AW120" s="28">
        <v>10883</v>
      </c>
      <c r="AX120" s="28">
        <v>20872</v>
      </c>
      <c r="AY120" s="28">
        <v>32300</v>
      </c>
      <c r="AZ120" s="28">
        <v>22</v>
      </c>
      <c r="BA120" s="28">
        <v>3341</v>
      </c>
      <c r="BB120" s="28">
        <v>-50250</v>
      </c>
      <c r="BC120" s="28">
        <v>36192</v>
      </c>
      <c r="BD120" s="28">
        <v>-90726</v>
      </c>
      <c r="BE120" s="28">
        <v>-50418</v>
      </c>
      <c r="BF120" s="28">
        <v>-44928</v>
      </c>
      <c r="BG120" s="28">
        <v>-13496</v>
      </c>
      <c r="BH120" s="28">
        <v>-6234</v>
      </c>
      <c r="BI120" s="28">
        <v>16699</v>
      </c>
      <c r="BJ120" s="28">
        <v>-21256</v>
      </c>
      <c r="BK120" s="28">
        <v>-54543</v>
      </c>
      <c r="BL120" s="28">
        <v>3557</v>
      </c>
      <c r="BM120" s="28">
        <v>-28496</v>
      </c>
      <c r="BN120" s="28">
        <v>-18603</v>
      </c>
      <c r="BO120" s="28">
        <v>-61112</v>
      </c>
      <c r="BP120" s="28">
        <v>35139</v>
      </c>
      <c r="BQ120" s="28">
        <v>-30373</v>
      </c>
      <c r="BR120" s="28">
        <v>-9345</v>
      </c>
      <c r="BS120" s="28">
        <v>46995</v>
      </c>
      <c r="BT120" s="28">
        <v>-36552</v>
      </c>
      <c r="BU120" s="28">
        <v>-43581</v>
      </c>
      <c r="BV120" s="28">
        <v>4142</v>
      </c>
      <c r="BW120" s="28">
        <v>-19451</v>
      </c>
      <c r="BX120" s="28">
        <v>27017</v>
      </c>
      <c r="BY120" s="28">
        <v>10679</v>
      </c>
      <c r="BZ120" s="28">
        <v>-34183</v>
      </c>
    </row>
    <row r="121" spans="1:78">
      <c r="A121" s="27" t="s">
        <v>165</v>
      </c>
      <c r="B121" s="28">
        <v>-1343</v>
      </c>
      <c r="C121" s="28">
        <v>589</v>
      </c>
      <c r="D121" s="28">
        <v>-619</v>
      </c>
      <c r="E121" s="28">
        <v>-1879</v>
      </c>
      <c r="F121" s="28">
        <v>1936</v>
      </c>
      <c r="G121" s="28">
        <v>1788</v>
      </c>
      <c r="H121" s="28">
        <v>8149</v>
      </c>
      <c r="I121" s="28">
        <v>-662</v>
      </c>
      <c r="J121" s="28">
        <v>5968</v>
      </c>
      <c r="K121" s="28">
        <v>-9674</v>
      </c>
      <c r="L121" s="28">
        <v>88482</v>
      </c>
      <c r="M121" s="28">
        <v>-12912</v>
      </c>
      <c r="N121" s="28">
        <v>11675</v>
      </c>
      <c r="O121" s="28">
        <v>-9350</v>
      </c>
      <c r="P121" s="28">
        <v>20570</v>
      </c>
      <c r="Q121" s="28">
        <v>7426</v>
      </c>
      <c r="R121" s="27" t="s">
        <v>67</v>
      </c>
      <c r="S121" s="28">
        <v>1526</v>
      </c>
      <c r="T121" s="28">
        <v>295</v>
      </c>
      <c r="U121" s="28">
        <v>250</v>
      </c>
      <c r="V121" s="28">
        <v>-3077</v>
      </c>
      <c r="W121" s="28">
        <v>3121</v>
      </c>
      <c r="X121" s="28">
        <v>-4135</v>
      </c>
      <c r="Y121" s="28">
        <v>2073</v>
      </c>
      <c r="Z121" s="28">
        <v>-2151</v>
      </c>
      <c r="AA121" s="28">
        <v>3594</v>
      </c>
      <c r="AB121" s="28">
        <v>-4330</v>
      </c>
      <c r="AC121" s="28">
        <v>-1184</v>
      </c>
      <c r="AD121" s="28">
        <v>3163</v>
      </c>
      <c r="AE121" s="28">
        <v>472</v>
      </c>
      <c r="AF121" s="28">
        <v>59</v>
      </c>
      <c r="AG121" s="28">
        <v>127</v>
      </c>
      <c r="AH121" s="28">
        <v>-3147</v>
      </c>
      <c r="AI121" s="28">
        <v>4897</v>
      </c>
      <c r="AJ121" s="28">
        <v>-4784</v>
      </c>
      <c r="AK121" s="28">
        <v>9508</v>
      </c>
      <c r="AL121" s="28">
        <v>-2584</v>
      </c>
      <c r="AM121" s="28">
        <v>-352</v>
      </c>
      <c r="AN121" s="28">
        <v>-215</v>
      </c>
      <c r="AO121" s="28">
        <v>5318</v>
      </c>
      <c r="AP121" s="28">
        <v>-1218</v>
      </c>
      <c r="AQ121" s="28">
        <v>4264</v>
      </c>
      <c r="AR121" s="28">
        <v>-4427</v>
      </c>
      <c r="AS121" s="28">
        <v>1916</v>
      </c>
      <c r="AT121" s="28">
        <v>-3343</v>
      </c>
      <c r="AU121" s="28">
        <v>5192</v>
      </c>
      <c r="AV121" s="28">
        <v>-4872</v>
      </c>
      <c r="AW121" s="28">
        <v>3893</v>
      </c>
      <c r="AX121" s="28">
        <v>-604</v>
      </c>
      <c r="AY121" s="28">
        <v>7551</v>
      </c>
      <c r="AZ121" s="28">
        <v>-2007</v>
      </c>
      <c r="BA121" s="28">
        <v>-1355</v>
      </c>
      <c r="BB121" s="28">
        <v>172</v>
      </c>
      <c r="BC121" s="28">
        <v>-6484</v>
      </c>
      <c r="BD121" s="28">
        <v>140603</v>
      </c>
      <c r="BE121" s="28">
        <v>-33094</v>
      </c>
      <c r="BF121" s="28">
        <v>12046</v>
      </c>
      <c r="BG121" s="28">
        <v>-31073</v>
      </c>
      <c r="BH121" s="28">
        <v>23455</v>
      </c>
      <c r="BI121" s="28">
        <v>6240</v>
      </c>
      <c r="BJ121" s="28">
        <v>-19918</v>
      </c>
      <c r="BK121" s="28">
        <v>-22689</v>
      </c>
      <c r="BL121" s="28">
        <v>-10885</v>
      </c>
      <c r="BM121" s="28">
        <v>21985</v>
      </c>
      <c r="BN121" s="28">
        <v>-36662</v>
      </c>
      <c r="BO121" s="28">
        <v>37237</v>
      </c>
      <c r="BP121" s="28">
        <v>8690</v>
      </c>
      <c r="BQ121" s="28">
        <v>-5075</v>
      </c>
      <c r="BR121" s="28">
        <v>-17302</v>
      </c>
      <c r="BS121" s="28">
        <v>4337</v>
      </c>
      <c r="BT121" s="28">
        <v>-9772</v>
      </c>
      <c r="BU121" s="28">
        <v>-2152</v>
      </c>
      <c r="BV121" s="28">
        <v>22405</v>
      </c>
      <c r="BW121" s="28">
        <v>10089</v>
      </c>
      <c r="BX121" s="28">
        <v>20323</v>
      </c>
      <c r="BY121" s="28">
        <v>1254</v>
      </c>
      <c r="BZ121" s="28">
        <v>-24240</v>
      </c>
    </row>
    <row r="122" spans="1:78">
      <c r="A122" s="27" t="s">
        <v>166</v>
      </c>
      <c r="B122" s="28">
        <v>-465</v>
      </c>
      <c r="C122" s="28">
        <v>-642</v>
      </c>
      <c r="D122" s="28">
        <v>-835</v>
      </c>
      <c r="E122" s="28">
        <v>-939</v>
      </c>
      <c r="F122" s="28">
        <v>-209</v>
      </c>
      <c r="G122" s="28">
        <v>-863</v>
      </c>
      <c r="H122" s="28">
        <v>-1228</v>
      </c>
      <c r="I122" s="28">
        <v>-748</v>
      </c>
      <c r="J122" s="28">
        <v>-2143</v>
      </c>
      <c r="K122" s="28">
        <v>-911</v>
      </c>
      <c r="L122" s="28">
        <v>-243</v>
      </c>
      <c r="M122" s="28">
        <v>0</v>
      </c>
      <c r="N122" s="28">
        <v>-1307</v>
      </c>
      <c r="O122" s="28">
        <v>0</v>
      </c>
      <c r="P122" s="28">
        <v>-521</v>
      </c>
      <c r="Q122" s="28">
        <v>-852</v>
      </c>
      <c r="R122" s="27" t="s">
        <v>67</v>
      </c>
      <c r="S122" s="28">
        <v>1072</v>
      </c>
      <c r="T122" s="28">
        <v>-133</v>
      </c>
      <c r="U122" s="28">
        <v>-140</v>
      </c>
      <c r="V122" s="28">
        <v>-161</v>
      </c>
      <c r="W122" s="28">
        <v>-208</v>
      </c>
      <c r="X122" s="28">
        <v>-147</v>
      </c>
      <c r="Y122" s="28">
        <v>-220</v>
      </c>
      <c r="Z122" s="28">
        <v>-213</v>
      </c>
      <c r="AA122" s="28">
        <v>-255</v>
      </c>
      <c r="AB122" s="28">
        <v>-551</v>
      </c>
      <c r="AC122" s="28">
        <v>20</v>
      </c>
      <c r="AD122" s="28">
        <v>-226</v>
      </c>
      <c r="AE122" s="28">
        <v>-182</v>
      </c>
      <c r="AF122" s="28">
        <v>-150</v>
      </c>
      <c r="AG122" s="28">
        <v>0</v>
      </c>
      <c r="AH122" s="28">
        <v>0</v>
      </c>
      <c r="AI122" s="28">
        <v>-209</v>
      </c>
      <c r="AJ122" s="28">
        <v>-249</v>
      </c>
      <c r="AK122" s="28">
        <v>-336</v>
      </c>
      <c r="AL122" s="28">
        <v>-385</v>
      </c>
      <c r="AM122" s="28">
        <v>107</v>
      </c>
      <c r="AN122" s="28">
        <v>-396</v>
      </c>
      <c r="AO122" s="28">
        <v>-167</v>
      </c>
      <c r="AP122" s="28">
        <v>-295</v>
      </c>
      <c r="AQ122" s="28">
        <v>-370</v>
      </c>
      <c r="AR122" s="28">
        <v>0</v>
      </c>
      <c r="AS122" s="28">
        <v>-206</v>
      </c>
      <c r="AT122" s="28">
        <v>-192</v>
      </c>
      <c r="AU122" s="28">
        <v>-350</v>
      </c>
      <c r="AV122" s="28">
        <v>-358</v>
      </c>
      <c r="AW122" s="28">
        <v>-491</v>
      </c>
      <c r="AX122" s="28">
        <v>-469</v>
      </c>
      <c r="AY122" s="28">
        <v>-825</v>
      </c>
      <c r="AZ122" s="28">
        <v>-431</v>
      </c>
      <c r="BA122" s="28">
        <v>-678</v>
      </c>
      <c r="BB122" s="28">
        <v>-417</v>
      </c>
      <c r="BC122" s="28">
        <v>615</v>
      </c>
      <c r="BD122" s="28">
        <v>-531</v>
      </c>
      <c r="BE122" s="28">
        <v>-709</v>
      </c>
      <c r="BF122" s="28">
        <v>-292</v>
      </c>
      <c r="BG122" s="28">
        <v>1289</v>
      </c>
      <c r="BH122" s="28">
        <v>-213</v>
      </c>
      <c r="BI122" s="28">
        <v>64</v>
      </c>
      <c r="BJ122" s="28">
        <v>-471</v>
      </c>
      <c r="BK122" s="28">
        <v>0</v>
      </c>
      <c r="BL122" s="28">
        <v>0</v>
      </c>
      <c r="BM122" s="28">
        <v>0</v>
      </c>
      <c r="BN122" s="28">
        <v>-742</v>
      </c>
      <c r="BO122" s="28">
        <v>-565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-98</v>
      </c>
      <c r="BV122" s="28">
        <v>-255</v>
      </c>
      <c r="BW122" s="28">
        <v>-168</v>
      </c>
      <c r="BX122" s="28">
        <v>-266</v>
      </c>
      <c r="BY122" s="28">
        <v>-185</v>
      </c>
      <c r="BZ122" s="28">
        <v>-233</v>
      </c>
    </row>
    <row r="123" spans="1:78">
      <c r="A123" s="27" t="s">
        <v>167</v>
      </c>
      <c r="B123" s="28">
        <v>11600</v>
      </c>
      <c r="C123" s="28">
        <v>4623</v>
      </c>
      <c r="D123" s="28">
        <v>-13661</v>
      </c>
      <c r="E123" s="28">
        <v>-12946</v>
      </c>
      <c r="F123" s="28">
        <v>24104</v>
      </c>
      <c r="G123" s="28">
        <v>-4385</v>
      </c>
      <c r="H123" s="28">
        <v>-13451</v>
      </c>
      <c r="I123" s="28">
        <v>13761</v>
      </c>
      <c r="J123" s="28">
        <v>8893</v>
      </c>
      <c r="K123" s="28">
        <v>3123</v>
      </c>
      <c r="L123" s="28">
        <v>129488</v>
      </c>
      <c r="M123" s="28">
        <v>0</v>
      </c>
      <c r="N123" s="28">
        <v>63141</v>
      </c>
      <c r="O123" s="28">
        <v>0</v>
      </c>
      <c r="P123" s="28">
        <v>92296</v>
      </c>
      <c r="Q123" s="28">
        <v>38193</v>
      </c>
      <c r="R123" s="27" t="s">
        <v>67</v>
      </c>
      <c r="S123" s="28">
        <v>6493</v>
      </c>
      <c r="T123" s="28">
        <v>-5653</v>
      </c>
      <c r="U123" s="28">
        <v>-182</v>
      </c>
      <c r="V123" s="28">
        <v>8197</v>
      </c>
      <c r="W123" s="28">
        <v>2261</v>
      </c>
      <c r="X123" s="28">
        <v>-4048</v>
      </c>
      <c r="Y123" s="28">
        <v>-10593</v>
      </c>
      <c r="Z123" s="28">
        <v>12026</v>
      </c>
      <c r="AA123" s="28">
        <v>-11046</v>
      </c>
      <c r="AB123" s="28">
        <v>10699</v>
      </c>
      <c r="AC123" s="28">
        <v>6082</v>
      </c>
      <c r="AD123" s="28">
        <v>-17877</v>
      </c>
      <c r="AE123" s="28">
        <v>-11850</v>
      </c>
      <c r="AF123" s="28">
        <v>-10887</v>
      </c>
      <c r="AG123" s="28">
        <v>0</v>
      </c>
      <c r="AH123" s="28">
        <v>0</v>
      </c>
      <c r="AI123" s="28">
        <v>-1417</v>
      </c>
      <c r="AJ123" s="28">
        <v>-15810</v>
      </c>
      <c r="AK123" s="28">
        <v>4050</v>
      </c>
      <c r="AL123" s="28">
        <v>-9047</v>
      </c>
      <c r="AM123" s="28">
        <v>16422</v>
      </c>
      <c r="AN123" s="28">
        <v>-12280</v>
      </c>
      <c r="AO123" s="28">
        <v>4334</v>
      </c>
      <c r="AP123" s="28">
        <v>-3386</v>
      </c>
      <c r="AQ123" s="28">
        <v>-2119</v>
      </c>
      <c r="AR123" s="28">
        <v>0</v>
      </c>
      <c r="AS123" s="28">
        <v>1326</v>
      </c>
      <c r="AT123" s="28">
        <v>-7380</v>
      </c>
      <c r="AU123" s="28">
        <v>11317</v>
      </c>
      <c r="AV123" s="28">
        <v>-19989</v>
      </c>
      <c r="AW123" s="28">
        <v>16419</v>
      </c>
      <c r="AX123" s="28">
        <v>1060</v>
      </c>
      <c r="AY123" s="28">
        <v>11403</v>
      </c>
      <c r="AZ123" s="28">
        <v>-4263</v>
      </c>
      <c r="BA123" s="28">
        <v>14352</v>
      </c>
      <c r="BB123" s="28">
        <v>19661</v>
      </c>
      <c r="BC123" s="28">
        <v>-26627</v>
      </c>
      <c r="BD123" s="28">
        <v>54266</v>
      </c>
      <c r="BE123" s="28">
        <v>19265</v>
      </c>
      <c r="BF123" s="28">
        <v>22614</v>
      </c>
      <c r="BG123" s="28">
        <v>33343</v>
      </c>
      <c r="BH123" s="28">
        <v>23663</v>
      </c>
      <c r="BI123" s="28">
        <v>15539</v>
      </c>
      <c r="BJ123" s="28">
        <v>37561</v>
      </c>
      <c r="BK123" s="28">
        <v>0</v>
      </c>
      <c r="BL123" s="28">
        <v>0</v>
      </c>
      <c r="BM123" s="28">
        <v>0</v>
      </c>
      <c r="BN123" s="28">
        <v>-12100</v>
      </c>
      <c r="BO123" s="28">
        <v>24038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46030</v>
      </c>
      <c r="BV123" s="28">
        <v>7972</v>
      </c>
      <c r="BW123" s="28">
        <v>11826</v>
      </c>
      <c r="BX123" s="28">
        <v>22457</v>
      </c>
      <c r="BY123" s="28">
        <v>4593</v>
      </c>
      <c r="BZ123" s="28">
        <v>-683</v>
      </c>
    </row>
    <row r="124" spans="1:78">
      <c r="A124" s="27" t="s">
        <v>168</v>
      </c>
      <c r="B124" s="28">
        <v>11.16</v>
      </c>
      <c r="C124" s="28">
        <v>10.17</v>
      </c>
      <c r="D124" s="28">
        <v>14.95</v>
      </c>
      <c r="E124" s="28">
        <v>11.65</v>
      </c>
      <c r="F124" s="28">
        <v>11.44</v>
      </c>
      <c r="G124" s="28">
        <v>12.73</v>
      </c>
      <c r="H124" s="28">
        <v>11.41</v>
      </c>
      <c r="I124" s="28">
        <v>11.62</v>
      </c>
      <c r="J124" s="28">
        <v>12.47</v>
      </c>
      <c r="K124" s="28">
        <v>22.78</v>
      </c>
      <c r="L124" s="28">
        <v>0</v>
      </c>
      <c r="M124" s="28">
        <v>0</v>
      </c>
      <c r="N124" s="28">
        <v>1390</v>
      </c>
      <c r="O124" s="28">
        <v>45.71</v>
      </c>
      <c r="P124" s="28">
        <v>17.32</v>
      </c>
      <c r="Q124" s="28">
        <v>45.2</v>
      </c>
      <c r="R124" s="27" t="s">
        <v>67</v>
      </c>
      <c r="S124" s="28">
        <v>11.16</v>
      </c>
      <c r="T124" s="28">
        <v>11.04</v>
      </c>
      <c r="U124" s="28">
        <v>8.84</v>
      </c>
      <c r="V124" s="28">
        <v>10.96</v>
      </c>
      <c r="W124" s="28">
        <v>10.17</v>
      </c>
      <c r="X124" s="28">
        <v>12.64</v>
      </c>
      <c r="Y124" s="28">
        <v>13.86</v>
      </c>
      <c r="Z124" s="28">
        <v>15.62</v>
      </c>
      <c r="AA124" s="28">
        <v>14.95</v>
      </c>
      <c r="AB124" s="28">
        <v>15.68</v>
      </c>
      <c r="AC124" s="28">
        <v>15.3</v>
      </c>
      <c r="AD124" s="28">
        <v>11.71</v>
      </c>
      <c r="AE124" s="28">
        <v>11.65</v>
      </c>
      <c r="AF124" s="28">
        <v>10.81</v>
      </c>
      <c r="AG124" s="28">
        <v>12.01</v>
      </c>
      <c r="AH124" s="28">
        <v>11.07</v>
      </c>
      <c r="AI124" s="28">
        <v>11.44</v>
      </c>
      <c r="AJ124" s="28">
        <v>11.13</v>
      </c>
      <c r="AK124" s="28">
        <v>11.53</v>
      </c>
      <c r="AL124" s="28">
        <v>11.97</v>
      </c>
      <c r="AM124" s="28">
        <v>12.73</v>
      </c>
      <c r="AN124" s="28">
        <v>11.26</v>
      </c>
      <c r="AO124" s="28">
        <v>11.27</v>
      </c>
      <c r="AP124" s="28">
        <v>10.130000000000001</v>
      </c>
      <c r="AQ124" s="28">
        <v>11.41</v>
      </c>
      <c r="AR124" s="28">
        <v>11.46</v>
      </c>
      <c r="AS124" s="28">
        <v>11.72</v>
      </c>
      <c r="AT124" s="28">
        <v>12.56</v>
      </c>
      <c r="AU124" s="28">
        <v>11.62</v>
      </c>
      <c r="AV124" s="28">
        <v>10.89</v>
      </c>
      <c r="AW124" s="28">
        <v>10.24</v>
      </c>
      <c r="AX124" s="28">
        <v>11.39</v>
      </c>
      <c r="AY124" s="28">
        <v>12.47</v>
      </c>
      <c r="AZ124" s="28">
        <v>15.94</v>
      </c>
      <c r="BA124" s="28">
        <v>13.13</v>
      </c>
      <c r="BB124" s="28">
        <v>30.49</v>
      </c>
      <c r="BC124" s="28">
        <v>22.78</v>
      </c>
      <c r="BD124" s="28">
        <v>8.24</v>
      </c>
      <c r="BE124" s="28">
        <v>30.14</v>
      </c>
      <c r="BF124" s="28">
        <v>604.29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1390</v>
      </c>
      <c r="BP124" s="28">
        <v>0</v>
      </c>
      <c r="BQ124" s="28">
        <v>8.81</v>
      </c>
      <c r="BR124" s="28">
        <v>23.99</v>
      </c>
      <c r="BS124" s="28">
        <v>45.71</v>
      </c>
      <c r="BT124" s="28">
        <v>37.590000000000003</v>
      </c>
      <c r="BU124" s="28">
        <v>28.33</v>
      </c>
      <c r="BV124" s="28">
        <v>21.1</v>
      </c>
      <c r="BW124" s="28">
        <v>17.32</v>
      </c>
      <c r="BX124" s="28">
        <v>22.96</v>
      </c>
      <c r="BY124" s="28">
        <v>24.77</v>
      </c>
      <c r="BZ124" s="28">
        <v>44.88</v>
      </c>
    </row>
    <row r="125" spans="1:78">
      <c r="A125" s="27" t="s">
        <v>169</v>
      </c>
      <c r="B125" s="28">
        <v>2.85</v>
      </c>
      <c r="C125" s="28">
        <v>2.2000000000000002</v>
      </c>
      <c r="D125" s="28">
        <v>2.77</v>
      </c>
      <c r="E125" s="28">
        <v>2.8</v>
      </c>
      <c r="F125" s="28">
        <v>3.43</v>
      </c>
      <c r="G125" s="28">
        <v>3.58</v>
      </c>
      <c r="H125" s="28">
        <v>3.76</v>
      </c>
      <c r="I125" s="28">
        <v>4.28</v>
      </c>
      <c r="J125" s="28">
        <v>3.61</v>
      </c>
      <c r="K125" s="28">
        <v>1.81</v>
      </c>
      <c r="L125" s="28">
        <v>1.71</v>
      </c>
      <c r="M125" s="28">
        <v>1.19</v>
      </c>
      <c r="N125" s="28">
        <v>0.46</v>
      </c>
      <c r="O125" s="28">
        <v>0.92</v>
      </c>
      <c r="P125" s="28">
        <v>1.19</v>
      </c>
      <c r="Q125" s="28">
        <v>1.27</v>
      </c>
      <c r="R125" s="27" t="s">
        <v>67</v>
      </c>
      <c r="S125" s="28">
        <v>2.81</v>
      </c>
      <c r="T125" s="28">
        <v>2.79</v>
      </c>
      <c r="U125" s="28">
        <v>2.23</v>
      </c>
      <c r="V125" s="28">
        <v>2.4500000000000002</v>
      </c>
      <c r="W125" s="28">
        <v>2.16</v>
      </c>
      <c r="X125" s="28">
        <v>2.4900000000000002</v>
      </c>
      <c r="Y125" s="28">
        <v>2.68</v>
      </c>
      <c r="Z125" s="28">
        <v>2.4900000000000002</v>
      </c>
      <c r="AA125" s="28">
        <v>2.72</v>
      </c>
      <c r="AB125" s="28">
        <v>2.99</v>
      </c>
      <c r="AC125" s="28">
        <v>3.03</v>
      </c>
      <c r="AD125" s="28">
        <v>2.74</v>
      </c>
      <c r="AE125" s="28">
        <v>2.76</v>
      </c>
      <c r="AF125" s="28">
        <v>2.67</v>
      </c>
      <c r="AG125" s="28">
        <v>3.07</v>
      </c>
      <c r="AH125" s="28">
        <v>3.06</v>
      </c>
      <c r="AI125" s="28">
        <v>3.57</v>
      </c>
      <c r="AJ125" s="28">
        <v>3.26</v>
      </c>
      <c r="AK125" s="28">
        <v>3.73</v>
      </c>
      <c r="AL125" s="28">
        <v>3.62</v>
      </c>
      <c r="AM125" s="28">
        <v>3.85</v>
      </c>
      <c r="AN125" s="28">
        <v>3.68</v>
      </c>
      <c r="AO125" s="28">
        <v>3.78</v>
      </c>
      <c r="AP125" s="28">
        <v>3.26</v>
      </c>
      <c r="AQ125" s="28">
        <v>3.75</v>
      </c>
      <c r="AR125" s="28">
        <v>4.32</v>
      </c>
      <c r="AS125" s="28">
        <v>4.62</v>
      </c>
      <c r="AT125" s="28">
        <v>4.5199999999999996</v>
      </c>
      <c r="AU125" s="28">
        <v>4.2300000000000004</v>
      </c>
      <c r="AV125" s="28">
        <v>4.25</v>
      </c>
      <c r="AW125" s="28">
        <v>3.99</v>
      </c>
      <c r="AX125" s="28">
        <v>4.12</v>
      </c>
      <c r="AY125" s="28">
        <v>3.6</v>
      </c>
      <c r="AZ125" s="28">
        <v>3.54</v>
      </c>
      <c r="BA125" s="28">
        <v>0.83</v>
      </c>
      <c r="BB125" s="28">
        <v>6.43</v>
      </c>
      <c r="BC125" s="28">
        <v>1.95</v>
      </c>
      <c r="BD125" s="28">
        <v>0.85</v>
      </c>
      <c r="BE125" s="28">
        <v>1.46</v>
      </c>
      <c r="BF125" s="28">
        <v>1.78</v>
      </c>
      <c r="BG125" s="28">
        <v>1.71</v>
      </c>
      <c r="BH125" s="28">
        <v>1.89</v>
      </c>
      <c r="BI125" s="28">
        <v>1.39</v>
      </c>
      <c r="BJ125" s="28">
        <v>1.1499999999999999</v>
      </c>
      <c r="BK125" s="28">
        <v>1.19</v>
      </c>
      <c r="BL125" s="28">
        <v>1.17</v>
      </c>
      <c r="BM125" s="28">
        <v>0.99</v>
      </c>
      <c r="BN125" s="28">
        <v>0.5</v>
      </c>
      <c r="BO125" s="28">
        <v>0.46</v>
      </c>
      <c r="BP125" s="28">
        <v>0.8</v>
      </c>
      <c r="BQ125" s="28">
        <v>0.66</v>
      </c>
      <c r="BR125" s="28">
        <v>0.69</v>
      </c>
      <c r="BS125" s="28">
        <v>0.92</v>
      </c>
      <c r="BT125" s="28">
        <v>0.97</v>
      </c>
      <c r="BU125" s="28">
        <v>1.02</v>
      </c>
      <c r="BV125" s="28">
        <v>1.07</v>
      </c>
      <c r="BW125" s="28">
        <v>1.19</v>
      </c>
      <c r="BX125" s="28">
        <v>1.31</v>
      </c>
      <c r="BY125" s="28">
        <v>1.1200000000000001</v>
      </c>
      <c r="BZ125" s="28">
        <v>1.26</v>
      </c>
    </row>
    <row r="126" spans="1:78">
      <c r="A126" s="27" t="s">
        <v>170</v>
      </c>
      <c r="B126" s="28">
        <v>7.47</v>
      </c>
      <c r="C126" s="28">
        <v>15.82</v>
      </c>
      <c r="D126" s="28">
        <v>0</v>
      </c>
      <c r="E126" s="28">
        <v>0</v>
      </c>
      <c r="F126" s="28">
        <v>4.9800000000000004</v>
      </c>
      <c r="G126" s="28">
        <v>0</v>
      </c>
      <c r="H126" s="28">
        <v>0</v>
      </c>
      <c r="I126" s="28">
        <v>45.63</v>
      </c>
      <c r="J126" s="28">
        <v>20.43</v>
      </c>
      <c r="K126" s="28">
        <v>11.64</v>
      </c>
      <c r="L126" s="28">
        <v>0.86</v>
      </c>
      <c r="M126" s="28">
        <v>1.62</v>
      </c>
      <c r="N126" s="28">
        <v>5.15</v>
      </c>
      <c r="O126" s="28">
        <v>0</v>
      </c>
      <c r="P126" s="28">
        <v>2.72</v>
      </c>
      <c r="Q126" s="28">
        <v>4.87</v>
      </c>
      <c r="R126" s="27" t="s">
        <v>67</v>
      </c>
      <c r="S126" s="28">
        <v>7.47</v>
      </c>
      <c r="T126" s="28">
        <v>9.14</v>
      </c>
      <c r="U126" s="28">
        <v>13.39</v>
      </c>
      <c r="V126" s="28">
        <v>9.85</v>
      </c>
      <c r="W126" s="28">
        <v>15.82</v>
      </c>
      <c r="X126" s="28">
        <v>14.56</v>
      </c>
      <c r="Y126" s="28">
        <v>0</v>
      </c>
      <c r="Z126" s="28">
        <v>209.29</v>
      </c>
      <c r="AA126" s="28">
        <v>0</v>
      </c>
      <c r="AB126" s="28">
        <v>87.01</v>
      </c>
      <c r="AC126" s="28">
        <v>6.18</v>
      </c>
      <c r="AD126" s="28">
        <v>0</v>
      </c>
      <c r="AE126" s="28">
        <v>0</v>
      </c>
      <c r="AF126" s="28">
        <v>0</v>
      </c>
      <c r="AG126" s="28">
        <v>0</v>
      </c>
      <c r="AH126" s="28">
        <v>7.77</v>
      </c>
      <c r="AI126" s="28">
        <v>4.9800000000000004</v>
      </c>
      <c r="AJ126" s="28">
        <v>6.57</v>
      </c>
      <c r="AK126" s="28">
        <v>5.6</v>
      </c>
      <c r="AL126" s="28">
        <v>0</v>
      </c>
      <c r="AM126" s="28">
        <v>0</v>
      </c>
      <c r="AN126" s="28">
        <v>1102.5</v>
      </c>
      <c r="AO126" s="28">
        <v>506.78</v>
      </c>
      <c r="AP126" s="28">
        <v>34.229999999999997</v>
      </c>
      <c r="AQ126" s="28">
        <v>0</v>
      </c>
      <c r="AR126" s="28">
        <v>30.16</v>
      </c>
      <c r="AS126" s="28">
        <v>65.89</v>
      </c>
      <c r="AT126" s="28">
        <v>357.13</v>
      </c>
      <c r="AU126" s="28">
        <v>45.63</v>
      </c>
      <c r="AV126" s="28">
        <v>0</v>
      </c>
      <c r="AW126" s="28">
        <v>444.45</v>
      </c>
      <c r="AX126" s="28">
        <v>25.65</v>
      </c>
      <c r="AY126" s="28">
        <v>20.43</v>
      </c>
      <c r="AZ126" s="28">
        <v>6.89</v>
      </c>
      <c r="BA126" s="28">
        <v>4.7300000000000004</v>
      </c>
      <c r="BB126" s="28">
        <v>3.84</v>
      </c>
      <c r="BC126" s="28">
        <v>11.64</v>
      </c>
      <c r="BD126" s="28">
        <v>0.64</v>
      </c>
      <c r="BE126" s="28">
        <v>1.31</v>
      </c>
      <c r="BF126" s="28">
        <v>2.0299999999999998</v>
      </c>
      <c r="BG126" s="28">
        <v>0.86</v>
      </c>
      <c r="BH126" s="28">
        <v>1.55</v>
      </c>
      <c r="BI126" s="28">
        <v>1.38</v>
      </c>
      <c r="BJ126" s="28">
        <v>1.1299999999999999</v>
      </c>
      <c r="BK126" s="28">
        <v>1.62</v>
      </c>
      <c r="BL126" s="28">
        <v>2.2999999999999998</v>
      </c>
      <c r="BM126" s="28">
        <v>1.17</v>
      </c>
      <c r="BN126" s="28">
        <v>1.38</v>
      </c>
      <c r="BO126" s="28">
        <v>5.15</v>
      </c>
      <c r="BP126" s="28">
        <v>2.0099999999999998</v>
      </c>
      <c r="BQ126" s="28">
        <v>6.7</v>
      </c>
      <c r="BR126" s="28">
        <v>2.73</v>
      </c>
      <c r="BS126" s="28">
        <v>0</v>
      </c>
      <c r="BT126" s="28">
        <v>4.99</v>
      </c>
      <c r="BU126" s="28">
        <v>3.22</v>
      </c>
      <c r="BV126" s="28">
        <v>2.95</v>
      </c>
      <c r="BW126" s="28">
        <v>2.72</v>
      </c>
      <c r="BX126" s="28">
        <v>2.19</v>
      </c>
      <c r="BY126" s="28">
        <v>3.59</v>
      </c>
      <c r="BZ126" s="28">
        <v>4.83</v>
      </c>
    </row>
    <row r="127" spans="1:78">
      <c r="A127" s="27" t="s">
        <v>171</v>
      </c>
      <c r="B127" s="28">
        <v>2.71</v>
      </c>
      <c r="C127" s="28">
        <v>2.29</v>
      </c>
      <c r="D127" s="28">
        <v>2.86</v>
      </c>
      <c r="E127" s="28">
        <v>3.01</v>
      </c>
      <c r="F127" s="28">
        <v>3.14</v>
      </c>
      <c r="G127" s="28">
        <v>3.54</v>
      </c>
      <c r="H127" s="28">
        <v>3.28</v>
      </c>
      <c r="I127" s="28">
        <v>3.37</v>
      </c>
      <c r="J127" s="28">
        <v>2.76</v>
      </c>
      <c r="K127" s="28">
        <v>0.89</v>
      </c>
      <c r="L127" s="28">
        <v>0.94</v>
      </c>
      <c r="M127" s="28">
        <v>1.21</v>
      </c>
      <c r="N127" s="28">
        <v>0.62</v>
      </c>
      <c r="O127" s="28">
        <v>1.53</v>
      </c>
      <c r="P127" s="28">
        <v>1.99</v>
      </c>
      <c r="Q127" s="28">
        <v>2.13</v>
      </c>
      <c r="R127" s="27" t="s">
        <v>67</v>
      </c>
      <c r="S127" s="28">
        <v>2.71</v>
      </c>
      <c r="T127" s="28">
        <v>2.73</v>
      </c>
      <c r="U127" s="28">
        <v>2.2200000000000002</v>
      </c>
      <c r="V127" s="28">
        <v>2.64</v>
      </c>
      <c r="W127" s="28">
        <v>2.29</v>
      </c>
      <c r="X127" s="28">
        <v>2.72</v>
      </c>
      <c r="Y127" s="28">
        <v>2.91</v>
      </c>
      <c r="Z127" s="28">
        <v>2.78</v>
      </c>
      <c r="AA127" s="28">
        <v>2.86</v>
      </c>
      <c r="AB127" s="28">
        <v>3.11</v>
      </c>
      <c r="AC127" s="28">
        <v>3.12</v>
      </c>
      <c r="AD127" s="28">
        <v>2.83</v>
      </c>
      <c r="AE127" s="28">
        <v>3.01</v>
      </c>
      <c r="AF127" s="28">
        <v>2.83</v>
      </c>
      <c r="AG127" s="28">
        <v>3.21</v>
      </c>
      <c r="AH127" s="28">
        <v>3.06</v>
      </c>
      <c r="AI127" s="28">
        <v>3.14</v>
      </c>
      <c r="AJ127" s="28">
        <v>3.07</v>
      </c>
      <c r="AK127" s="28">
        <v>3.2</v>
      </c>
      <c r="AL127" s="28">
        <v>3.31</v>
      </c>
      <c r="AM127" s="28">
        <v>3.54</v>
      </c>
      <c r="AN127" s="28">
        <v>3.31</v>
      </c>
      <c r="AO127" s="28">
        <v>3.34</v>
      </c>
      <c r="AP127" s="28">
        <v>3.02</v>
      </c>
      <c r="AQ127" s="28">
        <v>3.28</v>
      </c>
      <c r="AR127" s="28">
        <v>3.17</v>
      </c>
      <c r="AS127" s="28">
        <v>3.28</v>
      </c>
      <c r="AT127" s="28">
        <v>3.54</v>
      </c>
      <c r="AU127" s="28">
        <v>3.37</v>
      </c>
      <c r="AV127" s="28">
        <v>3.17</v>
      </c>
      <c r="AW127" s="28">
        <v>2.96</v>
      </c>
      <c r="AX127" s="28">
        <v>3.11</v>
      </c>
      <c r="AY127" s="28">
        <v>2.76</v>
      </c>
      <c r="AZ127" s="28">
        <v>2.57</v>
      </c>
      <c r="BA127" s="28">
        <v>1.6</v>
      </c>
      <c r="BB127" s="28">
        <v>2.2400000000000002</v>
      </c>
      <c r="BC127" s="28">
        <v>0.89</v>
      </c>
      <c r="BD127" s="28">
        <v>0.39</v>
      </c>
      <c r="BE127" s="28">
        <v>0.75</v>
      </c>
      <c r="BF127" s="28">
        <v>1.04</v>
      </c>
      <c r="BG127" s="28">
        <v>0.94</v>
      </c>
      <c r="BH127" s="28">
        <v>1.31</v>
      </c>
      <c r="BI127" s="28">
        <v>1.19</v>
      </c>
      <c r="BJ127" s="28">
        <v>1.1200000000000001</v>
      </c>
      <c r="BK127" s="28">
        <v>1.21</v>
      </c>
      <c r="BL127" s="28">
        <v>1.27</v>
      </c>
      <c r="BM127" s="28">
        <v>1.24</v>
      </c>
      <c r="BN127" s="28">
        <v>0.69</v>
      </c>
      <c r="BO127" s="28">
        <v>0.62</v>
      </c>
      <c r="BP127" s="28">
        <v>1.1399999999999999</v>
      </c>
      <c r="BQ127" s="28">
        <v>0.91</v>
      </c>
      <c r="BR127" s="28">
        <v>1.08</v>
      </c>
      <c r="BS127" s="28">
        <v>1.53</v>
      </c>
      <c r="BT127" s="28">
        <v>1.6</v>
      </c>
      <c r="BU127" s="28">
        <v>1.68</v>
      </c>
      <c r="BV127" s="28">
        <v>1.81</v>
      </c>
      <c r="BW127" s="28">
        <v>1.99</v>
      </c>
      <c r="BX127" s="28">
        <v>2.1800000000000002</v>
      </c>
      <c r="BY127" s="28">
        <v>1.96</v>
      </c>
      <c r="BZ127" s="28">
        <v>2.13</v>
      </c>
    </row>
    <row r="128" spans="1:78">
      <c r="A128" s="27" t="s">
        <v>172</v>
      </c>
      <c r="B128" s="28">
        <v>5.12</v>
      </c>
      <c r="C128" s="28">
        <v>4.91</v>
      </c>
      <c r="D128" s="28">
        <v>4.62</v>
      </c>
      <c r="E128" s="28">
        <v>4.8899999999999997</v>
      </c>
      <c r="F128" s="28">
        <v>5.61</v>
      </c>
      <c r="G128" s="28">
        <v>6.73</v>
      </c>
      <c r="H128" s="28">
        <v>6.43</v>
      </c>
      <c r="I128" s="28">
        <v>6.82</v>
      </c>
      <c r="J128" s="28">
        <v>7.98</v>
      </c>
      <c r="K128" s="28">
        <v>6.9</v>
      </c>
      <c r="L128" s="28">
        <v>4.63</v>
      </c>
      <c r="M128" s="28">
        <v>5</v>
      </c>
      <c r="N128" s="28">
        <v>3.63</v>
      </c>
      <c r="O128" s="28">
        <v>3.85</v>
      </c>
      <c r="P128" s="28">
        <v>3.72</v>
      </c>
      <c r="Q128" s="28">
        <v>3.95</v>
      </c>
      <c r="R128" s="27" t="s">
        <v>67</v>
      </c>
      <c r="S128" s="28">
        <v>5.12</v>
      </c>
      <c r="T128" s="28">
        <v>5.13</v>
      </c>
      <c r="U128" s="28">
        <v>4.9400000000000004</v>
      </c>
      <c r="V128" s="28">
        <v>5.8</v>
      </c>
      <c r="W128" s="28">
        <v>4.91</v>
      </c>
      <c r="X128" s="28">
        <v>5.1100000000000003</v>
      </c>
      <c r="Y128" s="28">
        <v>5.23</v>
      </c>
      <c r="Z128" s="28">
        <v>4.71</v>
      </c>
      <c r="AA128" s="28">
        <v>4.62</v>
      </c>
      <c r="AB128" s="28">
        <v>4.68</v>
      </c>
      <c r="AC128" s="28">
        <v>5.23</v>
      </c>
      <c r="AD128" s="28">
        <v>4.93</v>
      </c>
      <c r="AE128" s="28">
        <v>4.8899999999999997</v>
      </c>
      <c r="AF128" s="28">
        <v>4.74</v>
      </c>
      <c r="AG128" s="28">
        <v>5.53</v>
      </c>
      <c r="AH128" s="28">
        <v>5.3</v>
      </c>
      <c r="AI128" s="28">
        <v>5.61</v>
      </c>
      <c r="AJ128" s="28">
        <v>5.89</v>
      </c>
      <c r="AK128" s="28">
        <v>7.13</v>
      </c>
      <c r="AL128" s="28">
        <v>6.85</v>
      </c>
      <c r="AM128" s="28">
        <v>6.73</v>
      </c>
      <c r="AN128" s="28">
        <v>6.08</v>
      </c>
      <c r="AO128" s="28">
        <v>6.12</v>
      </c>
      <c r="AP128" s="28">
        <v>6.09</v>
      </c>
      <c r="AQ128" s="28">
        <v>6.43</v>
      </c>
      <c r="AR128" s="28">
        <v>6.45</v>
      </c>
      <c r="AS128" s="28">
        <v>7.08</v>
      </c>
      <c r="AT128" s="28">
        <v>7.17</v>
      </c>
      <c r="AU128" s="28">
        <v>6.82</v>
      </c>
      <c r="AV128" s="28">
        <v>7.86</v>
      </c>
      <c r="AW128" s="28">
        <v>6.9</v>
      </c>
      <c r="AX128" s="28">
        <v>7.99</v>
      </c>
      <c r="AY128" s="28">
        <v>7.98</v>
      </c>
      <c r="AZ128" s="28">
        <v>8.0500000000000007</v>
      </c>
      <c r="BA128" s="28">
        <v>7.14</v>
      </c>
      <c r="BB128" s="28">
        <v>7.82</v>
      </c>
      <c r="BC128" s="28">
        <v>6.9</v>
      </c>
      <c r="BD128" s="28">
        <v>5.98</v>
      </c>
      <c r="BE128" s="28">
        <v>5.55</v>
      </c>
      <c r="BF128" s="28">
        <v>5.18</v>
      </c>
      <c r="BG128" s="28">
        <v>4.63</v>
      </c>
      <c r="BH128" s="28">
        <v>5.6</v>
      </c>
      <c r="BI128" s="28">
        <v>5.12</v>
      </c>
      <c r="BJ128" s="28">
        <v>4.9800000000000004</v>
      </c>
      <c r="BK128" s="28">
        <v>5</v>
      </c>
      <c r="BL128" s="28">
        <v>5.2</v>
      </c>
      <c r="BM128" s="28">
        <v>5.44</v>
      </c>
      <c r="BN128" s="28">
        <v>4.74</v>
      </c>
      <c r="BO128" s="28">
        <v>3.63</v>
      </c>
      <c r="BP128" s="28">
        <v>4.3600000000000003</v>
      </c>
      <c r="BQ128" s="28">
        <v>3.09</v>
      </c>
      <c r="BR128" s="28">
        <v>3.5</v>
      </c>
      <c r="BS128" s="28">
        <v>3.85</v>
      </c>
      <c r="BT128" s="28">
        <v>4.26</v>
      </c>
      <c r="BU128" s="28">
        <v>4.1100000000000003</v>
      </c>
      <c r="BV128" s="28">
        <v>3.73</v>
      </c>
      <c r="BW128" s="28">
        <v>3.72</v>
      </c>
      <c r="BX128" s="28">
        <v>3.81</v>
      </c>
      <c r="BY128" s="28">
        <v>3.64</v>
      </c>
      <c r="BZ128" s="28">
        <v>3.95</v>
      </c>
    </row>
    <row r="129" spans="1:78">
      <c r="A129" s="27" t="s">
        <v>173</v>
      </c>
      <c r="B129" s="28">
        <v>11.79</v>
      </c>
      <c r="C129" s="28">
        <v>11.92</v>
      </c>
      <c r="D129" s="28">
        <v>13.7</v>
      </c>
      <c r="E129" s="28">
        <v>12.19</v>
      </c>
      <c r="F129" s="28">
        <v>12.84</v>
      </c>
      <c r="G129" s="28">
        <v>15.13</v>
      </c>
      <c r="H129" s="28">
        <v>14</v>
      </c>
      <c r="I129" s="28">
        <v>14.24</v>
      </c>
      <c r="J129" s="28">
        <v>22.51</v>
      </c>
      <c r="K129" s="28">
        <v>64.69</v>
      </c>
      <c r="L129" s="28">
        <v>63.89</v>
      </c>
      <c r="M129" s="28">
        <v>212.85</v>
      </c>
      <c r="N129" s="28">
        <v>104.1</v>
      </c>
      <c r="O129" s="28">
        <v>52.5</v>
      </c>
      <c r="P129" s="28">
        <v>17.559999999999999</v>
      </c>
      <c r="Q129" s="28">
        <v>38.630000000000003</v>
      </c>
      <c r="R129" s="27" t="s">
        <v>67</v>
      </c>
      <c r="S129" s="28">
        <v>11.79</v>
      </c>
      <c r="T129" s="28">
        <v>11.63</v>
      </c>
      <c r="U129" s="28">
        <v>11.02</v>
      </c>
      <c r="V129" s="28">
        <v>13.38</v>
      </c>
      <c r="W129" s="28">
        <v>11.92</v>
      </c>
      <c r="X129" s="28">
        <v>12.95</v>
      </c>
      <c r="Y129" s="28">
        <v>13.64</v>
      </c>
      <c r="Z129" s="28">
        <v>13.85</v>
      </c>
      <c r="AA129" s="28">
        <v>13.7</v>
      </c>
      <c r="AB129" s="28">
        <v>13.72</v>
      </c>
      <c r="AC129" s="28">
        <v>15.3</v>
      </c>
      <c r="AD129" s="28">
        <v>12.75</v>
      </c>
      <c r="AE129" s="28">
        <v>12.19</v>
      </c>
      <c r="AF129" s="28">
        <v>11.72</v>
      </c>
      <c r="AG129" s="28">
        <v>13.43</v>
      </c>
      <c r="AH129" s="28">
        <v>12.52</v>
      </c>
      <c r="AI129" s="28">
        <v>12.84</v>
      </c>
      <c r="AJ129" s="28">
        <v>13.51</v>
      </c>
      <c r="AK129" s="28">
        <v>16.170000000000002</v>
      </c>
      <c r="AL129" s="28">
        <v>15.45</v>
      </c>
      <c r="AM129" s="28">
        <v>15.13</v>
      </c>
      <c r="AN129" s="28">
        <v>13.17</v>
      </c>
      <c r="AO129" s="28">
        <v>12.93</v>
      </c>
      <c r="AP129" s="28">
        <v>13.01</v>
      </c>
      <c r="AQ129" s="28">
        <v>14</v>
      </c>
      <c r="AR129" s="28">
        <v>14.26</v>
      </c>
      <c r="AS129" s="28">
        <v>15.51</v>
      </c>
      <c r="AT129" s="28">
        <v>15.27</v>
      </c>
      <c r="AU129" s="28">
        <v>14.24</v>
      </c>
      <c r="AV129" s="28">
        <v>16.39</v>
      </c>
      <c r="AW129" s="28">
        <v>14.62</v>
      </c>
      <c r="AX129" s="28">
        <v>17.89</v>
      </c>
      <c r="AY129" s="28">
        <v>22.51</v>
      </c>
      <c r="AZ129" s="28">
        <v>29.73</v>
      </c>
      <c r="BA129" s="28">
        <v>33.42</v>
      </c>
      <c r="BB129" s="28">
        <v>51.97</v>
      </c>
      <c r="BC129" s="28">
        <v>64.69</v>
      </c>
      <c r="BD129" s="28">
        <v>46.88</v>
      </c>
      <c r="BE129" s="28">
        <v>61.14</v>
      </c>
      <c r="BF129" s="28">
        <v>92.66</v>
      </c>
      <c r="BG129" s="28">
        <v>63.89</v>
      </c>
      <c r="BH129" s="28">
        <v>85.42</v>
      </c>
      <c r="BI129" s="28">
        <v>64.59</v>
      </c>
      <c r="BJ129" s="28">
        <v>116.43</v>
      </c>
      <c r="BK129" s="28">
        <v>212.85</v>
      </c>
      <c r="BL129" s="28">
        <v>635.86</v>
      </c>
      <c r="BM129" s="28">
        <v>-30.49</v>
      </c>
      <c r="BN129" s="28">
        <v>-161.78</v>
      </c>
      <c r="BO129" s="28">
        <v>104.1</v>
      </c>
      <c r="BP129" s="28">
        <v>355.63</v>
      </c>
      <c r="BQ129" s="28">
        <v>17.75</v>
      </c>
      <c r="BR129" s="28">
        <v>29.69</v>
      </c>
      <c r="BS129" s="28">
        <v>52.5</v>
      </c>
      <c r="BT129" s="28">
        <v>49.3</v>
      </c>
      <c r="BU129" s="28">
        <v>36.65</v>
      </c>
      <c r="BV129" s="28">
        <v>24.37</v>
      </c>
      <c r="BW129" s="28">
        <v>17.559999999999999</v>
      </c>
      <c r="BX129" s="28">
        <v>20.84</v>
      </c>
      <c r="BY129" s="28">
        <v>23.73</v>
      </c>
      <c r="BZ129" s="28">
        <v>38.479999999999997</v>
      </c>
    </row>
    <row r="130" spans="1:78">
      <c r="A130" s="27" t="s">
        <v>174</v>
      </c>
      <c r="B130" s="28">
        <v>13.64</v>
      </c>
      <c r="C130" s="28">
        <v>13.72</v>
      </c>
      <c r="D130" s="28">
        <v>16.04</v>
      </c>
      <c r="E130" s="28">
        <v>13.22</v>
      </c>
      <c r="F130" s="28">
        <v>13.73</v>
      </c>
      <c r="G130" s="28">
        <v>16.309999999999999</v>
      </c>
      <c r="H130" s="28">
        <v>15.01</v>
      </c>
      <c r="I130" s="28">
        <v>15.52</v>
      </c>
      <c r="J130" s="28">
        <v>25.57</v>
      </c>
      <c r="K130" s="28">
        <v>113.18</v>
      </c>
      <c r="L130" s="28">
        <v>127.11</v>
      </c>
      <c r="M130" s="28">
        <v>-416.53</v>
      </c>
      <c r="N130" s="28">
        <v>-1473.19</v>
      </c>
      <c r="O130" s="28">
        <v>104.42</v>
      </c>
      <c r="P130" s="28">
        <v>20.47</v>
      </c>
      <c r="Q130" s="28">
        <v>54</v>
      </c>
      <c r="R130" s="27" t="s">
        <v>67</v>
      </c>
      <c r="S130" s="28">
        <v>13.64</v>
      </c>
      <c r="T130" s="28">
        <v>13.34</v>
      </c>
      <c r="U130" s="28">
        <v>12.59</v>
      </c>
      <c r="V130" s="28">
        <v>15.32</v>
      </c>
      <c r="W130" s="28">
        <v>13.72</v>
      </c>
      <c r="X130" s="28">
        <v>14.99</v>
      </c>
      <c r="Y130" s="28">
        <v>15.79</v>
      </c>
      <c r="Z130" s="28">
        <v>16.32</v>
      </c>
      <c r="AA130" s="28">
        <v>16.04</v>
      </c>
      <c r="AB130" s="28">
        <v>15.77</v>
      </c>
      <c r="AC130" s="28">
        <v>17.32</v>
      </c>
      <c r="AD130" s="28">
        <v>14.04</v>
      </c>
      <c r="AE130" s="28">
        <v>13.22</v>
      </c>
      <c r="AF130" s="28">
        <v>12.69</v>
      </c>
      <c r="AG130" s="28">
        <v>14.48</v>
      </c>
      <c r="AH130" s="28">
        <v>13.43</v>
      </c>
      <c r="AI130" s="28">
        <v>13.73</v>
      </c>
      <c r="AJ130" s="28">
        <v>14.42</v>
      </c>
      <c r="AK130" s="28">
        <v>17.329999999999998</v>
      </c>
      <c r="AL130" s="28">
        <v>16.62</v>
      </c>
      <c r="AM130" s="28">
        <v>16.309999999999999</v>
      </c>
      <c r="AN130" s="28">
        <v>14.19</v>
      </c>
      <c r="AO130" s="28">
        <v>13.87</v>
      </c>
      <c r="AP130" s="28">
        <v>13.95</v>
      </c>
      <c r="AQ130" s="28">
        <v>15.01</v>
      </c>
      <c r="AR130" s="28">
        <v>15.41</v>
      </c>
      <c r="AS130" s="28">
        <v>16.850000000000001</v>
      </c>
      <c r="AT130" s="28">
        <v>16.62</v>
      </c>
      <c r="AU130" s="28">
        <v>15.52</v>
      </c>
      <c r="AV130" s="28">
        <v>17.809999999999999</v>
      </c>
      <c r="AW130" s="28">
        <v>15.87</v>
      </c>
      <c r="AX130" s="28">
        <v>19.559999999999999</v>
      </c>
      <c r="AY130" s="28">
        <v>25.57</v>
      </c>
      <c r="AZ130" s="28">
        <v>35.630000000000003</v>
      </c>
      <c r="BA130" s="28">
        <v>42.64</v>
      </c>
      <c r="BB130" s="28">
        <v>74.92</v>
      </c>
      <c r="BC130" s="28">
        <v>113.18</v>
      </c>
      <c r="BD130" s="28">
        <v>68.209999999999994</v>
      </c>
      <c r="BE130" s="28">
        <v>105.4</v>
      </c>
      <c r="BF130" s="28">
        <v>289</v>
      </c>
      <c r="BG130" s="28">
        <v>127.11</v>
      </c>
      <c r="BH130" s="28">
        <v>192.5</v>
      </c>
      <c r="BI130" s="28">
        <v>119.98</v>
      </c>
      <c r="BJ130" s="28">
        <v>659.01</v>
      </c>
      <c r="BK130" s="28">
        <v>-416.53</v>
      </c>
      <c r="BL130" s="28">
        <v>-186.51</v>
      </c>
      <c r="BM130" s="28">
        <v>-24.76</v>
      </c>
      <c r="BN130" s="28">
        <v>-68.959999999999994</v>
      </c>
      <c r="BO130" s="28">
        <v>-1473.19</v>
      </c>
      <c r="BP130" s="28">
        <v>-169.05</v>
      </c>
      <c r="BQ130" s="28">
        <v>21.97</v>
      </c>
      <c r="BR130" s="28">
        <v>42.3</v>
      </c>
      <c r="BS130" s="28">
        <v>104.42</v>
      </c>
      <c r="BT130" s="28">
        <v>82.7</v>
      </c>
      <c r="BU130" s="28">
        <v>52.27</v>
      </c>
      <c r="BV130" s="28">
        <v>30.81</v>
      </c>
      <c r="BW130" s="28">
        <v>20.47</v>
      </c>
      <c r="BX130" s="28">
        <v>24.89</v>
      </c>
      <c r="BY130" s="28">
        <v>29.38</v>
      </c>
      <c r="BZ130" s="28">
        <v>53.78</v>
      </c>
    </row>
    <row r="131" spans="1:78">
      <c r="A131" s="27" t="s">
        <v>175</v>
      </c>
      <c r="B131" s="28">
        <v>7.33</v>
      </c>
      <c r="C131" s="28">
        <v>7.29</v>
      </c>
      <c r="D131" s="28">
        <v>6.23</v>
      </c>
      <c r="E131" s="28">
        <v>7.56</v>
      </c>
      <c r="F131" s="28">
        <v>7.28</v>
      </c>
      <c r="G131" s="28">
        <v>6.13</v>
      </c>
      <c r="H131" s="28">
        <v>6.66</v>
      </c>
      <c r="I131" s="28">
        <v>6.44</v>
      </c>
      <c r="J131" s="28">
        <v>3.91</v>
      </c>
      <c r="K131" s="28">
        <v>0.88</v>
      </c>
      <c r="L131" s="28">
        <v>0.79</v>
      </c>
      <c r="M131" s="28">
        <v>-0.24</v>
      </c>
      <c r="N131" s="28">
        <v>-7.0000000000000007E-2</v>
      </c>
      <c r="O131" s="28">
        <v>0.96</v>
      </c>
      <c r="P131" s="28">
        <v>4.8899999999999997</v>
      </c>
      <c r="Q131" s="28">
        <v>1.9</v>
      </c>
      <c r="R131" s="27" t="s">
        <v>67</v>
      </c>
      <c r="S131" s="28">
        <v>7.33</v>
      </c>
      <c r="T131" s="28">
        <v>7.5</v>
      </c>
      <c r="U131" s="28">
        <v>7.94</v>
      </c>
      <c r="V131" s="28">
        <v>6.53</v>
      </c>
      <c r="W131" s="28">
        <v>7.29</v>
      </c>
      <c r="X131" s="28">
        <v>6.67</v>
      </c>
      <c r="Y131" s="28">
        <v>6.33</v>
      </c>
      <c r="Z131" s="28">
        <v>6.13</v>
      </c>
      <c r="AA131" s="28">
        <v>6.23</v>
      </c>
      <c r="AB131" s="28">
        <v>6.34</v>
      </c>
      <c r="AC131" s="28">
        <v>5.77</v>
      </c>
      <c r="AD131" s="28">
        <v>7.12</v>
      </c>
      <c r="AE131" s="28">
        <v>7.56</v>
      </c>
      <c r="AF131" s="28">
        <v>7.88</v>
      </c>
      <c r="AG131" s="28">
        <v>6.91</v>
      </c>
      <c r="AH131" s="28">
        <v>7.45</v>
      </c>
      <c r="AI131" s="28">
        <v>7.28</v>
      </c>
      <c r="AJ131" s="28">
        <v>6.93</v>
      </c>
      <c r="AK131" s="28">
        <v>5.77</v>
      </c>
      <c r="AL131" s="28">
        <v>6.02</v>
      </c>
      <c r="AM131" s="28">
        <v>6.13</v>
      </c>
      <c r="AN131" s="28">
        <v>7.05</v>
      </c>
      <c r="AO131" s="28">
        <v>7.21</v>
      </c>
      <c r="AP131" s="28">
        <v>7.17</v>
      </c>
      <c r="AQ131" s="28">
        <v>6.66</v>
      </c>
      <c r="AR131" s="28">
        <v>6.49</v>
      </c>
      <c r="AS131" s="28">
        <v>5.93</v>
      </c>
      <c r="AT131" s="28">
        <v>6.02</v>
      </c>
      <c r="AU131" s="28">
        <v>6.44</v>
      </c>
      <c r="AV131" s="28">
        <v>5.61</v>
      </c>
      <c r="AW131" s="28">
        <v>6.3</v>
      </c>
      <c r="AX131" s="28">
        <v>5.1100000000000003</v>
      </c>
      <c r="AY131" s="28">
        <v>3.91</v>
      </c>
      <c r="AZ131" s="28">
        <v>2.81</v>
      </c>
      <c r="BA131" s="28">
        <v>2.35</v>
      </c>
      <c r="BB131" s="28">
        <v>1.33</v>
      </c>
      <c r="BC131" s="28">
        <v>0.88</v>
      </c>
      <c r="BD131" s="28">
        <v>1.47</v>
      </c>
      <c r="BE131" s="28">
        <v>0.95</v>
      </c>
      <c r="BF131" s="28">
        <v>0.35</v>
      </c>
      <c r="BG131" s="28">
        <v>0.79</v>
      </c>
      <c r="BH131" s="28">
        <v>0.52</v>
      </c>
      <c r="BI131" s="28">
        <v>0.83</v>
      </c>
      <c r="BJ131" s="28">
        <v>0.15</v>
      </c>
      <c r="BK131" s="28">
        <v>-0.24</v>
      </c>
      <c r="BL131" s="28">
        <v>-0.54</v>
      </c>
      <c r="BM131" s="28">
        <v>-4.04</v>
      </c>
      <c r="BN131" s="28">
        <v>-1.45</v>
      </c>
      <c r="BO131" s="28">
        <v>-7.0000000000000007E-2</v>
      </c>
      <c r="BP131" s="28">
        <v>-0.59</v>
      </c>
      <c r="BQ131" s="28">
        <v>4.55</v>
      </c>
      <c r="BR131" s="28">
        <v>2.36</v>
      </c>
      <c r="BS131" s="28">
        <v>0.96</v>
      </c>
      <c r="BT131" s="28">
        <v>1.21</v>
      </c>
      <c r="BU131" s="28">
        <v>1.91</v>
      </c>
      <c r="BV131" s="28">
        <v>3.25</v>
      </c>
      <c r="BW131" s="28">
        <v>4.8899999999999997</v>
      </c>
      <c r="BX131" s="28">
        <v>4.0199999999999996</v>
      </c>
      <c r="BY131" s="28">
        <v>3.4</v>
      </c>
      <c r="BZ131" s="28">
        <v>1.86</v>
      </c>
    </row>
    <row r="132" spans="1:78">
      <c r="A132" s="27" t="s">
        <v>176</v>
      </c>
      <c r="B132" s="28">
        <v>12.79</v>
      </c>
      <c r="C132" s="28">
        <v>-2.73</v>
      </c>
      <c r="D132" s="28">
        <v>-8.39</v>
      </c>
      <c r="E132" s="28">
        <v>-0.18</v>
      </c>
      <c r="F132" s="28">
        <v>5.89</v>
      </c>
      <c r="G132" s="28">
        <v>3.68</v>
      </c>
      <c r="H132" s="28">
        <v>7.55</v>
      </c>
      <c r="I132" s="28">
        <v>5.48</v>
      </c>
      <c r="J132" s="28">
        <v>-0.8</v>
      </c>
      <c r="K132" s="28">
        <v>-16.03</v>
      </c>
      <c r="L132" s="28">
        <v>2.83</v>
      </c>
      <c r="M132" s="28">
        <v>-22.06</v>
      </c>
      <c r="N132" s="28">
        <v>44.5</v>
      </c>
      <c r="O132" s="28">
        <v>71.08</v>
      </c>
      <c r="P132" s="28">
        <v>46.81</v>
      </c>
      <c r="Q132" s="28">
        <v>24.95</v>
      </c>
      <c r="R132" s="27" t="s">
        <v>67</v>
      </c>
      <c r="S132" s="28">
        <v>12.79</v>
      </c>
      <c r="T132" s="28">
        <v>0.28999999999999998</v>
      </c>
      <c r="U132" s="28">
        <v>2.95</v>
      </c>
      <c r="V132" s="28">
        <v>0.79</v>
      </c>
      <c r="W132" s="28">
        <v>-2.73</v>
      </c>
      <c r="X132" s="28">
        <v>-6.75</v>
      </c>
      <c r="Y132" s="28">
        <v>-8.07</v>
      </c>
      <c r="Z132" s="28">
        <v>-9.75</v>
      </c>
      <c r="AA132" s="28">
        <v>-8.39</v>
      </c>
      <c r="AB132" s="28">
        <v>-11.97</v>
      </c>
      <c r="AC132" s="28">
        <v>-7.33</v>
      </c>
      <c r="AD132" s="28">
        <v>-6.14</v>
      </c>
      <c r="AE132" s="28">
        <v>-0.18</v>
      </c>
      <c r="AF132" s="28">
        <v>4.25</v>
      </c>
      <c r="AG132" s="28">
        <v>3.96</v>
      </c>
      <c r="AH132" s="28">
        <v>4.9400000000000004</v>
      </c>
      <c r="AI132" s="28">
        <v>5.89</v>
      </c>
      <c r="AJ132" s="28">
        <v>7.03</v>
      </c>
      <c r="AK132" s="28">
        <v>5.09</v>
      </c>
      <c r="AL132" s="28">
        <v>4.84</v>
      </c>
      <c r="AM132" s="28">
        <v>3.68</v>
      </c>
      <c r="AN132" s="28">
        <v>5.13</v>
      </c>
      <c r="AO132" s="28">
        <v>5.2</v>
      </c>
      <c r="AP132" s="28">
        <v>7.92</v>
      </c>
      <c r="AQ132" s="28">
        <v>7.55</v>
      </c>
      <c r="AR132" s="28">
        <v>8.36</v>
      </c>
      <c r="AS132" s="28">
        <v>6.15</v>
      </c>
      <c r="AT132" s="28">
        <v>5.57</v>
      </c>
      <c r="AU132" s="28">
        <v>5.48</v>
      </c>
      <c r="AV132" s="28">
        <v>6.69</v>
      </c>
      <c r="AW132" s="28">
        <v>4.26</v>
      </c>
      <c r="AX132" s="28">
        <v>5.47</v>
      </c>
      <c r="AY132" s="28">
        <v>-0.8</v>
      </c>
      <c r="AZ132" s="28">
        <v>-4.91</v>
      </c>
      <c r="BA132" s="28">
        <v>-7.27</v>
      </c>
      <c r="BB132" s="28">
        <v>-11.02</v>
      </c>
      <c r="BC132" s="28">
        <v>-16.03</v>
      </c>
      <c r="BD132" s="28">
        <v>-18.64</v>
      </c>
      <c r="BE132" s="28">
        <v>-21.27</v>
      </c>
      <c r="BF132" s="28">
        <v>-32.090000000000003</v>
      </c>
      <c r="BG132" s="28">
        <v>2.83</v>
      </c>
      <c r="BH132" s="28">
        <v>-16.14</v>
      </c>
      <c r="BI132" s="28">
        <v>-17.989999999999998</v>
      </c>
      <c r="BJ132" s="28">
        <v>-19.48</v>
      </c>
      <c r="BK132" s="28">
        <v>-22.06</v>
      </c>
      <c r="BL132" s="28">
        <v>-21.36</v>
      </c>
      <c r="BM132" s="28">
        <v>44.48</v>
      </c>
      <c r="BN132" s="28">
        <v>44.47</v>
      </c>
      <c r="BO132" s="28">
        <v>44.5</v>
      </c>
      <c r="BP132" s="28">
        <v>53.59</v>
      </c>
      <c r="BQ132" s="28">
        <v>97.45</v>
      </c>
      <c r="BR132" s="28">
        <v>106.37</v>
      </c>
      <c r="BS132" s="28">
        <v>71.08</v>
      </c>
      <c r="BT132" s="28">
        <v>74.180000000000007</v>
      </c>
      <c r="BU132" s="28">
        <v>68.180000000000007</v>
      </c>
      <c r="BV132" s="28">
        <v>47.46</v>
      </c>
      <c r="BW132" s="28">
        <v>46.81</v>
      </c>
      <c r="BX132" s="28">
        <v>39.200000000000003</v>
      </c>
      <c r="BY132" s="28">
        <v>45.54</v>
      </c>
      <c r="BZ132" s="28">
        <v>37.19</v>
      </c>
    </row>
    <row r="133" spans="1:78">
      <c r="A133" s="27" t="s">
        <v>177</v>
      </c>
      <c r="B133" s="28">
        <v>12.7</v>
      </c>
      <c r="C133" s="28">
        <v>10.95</v>
      </c>
      <c r="D133" s="28">
        <v>14.84</v>
      </c>
      <c r="E133" s="28">
        <v>15.08</v>
      </c>
      <c r="F133" s="28">
        <v>15.81</v>
      </c>
      <c r="G133" s="28">
        <v>15.8</v>
      </c>
      <c r="H133" s="28">
        <v>13.95</v>
      </c>
      <c r="I133" s="28">
        <v>14.36</v>
      </c>
      <c r="J133" s="28">
        <v>10.26</v>
      </c>
      <c r="K133" s="28">
        <v>3.98</v>
      </c>
      <c r="L133" s="28">
        <v>5.14</v>
      </c>
      <c r="M133" s="28">
        <v>6.1</v>
      </c>
      <c r="N133" s="28">
        <v>3.79</v>
      </c>
      <c r="O133" s="28">
        <v>16.55</v>
      </c>
      <c r="P133" s="28">
        <v>69.23</v>
      </c>
      <c r="Q133" s="28">
        <v>463.53</v>
      </c>
      <c r="R133" s="27" t="s">
        <v>67</v>
      </c>
      <c r="S133" s="28">
        <v>12.7</v>
      </c>
      <c r="T133" s="28">
        <v>12.79</v>
      </c>
      <c r="U133" s="28">
        <v>10.34</v>
      </c>
      <c r="V133" s="28">
        <v>12.69</v>
      </c>
      <c r="W133" s="28">
        <v>10.95</v>
      </c>
      <c r="X133" s="28">
        <v>12.82</v>
      </c>
      <c r="Y133" s="28">
        <v>13.87</v>
      </c>
      <c r="Z133" s="28">
        <v>13.89</v>
      </c>
      <c r="AA133" s="28">
        <v>14.84</v>
      </c>
      <c r="AB133" s="28">
        <v>15.95</v>
      </c>
      <c r="AC133" s="28">
        <v>15.81</v>
      </c>
      <c r="AD133" s="28">
        <v>14.39</v>
      </c>
      <c r="AE133" s="28">
        <v>15.08</v>
      </c>
      <c r="AF133" s="28">
        <v>13.92</v>
      </c>
      <c r="AG133" s="28">
        <v>16.22</v>
      </c>
      <c r="AH133" s="28">
        <v>15.54</v>
      </c>
      <c r="AI133" s="28">
        <v>15.81</v>
      </c>
      <c r="AJ133" s="28">
        <v>15.06</v>
      </c>
      <c r="AK133" s="28">
        <v>15.51</v>
      </c>
      <c r="AL133" s="28">
        <v>15.16</v>
      </c>
      <c r="AM133" s="28">
        <v>15.8</v>
      </c>
      <c r="AN133" s="28">
        <v>14.2</v>
      </c>
      <c r="AO133" s="28">
        <v>14.35</v>
      </c>
      <c r="AP133" s="28">
        <v>12.73</v>
      </c>
      <c r="AQ133" s="28">
        <v>13.95</v>
      </c>
      <c r="AR133" s="28">
        <v>13.34</v>
      </c>
      <c r="AS133" s="28">
        <v>13.55</v>
      </c>
      <c r="AT133" s="28">
        <v>14.73</v>
      </c>
      <c r="AU133" s="28">
        <v>14.36</v>
      </c>
      <c r="AV133" s="28">
        <v>13.21</v>
      </c>
      <c r="AW133" s="28">
        <v>12.15</v>
      </c>
      <c r="AX133" s="28">
        <v>12.23</v>
      </c>
      <c r="AY133" s="28">
        <v>10.26</v>
      </c>
      <c r="AZ133" s="28">
        <v>9.57</v>
      </c>
      <c r="BA133" s="28">
        <v>5.9</v>
      </c>
      <c r="BB133" s="28">
        <v>8.91</v>
      </c>
      <c r="BC133" s="28">
        <v>3.98</v>
      </c>
      <c r="BD133" s="28">
        <v>1.95</v>
      </c>
      <c r="BE133" s="28">
        <v>3.88</v>
      </c>
      <c r="BF133" s="28">
        <v>5.28</v>
      </c>
      <c r="BG133" s="28">
        <v>5.14</v>
      </c>
      <c r="BH133" s="28">
        <v>6.37</v>
      </c>
      <c r="BI133" s="28">
        <v>5.33</v>
      </c>
      <c r="BJ133" s="28">
        <v>5.48</v>
      </c>
      <c r="BK133" s="28">
        <v>6.1</v>
      </c>
      <c r="BL133" s="28">
        <v>6.54</v>
      </c>
      <c r="BM133" s="28">
        <v>6.44</v>
      </c>
      <c r="BN133" s="28">
        <v>3.79</v>
      </c>
      <c r="BO133" s="28">
        <v>3.79</v>
      </c>
      <c r="BP133" s="28">
        <v>7.37</v>
      </c>
      <c r="BQ133" s="28">
        <v>7.39</v>
      </c>
      <c r="BR133" s="28">
        <v>0</v>
      </c>
      <c r="BS133" s="28">
        <v>16.55</v>
      </c>
      <c r="BT133" s="28">
        <v>24.2</v>
      </c>
      <c r="BU133" s="28">
        <v>41.45</v>
      </c>
      <c r="BV133" s="28">
        <v>74.34</v>
      </c>
      <c r="BW133" s="28">
        <v>69.23</v>
      </c>
      <c r="BX133" s="28">
        <v>98.81</v>
      </c>
      <c r="BY133" s="28">
        <v>211.83</v>
      </c>
      <c r="BZ133" s="28">
        <v>460.01</v>
      </c>
    </row>
    <row r="134" spans="1:78">
      <c r="A134" s="27" t="s">
        <v>178</v>
      </c>
      <c r="B134" s="28">
        <v>86624.789128000004</v>
      </c>
      <c r="C134" s="28">
        <v>75530.154647999996</v>
      </c>
      <c r="D134" s="28">
        <v>100402.54315000001</v>
      </c>
      <c r="E134" s="28">
        <v>105749.32193999998</v>
      </c>
      <c r="F134" s="28">
        <v>122017.28434000001</v>
      </c>
      <c r="G134" s="28">
        <v>179687.08157000001</v>
      </c>
      <c r="H134" s="28">
        <v>187744.66099999999</v>
      </c>
      <c r="I134" s="28">
        <v>245374.88743999999</v>
      </c>
      <c r="J134" s="28">
        <v>184855.28003999998</v>
      </c>
      <c r="K134" s="28">
        <v>64943.87328</v>
      </c>
      <c r="L134" s="28">
        <v>130272.61440000001</v>
      </c>
      <c r="M134" s="28">
        <v>134535.90099999998</v>
      </c>
      <c r="N134" s="28">
        <v>58579.826399999998</v>
      </c>
      <c r="O134" s="28">
        <v>125135.5986</v>
      </c>
      <c r="P134" s="28">
        <v>164914.4817</v>
      </c>
      <c r="Q134" s="28">
        <v>180251.96100000001</v>
      </c>
      <c r="R134" s="27" t="s">
        <v>67</v>
      </c>
      <c r="S134" s="28">
        <v>85360.804348000005</v>
      </c>
      <c r="T134" s="28">
        <v>87535.330218000003</v>
      </c>
      <c r="U134" s="28">
        <v>71721.999119999993</v>
      </c>
      <c r="V134" s="28">
        <v>85864.795392</v>
      </c>
      <c r="W134" s="28">
        <v>74482.117427999998</v>
      </c>
      <c r="X134" s="28">
        <v>88102.816399999996</v>
      </c>
      <c r="Y134" s="28">
        <v>96412.527400000006</v>
      </c>
      <c r="Z134" s="28">
        <v>93741.951199999996</v>
      </c>
      <c r="AA134" s="28">
        <v>98819.4136</v>
      </c>
      <c r="AB134" s="28">
        <v>107441.01631000001</v>
      </c>
      <c r="AC134" s="28">
        <v>107916.97188</v>
      </c>
      <c r="AD134" s="28">
        <v>97595.663130000001</v>
      </c>
      <c r="AE134" s="28">
        <v>104308.38809999998</v>
      </c>
      <c r="AF134" s="28">
        <v>100220.23020000001</v>
      </c>
      <c r="AG134" s="28">
        <v>118078.24882000001</v>
      </c>
      <c r="AH134" s="28">
        <v>116287.63812000002</v>
      </c>
      <c r="AI134" s="28">
        <v>127044.53065</v>
      </c>
      <c r="AJ134" s="28">
        <v>118773.44698000001</v>
      </c>
      <c r="AK134" s="28">
        <v>174794.8799</v>
      </c>
      <c r="AL134" s="28">
        <v>178579.17874999999</v>
      </c>
      <c r="AM134" s="28">
        <v>193054.27988000002</v>
      </c>
      <c r="AN134" s="28">
        <v>180768.6342</v>
      </c>
      <c r="AO134" s="28">
        <v>185420.84155000001</v>
      </c>
      <c r="AP134" s="28">
        <v>170701.14390000002</v>
      </c>
      <c r="AQ134" s="28">
        <v>187073.04004999998</v>
      </c>
      <c r="AR134" s="28">
        <v>212508.08369999999</v>
      </c>
      <c r="AS134" s="28">
        <v>221316.22889999999</v>
      </c>
      <c r="AT134" s="28">
        <v>244844.79206000001</v>
      </c>
      <c r="AU134" s="28">
        <v>242379.22793000002</v>
      </c>
      <c r="AV134" s="28">
        <v>229438.36856000003</v>
      </c>
      <c r="AW134" s="28">
        <v>218870.70311</v>
      </c>
      <c r="AX134" s="28">
        <v>225004.34759000002</v>
      </c>
      <c r="AY134" s="28">
        <v>184457.82246</v>
      </c>
      <c r="AZ134" s="28">
        <v>169124.12990999999</v>
      </c>
      <c r="BA134" s="28">
        <v>106393.19691000001</v>
      </c>
      <c r="BB134" s="28">
        <v>159722.78</v>
      </c>
      <c r="BC134" s="28">
        <v>69969.799679999996</v>
      </c>
      <c r="BD134" s="28">
        <v>43654.478999999999</v>
      </c>
      <c r="BE134" s="28">
        <v>114200.988</v>
      </c>
      <c r="BF134" s="28">
        <v>146363.2452</v>
      </c>
      <c r="BG134" s="28">
        <v>130272.61440000001</v>
      </c>
      <c r="BH134" s="28">
        <v>179071.2</v>
      </c>
      <c r="BI134" s="28">
        <v>144174.49739999999</v>
      </c>
      <c r="BJ134" s="28">
        <v>131471.70212999999</v>
      </c>
      <c r="BK134" s="28">
        <v>134535.90099999998</v>
      </c>
      <c r="BL134" s="28">
        <v>135056.894</v>
      </c>
      <c r="BM134" s="28">
        <v>111059.76240000002</v>
      </c>
      <c r="BN134" s="28">
        <v>62022.711600000002</v>
      </c>
      <c r="BO134" s="28">
        <v>58579.826399999998</v>
      </c>
      <c r="BP134" s="28">
        <v>103122.49200000001</v>
      </c>
      <c r="BQ134" s="28">
        <v>88154.796600000001</v>
      </c>
      <c r="BR134" s="28">
        <v>95163.294099999999</v>
      </c>
      <c r="BS134" s="28">
        <v>125135.5986</v>
      </c>
      <c r="BT134" s="28">
        <v>131816.58839999998</v>
      </c>
      <c r="BU134" s="28">
        <v>138156.266</v>
      </c>
      <c r="BV134" s="28">
        <v>147429.26400000002</v>
      </c>
      <c r="BW134" s="28">
        <v>164914.4817</v>
      </c>
      <c r="BX134" s="28">
        <v>181116.86</v>
      </c>
      <c r="BY134" s="28">
        <v>161207.52059999999</v>
      </c>
      <c r="BZ134" s="28">
        <v>178875.28890000001</v>
      </c>
    </row>
    <row r="135" spans="1:78">
      <c r="A135" s="27" t="s">
        <v>179</v>
      </c>
      <c r="B135" s="28">
        <v>167824.789128</v>
      </c>
      <c r="C135" s="28">
        <v>162789.154648</v>
      </c>
      <c r="D135" s="28">
        <v>163873.54315000001</v>
      </c>
      <c r="E135" s="28">
        <v>173244.32193999999</v>
      </c>
      <c r="F135" s="28">
        <v>212808.28434000001</v>
      </c>
      <c r="G135" s="28">
        <v>327698.08157000004</v>
      </c>
      <c r="H135" s="28">
        <v>368133.66099999996</v>
      </c>
      <c r="I135" s="28">
        <v>499096.88743999996</v>
      </c>
      <c r="J135" s="28">
        <v>535330.28003999998</v>
      </c>
      <c r="K135" s="28">
        <v>496135.87328</v>
      </c>
      <c r="L135" s="28">
        <v>554186.61439999996</v>
      </c>
      <c r="M135" s="28">
        <v>551063.90099999995</v>
      </c>
      <c r="N135" s="28">
        <v>338833.82640000002</v>
      </c>
      <c r="O135" s="28">
        <v>320773.59860000003</v>
      </c>
      <c r="P135" s="28">
        <v>331077.4817</v>
      </c>
      <c r="Q135" s="28">
        <v>345036.9</v>
      </c>
      <c r="R135" s="27" t="s">
        <v>67</v>
      </c>
      <c r="S135" s="28">
        <v>166560.80434800001</v>
      </c>
      <c r="T135" s="28">
        <v>170169.33021799999</v>
      </c>
      <c r="U135" s="28">
        <v>163574.99911999999</v>
      </c>
      <c r="V135" s="28">
        <v>191511.795392</v>
      </c>
      <c r="W135" s="28">
        <v>161741.117428</v>
      </c>
      <c r="X135" s="28">
        <v>167556.81640000001</v>
      </c>
      <c r="Y135" s="28">
        <v>174777.52740000002</v>
      </c>
      <c r="Z135" s="28">
        <v>159636.95120000001</v>
      </c>
      <c r="AA135" s="28">
        <v>162290.4136</v>
      </c>
      <c r="AB135" s="28">
        <v>165561.01631000001</v>
      </c>
      <c r="AC135" s="28">
        <v>184351.97188</v>
      </c>
      <c r="AD135" s="28">
        <v>173592.66313</v>
      </c>
      <c r="AE135" s="28">
        <v>171803.38809999998</v>
      </c>
      <c r="AF135" s="28">
        <v>168887.23019999999</v>
      </c>
      <c r="AG135" s="28">
        <v>204235.24882000001</v>
      </c>
      <c r="AH135" s="28">
        <v>202401.63812000002</v>
      </c>
      <c r="AI135" s="28">
        <v>217835.53065</v>
      </c>
      <c r="AJ135" s="28">
        <v>233821.44698000001</v>
      </c>
      <c r="AK135" s="28">
        <v>311141.8799</v>
      </c>
      <c r="AL135" s="28">
        <v>321618.17874999996</v>
      </c>
      <c r="AM135" s="28">
        <v>341065.27988000005</v>
      </c>
      <c r="AN135" s="28">
        <v>333321.63419999997</v>
      </c>
      <c r="AO135" s="28">
        <v>342413.84155000001</v>
      </c>
      <c r="AP135" s="28">
        <v>345741.14390000002</v>
      </c>
      <c r="AQ135" s="28">
        <v>367462.04004999995</v>
      </c>
      <c r="AR135" s="28">
        <v>391614.08369999996</v>
      </c>
      <c r="AS135" s="28">
        <v>452984.22889999999</v>
      </c>
      <c r="AT135" s="28">
        <v>487226.79206000001</v>
      </c>
      <c r="AU135" s="28">
        <v>496101.22793000005</v>
      </c>
      <c r="AV135" s="28">
        <v>575398.36856000009</v>
      </c>
      <c r="AW135" s="28">
        <v>515081.70311</v>
      </c>
      <c r="AX135" s="28">
        <v>580088.34759000002</v>
      </c>
      <c r="AY135" s="28">
        <v>534932.82245999994</v>
      </c>
      <c r="AZ135" s="28">
        <v>530767.12991000002</v>
      </c>
      <c r="BA135" s="28">
        <v>475775.19691</v>
      </c>
      <c r="BB135" s="28">
        <v>548054.78</v>
      </c>
      <c r="BC135" s="28">
        <v>501161.79968</v>
      </c>
      <c r="BD135" s="28">
        <v>546091.47900000005</v>
      </c>
      <c r="BE135" s="28">
        <v>575917.98800000001</v>
      </c>
      <c r="BF135" s="28">
        <v>571359.2452</v>
      </c>
      <c r="BG135" s="28">
        <v>554186.61439999996</v>
      </c>
      <c r="BH135" s="28">
        <v>649300.19999999995</v>
      </c>
      <c r="BI135" s="28">
        <v>574574.49739999999</v>
      </c>
      <c r="BJ135" s="28">
        <v>562135.70212999999</v>
      </c>
      <c r="BK135" s="28">
        <v>551063.90099999995</v>
      </c>
      <c r="BL135" s="28">
        <v>546836.89399999997</v>
      </c>
      <c r="BM135" s="28">
        <v>485385.76240000001</v>
      </c>
      <c r="BN135" s="28">
        <v>431471.71159999998</v>
      </c>
      <c r="BO135" s="28">
        <v>338833.82640000002</v>
      </c>
      <c r="BP135" s="28">
        <v>387284.49200000003</v>
      </c>
      <c r="BQ135" s="28">
        <v>301716.7966</v>
      </c>
      <c r="BR135" s="28">
        <v>313391.2941</v>
      </c>
      <c r="BS135" s="28">
        <v>320773.59860000003</v>
      </c>
      <c r="BT135" s="28">
        <v>358665.58840000001</v>
      </c>
      <c r="BU135" s="28">
        <v>349603.266</v>
      </c>
      <c r="BV135" s="28">
        <v>321162.26400000002</v>
      </c>
      <c r="BW135" s="28">
        <v>331077.4817</v>
      </c>
      <c r="BX135" s="28">
        <v>336224.86</v>
      </c>
      <c r="BY135" s="28">
        <v>317452.52059999999</v>
      </c>
      <c r="BZ135" s="28">
        <v>343660.28890000004</v>
      </c>
    </row>
    <row r="136" spans="1:78">
      <c r="A136" s="27" t="s">
        <v>180</v>
      </c>
      <c r="B136" s="28">
        <v>-162.56</v>
      </c>
      <c r="C136" s="28">
        <v>-172.21</v>
      </c>
      <c r="D136" s="28">
        <v>-171.29</v>
      </c>
      <c r="E136" s="28">
        <v>-192.65</v>
      </c>
      <c r="F136" s="28">
        <v>-218.25</v>
      </c>
      <c r="G136" s="28">
        <v>-256.77</v>
      </c>
      <c r="H136" s="28">
        <v>-283.49</v>
      </c>
      <c r="I136" s="28">
        <v>-280.26</v>
      </c>
      <c r="J136" s="28">
        <v>-340.7</v>
      </c>
      <c r="K136" s="28">
        <v>-348.63</v>
      </c>
      <c r="L136" s="28">
        <v>-217.04</v>
      </c>
      <c r="M136" s="28">
        <v>-191.2</v>
      </c>
      <c r="N136" s="28">
        <v>-166.37</v>
      </c>
      <c r="O136" s="28">
        <v>-171.05</v>
      </c>
      <c r="P136" s="28">
        <v>-163.02000000000001</v>
      </c>
      <c r="Q136" s="28">
        <v>-166.26</v>
      </c>
      <c r="R136" s="27" t="s">
        <v>67</v>
      </c>
      <c r="S136" s="28">
        <v>-164.97</v>
      </c>
      <c r="T136" s="28">
        <v>-173.82</v>
      </c>
      <c r="U136" s="28">
        <v>-183.3</v>
      </c>
      <c r="V136" s="28">
        <v>-183.14</v>
      </c>
      <c r="W136" s="28">
        <v>-174.63</v>
      </c>
      <c r="X136" s="28">
        <v>-165.33</v>
      </c>
      <c r="Y136" s="28">
        <v>-171.97</v>
      </c>
      <c r="Z136" s="28">
        <v>-177.12</v>
      </c>
      <c r="AA136" s="28">
        <v>-174.04</v>
      </c>
      <c r="AB136" s="28">
        <v>-175.66</v>
      </c>
      <c r="AC136" s="28">
        <v>-185.61</v>
      </c>
      <c r="AD136" s="28">
        <v>-195.24</v>
      </c>
      <c r="AE136" s="28">
        <v>-195.31</v>
      </c>
      <c r="AF136" s="28">
        <v>-199.79</v>
      </c>
      <c r="AG136" s="28">
        <v>-231.89</v>
      </c>
      <c r="AH136" s="28">
        <v>-222.97</v>
      </c>
      <c r="AI136" s="28">
        <v>-209.62</v>
      </c>
      <c r="AJ136" s="28">
        <v>-251.03</v>
      </c>
      <c r="AK136" s="28">
        <v>-220.17</v>
      </c>
      <c r="AL136" s="28">
        <v>-233.35</v>
      </c>
      <c r="AM136" s="28">
        <v>-238.99</v>
      </c>
      <c r="AN136" s="28">
        <v>-261.95999999999998</v>
      </c>
      <c r="AO136" s="28">
        <v>-273.5</v>
      </c>
      <c r="AP136" s="28">
        <v>-275.79000000000002</v>
      </c>
      <c r="AQ136" s="28">
        <v>-284.51</v>
      </c>
      <c r="AR136" s="28">
        <v>-257.57</v>
      </c>
      <c r="AS136" s="28">
        <v>-278.8</v>
      </c>
      <c r="AT136" s="28">
        <v>-281.01</v>
      </c>
      <c r="AU136" s="28">
        <v>-283.72000000000003</v>
      </c>
      <c r="AV136" s="28">
        <v>-294.35000000000002</v>
      </c>
      <c r="AW136" s="28">
        <v>-304.48</v>
      </c>
      <c r="AX136" s="28">
        <v>-313.97000000000003</v>
      </c>
      <c r="AY136" s="28">
        <v>-341.43</v>
      </c>
      <c r="AZ136" s="28">
        <v>-343.15</v>
      </c>
      <c r="BA136" s="28">
        <v>-339.91</v>
      </c>
      <c r="BB136" s="28">
        <v>-357.36</v>
      </c>
      <c r="BC136" s="28">
        <v>-323.58</v>
      </c>
      <c r="BD136" s="28">
        <v>-294.49</v>
      </c>
      <c r="BE136" s="28">
        <v>-214.86</v>
      </c>
      <c r="BF136" s="28">
        <v>-212.82</v>
      </c>
      <c r="BG136" s="28">
        <v>-217.04</v>
      </c>
      <c r="BH136" s="28">
        <v>-195.78</v>
      </c>
      <c r="BI136" s="28">
        <v>-197.32</v>
      </c>
      <c r="BJ136" s="28">
        <v>-197.14</v>
      </c>
      <c r="BK136" s="28">
        <v>-191.2</v>
      </c>
      <c r="BL136" s="28">
        <v>-192.08</v>
      </c>
      <c r="BM136" s="28">
        <v>-189.44</v>
      </c>
      <c r="BN136" s="28">
        <v>-188.12</v>
      </c>
      <c r="BO136" s="28">
        <v>-166.37</v>
      </c>
      <c r="BP136" s="28">
        <v>-168.91</v>
      </c>
      <c r="BQ136" s="28">
        <v>-165.06</v>
      </c>
      <c r="BR136" s="28">
        <v>-167.5</v>
      </c>
      <c r="BS136" s="28">
        <v>-171.05</v>
      </c>
      <c r="BT136" s="28">
        <v>-168.52</v>
      </c>
      <c r="BU136" s="28">
        <v>-165.74</v>
      </c>
      <c r="BV136" s="28">
        <v>-164.62</v>
      </c>
      <c r="BW136" s="28">
        <v>-163.02000000000001</v>
      </c>
      <c r="BX136" s="28">
        <v>-166.53</v>
      </c>
      <c r="BY136" s="28">
        <v>-168.47</v>
      </c>
      <c r="BZ136" s="28">
        <v>-166.26</v>
      </c>
    </row>
    <row r="137" spans="1:78">
      <c r="A137" s="27" t="s">
        <v>181</v>
      </c>
      <c r="B137" s="28">
        <v>-161.76</v>
      </c>
      <c r="C137" s="28">
        <v>-171.22</v>
      </c>
      <c r="D137" s="28">
        <v>-170.65</v>
      </c>
      <c r="E137" s="28">
        <v>-192.66</v>
      </c>
      <c r="F137" s="28">
        <v>-218.27</v>
      </c>
      <c r="G137" s="28">
        <v>-256.83999999999997</v>
      </c>
      <c r="H137" s="28">
        <v>-283.56</v>
      </c>
      <c r="I137" s="28">
        <v>-280.88</v>
      </c>
      <c r="J137" s="28">
        <v>-341.68</v>
      </c>
      <c r="K137" s="28">
        <v>-356.8</v>
      </c>
      <c r="L137" s="28">
        <v>-214.23</v>
      </c>
      <c r="M137" s="28">
        <v>-186.46</v>
      </c>
      <c r="N137" s="28">
        <v>-163.34</v>
      </c>
      <c r="O137" s="28">
        <v>-167.81</v>
      </c>
      <c r="P137" s="28">
        <v>-160.08000000000001</v>
      </c>
      <c r="Q137" s="28">
        <v>-163.18</v>
      </c>
      <c r="R137" s="27" t="s">
        <v>67</v>
      </c>
      <c r="S137" s="28">
        <v>-164.16</v>
      </c>
      <c r="T137" s="28">
        <v>-172.97</v>
      </c>
      <c r="U137" s="28">
        <v>-182.4</v>
      </c>
      <c r="V137" s="28">
        <v>-182.1</v>
      </c>
      <c r="W137" s="28">
        <v>-173.63</v>
      </c>
      <c r="X137" s="28">
        <v>-164.45</v>
      </c>
      <c r="Y137" s="28">
        <v>-171.15</v>
      </c>
      <c r="Z137" s="28">
        <v>-176.35</v>
      </c>
      <c r="AA137" s="28">
        <v>-173.39</v>
      </c>
      <c r="AB137" s="28">
        <v>-175.68</v>
      </c>
      <c r="AC137" s="28">
        <v>-185.63</v>
      </c>
      <c r="AD137" s="28">
        <v>-195.26</v>
      </c>
      <c r="AE137" s="28">
        <v>-195.33</v>
      </c>
      <c r="AF137" s="28">
        <v>-199.81</v>
      </c>
      <c r="AG137" s="28">
        <v>-231.91</v>
      </c>
      <c r="AH137" s="28">
        <v>-222.99</v>
      </c>
      <c r="AI137" s="28">
        <v>-209.63</v>
      </c>
      <c r="AJ137" s="28">
        <v>-251.05</v>
      </c>
      <c r="AK137" s="28">
        <v>-220.25</v>
      </c>
      <c r="AL137" s="28">
        <v>-233.42</v>
      </c>
      <c r="AM137" s="28">
        <v>-239.06</v>
      </c>
      <c r="AN137" s="28">
        <v>-262.02999999999997</v>
      </c>
      <c r="AO137" s="28">
        <v>-273.56</v>
      </c>
      <c r="AP137" s="28">
        <v>-275.86</v>
      </c>
      <c r="AQ137" s="28">
        <v>-284.57</v>
      </c>
      <c r="AR137" s="28">
        <v>-257.63</v>
      </c>
      <c r="AS137" s="28">
        <v>-278.86</v>
      </c>
      <c r="AT137" s="28">
        <v>-281.19</v>
      </c>
      <c r="AU137" s="28">
        <v>-284.35000000000002</v>
      </c>
      <c r="AV137" s="28">
        <v>-294.99</v>
      </c>
      <c r="AW137" s="28">
        <v>-305.12</v>
      </c>
      <c r="AX137" s="28">
        <v>-314.73</v>
      </c>
      <c r="AY137" s="28">
        <v>-342.42</v>
      </c>
      <c r="AZ137" s="28">
        <v>-347.03</v>
      </c>
      <c r="BA137" s="28">
        <v>-345.33</v>
      </c>
      <c r="BB137" s="28">
        <v>-362.65</v>
      </c>
      <c r="BC137" s="28">
        <v>-331.17</v>
      </c>
      <c r="BD137" s="28">
        <v>-305.94</v>
      </c>
      <c r="BE137" s="28">
        <v>-221.64</v>
      </c>
      <c r="BF137" s="28">
        <v>-219.62</v>
      </c>
      <c r="BG137" s="28">
        <v>-214.23</v>
      </c>
      <c r="BH137" s="28">
        <v>-191.32</v>
      </c>
      <c r="BI137" s="28">
        <v>-192.65</v>
      </c>
      <c r="BJ137" s="28">
        <v>-193.07</v>
      </c>
      <c r="BK137" s="28">
        <v>-186.46</v>
      </c>
      <c r="BL137" s="28">
        <v>-186.51</v>
      </c>
      <c r="BM137" s="28">
        <v>-184.67</v>
      </c>
      <c r="BN137" s="28">
        <v>-183.44</v>
      </c>
      <c r="BO137" s="28">
        <v>-163.34</v>
      </c>
      <c r="BP137" s="28">
        <v>-165.48</v>
      </c>
      <c r="BQ137" s="28">
        <v>-161.83000000000001</v>
      </c>
      <c r="BR137" s="28">
        <v>-164.62</v>
      </c>
      <c r="BS137" s="28">
        <v>-167.81</v>
      </c>
      <c r="BT137" s="28">
        <v>-165.34</v>
      </c>
      <c r="BU137" s="28">
        <v>-162.35</v>
      </c>
      <c r="BV137" s="28">
        <v>-161.65</v>
      </c>
      <c r="BW137" s="28">
        <v>-160.08000000000001</v>
      </c>
      <c r="BX137" s="28">
        <v>-163.22999999999999</v>
      </c>
      <c r="BY137" s="28">
        <v>-165.21</v>
      </c>
      <c r="BZ137" s="28">
        <v>-163.18</v>
      </c>
    </row>
    <row r="138" spans="1:78">
      <c r="A138" s="27" t="s">
        <v>182</v>
      </c>
      <c r="B138" s="28">
        <v>31.97</v>
      </c>
      <c r="C138" s="28">
        <v>25.74</v>
      </c>
      <c r="D138" s="28">
        <v>22.6</v>
      </c>
      <c r="E138" s="28">
        <v>15.86</v>
      </c>
      <c r="F138" s="28">
        <v>7.13</v>
      </c>
      <c r="G138" s="28">
        <v>6.11</v>
      </c>
      <c r="H138" s="28">
        <v>-6.25</v>
      </c>
      <c r="I138" s="28">
        <v>-0.66</v>
      </c>
      <c r="J138" s="28">
        <v>15.86</v>
      </c>
      <c r="K138" s="28">
        <v>24.4</v>
      </c>
      <c r="L138" s="28">
        <v>45.09</v>
      </c>
      <c r="M138" s="28">
        <v>51.38</v>
      </c>
      <c r="N138" s="28">
        <v>51.97</v>
      </c>
      <c r="O138" s="28">
        <v>50.98</v>
      </c>
      <c r="P138" s="28">
        <v>56.32</v>
      </c>
      <c r="Q138" s="28">
        <v>60.97</v>
      </c>
      <c r="R138" s="27" t="s">
        <v>67</v>
      </c>
      <c r="S138" s="28">
        <v>31.97</v>
      </c>
      <c r="T138" s="28">
        <v>25.31</v>
      </c>
      <c r="U138" s="28">
        <v>20.420000000000002</v>
      </c>
      <c r="V138" s="28">
        <v>24.15</v>
      </c>
      <c r="W138" s="28">
        <v>25.74</v>
      </c>
      <c r="X138" s="28">
        <v>25.78</v>
      </c>
      <c r="Y138" s="28">
        <v>20.23</v>
      </c>
      <c r="Z138" s="28">
        <v>27.59</v>
      </c>
      <c r="AA138" s="28">
        <v>22.6</v>
      </c>
      <c r="AB138" s="28">
        <v>30.76</v>
      </c>
      <c r="AC138" s="28">
        <v>31.69</v>
      </c>
      <c r="AD138" s="28">
        <v>22.37</v>
      </c>
      <c r="AE138" s="28">
        <v>15.86</v>
      </c>
      <c r="AF138" s="28">
        <v>12.32</v>
      </c>
      <c r="AG138" s="28">
        <v>12.62</v>
      </c>
      <c r="AH138" s="28">
        <v>9.5500000000000007</v>
      </c>
      <c r="AI138" s="28">
        <v>7.13</v>
      </c>
      <c r="AJ138" s="28">
        <v>-1.58</v>
      </c>
      <c r="AK138" s="28">
        <v>6.57</v>
      </c>
      <c r="AL138" s="28">
        <v>-0.53</v>
      </c>
      <c r="AM138" s="28">
        <v>6.11</v>
      </c>
      <c r="AN138" s="28">
        <v>1.85</v>
      </c>
      <c r="AO138" s="28">
        <v>1.94</v>
      </c>
      <c r="AP138" s="28">
        <v>-2.42</v>
      </c>
      <c r="AQ138" s="28">
        <v>-6.25</v>
      </c>
      <c r="AR138" s="28">
        <v>1.26</v>
      </c>
      <c r="AS138" s="28">
        <v>0.98</v>
      </c>
      <c r="AT138" s="28">
        <v>-5.82</v>
      </c>
      <c r="AU138" s="28">
        <v>-0.66</v>
      </c>
      <c r="AV138" s="28">
        <v>-8.39</v>
      </c>
      <c r="AW138" s="28">
        <v>4.3600000000000003</v>
      </c>
      <c r="AX138" s="28">
        <v>1.76</v>
      </c>
      <c r="AY138" s="28">
        <v>15.86</v>
      </c>
      <c r="AZ138" s="28">
        <v>12.42</v>
      </c>
      <c r="BA138" s="28">
        <v>16.43</v>
      </c>
      <c r="BB138" s="28">
        <v>28.9</v>
      </c>
      <c r="BC138" s="28">
        <v>24.4</v>
      </c>
      <c r="BD138" s="28">
        <v>42.7</v>
      </c>
      <c r="BE138" s="28">
        <v>43.81</v>
      </c>
      <c r="BF138" s="28">
        <v>41.18</v>
      </c>
      <c r="BG138" s="28">
        <v>45.09</v>
      </c>
      <c r="BH138" s="28">
        <v>45.08</v>
      </c>
      <c r="BI138" s="28">
        <v>47.06</v>
      </c>
      <c r="BJ138" s="28">
        <v>54.51</v>
      </c>
      <c r="BK138" s="28">
        <v>51.38</v>
      </c>
      <c r="BL138" s="28">
        <v>52.79</v>
      </c>
      <c r="BM138" s="28">
        <v>51.88</v>
      </c>
      <c r="BN138" s="28">
        <v>49.34</v>
      </c>
      <c r="BO138" s="28">
        <v>51.97</v>
      </c>
      <c r="BP138" s="28">
        <v>52</v>
      </c>
      <c r="BQ138" s="28">
        <v>48.49</v>
      </c>
      <c r="BR138" s="28">
        <v>53.28</v>
      </c>
      <c r="BS138" s="28">
        <v>50.98</v>
      </c>
      <c r="BT138" s="28">
        <v>52.61</v>
      </c>
      <c r="BU138" s="28">
        <v>54.56</v>
      </c>
      <c r="BV138" s="28">
        <v>55.81</v>
      </c>
      <c r="BW138" s="28">
        <v>56.32</v>
      </c>
      <c r="BX138" s="28">
        <v>64.72</v>
      </c>
      <c r="BY138" s="28">
        <v>59.69</v>
      </c>
      <c r="BZ138" s="28">
        <v>60.97</v>
      </c>
    </row>
    <row r="139" spans="1:78">
      <c r="A139" s="27" t="s">
        <v>183</v>
      </c>
      <c r="B139" s="28">
        <v>18.350000000000001</v>
      </c>
      <c r="C139" s="28">
        <v>19.82</v>
      </c>
      <c r="D139" s="28">
        <v>21.8</v>
      </c>
      <c r="E139" s="28">
        <v>22.91</v>
      </c>
      <c r="F139" s="28">
        <v>25.4</v>
      </c>
      <c r="G139" s="28">
        <v>26.31</v>
      </c>
      <c r="H139" s="28">
        <v>27.82</v>
      </c>
      <c r="I139" s="28">
        <v>31.38</v>
      </c>
      <c r="J139" s="28">
        <v>29.64</v>
      </c>
      <c r="K139" s="28">
        <v>31.34</v>
      </c>
      <c r="L139" s="28">
        <v>31.66</v>
      </c>
      <c r="M139" s="28">
        <v>21.82</v>
      </c>
      <c r="N139" s="28">
        <v>17.8</v>
      </c>
      <c r="O139" s="28">
        <v>15.01</v>
      </c>
      <c r="P139" s="28">
        <v>15.48</v>
      </c>
      <c r="Q139" s="28">
        <v>15.8</v>
      </c>
      <c r="R139" s="27" t="s">
        <v>67</v>
      </c>
      <c r="S139" s="28">
        <v>18.350000000000001</v>
      </c>
      <c r="T139" s="28">
        <v>19.03</v>
      </c>
      <c r="U139" s="28">
        <v>19.36</v>
      </c>
      <c r="V139" s="28">
        <v>19.66</v>
      </c>
      <c r="W139" s="28">
        <v>19.82</v>
      </c>
      <c r="X139" s="28">
        <v>19.899999999999999</v>
      </c>
      <c r="Y139" s="28">
        <v>20.45</v>
      </c>
      <c r="Z139" s="28">
        <v>20.87</v>
      </c>
      <c r="AA139" s="28">
        <v>21.8</v>
      </c>
      <c r="AB139" s="28">
        <v>22.18</v>
      </c>
      <c r="AC139" s="28">
        <v>22.35</v>
      </c>
      <c r="AD139" s="28">
        <v>22.69</v>
      </c>
      <c r="AE139" s="28">
        <v>22.91</v>
      </c>
      <c r="AF139" s="28">
        <v>23.42</v>
      </c>
      <c r="AG139" s="28">
        <v>24.39</v>
      </c>
      <c r="AH139" s="28">
        <v>25.28</v>
      </c>
      <c r="AI139" s="28">
        <v>25.4</v>
      </c>
      <c r="AJ139" s="28">
        <v>26.12</v>
      </c>
      <c r="AK139" s="28">
        <v>26.18</v>
      </c>
      <c r="AL139" s="28">
        <v>25.94</v>
      </c>
      <c r="AM139" s="28">
        <v>26.31</v>
      </c>
      <c r="AN139" s="28">
        <v>26.39</v>
      </c>
      <c r="AO139" s="28">
        <v>27.03</v>
      </c>
      <c r="AP139" s="28">
        <v>27.56</v>
      </c>
      <c r="AQ139" s="28">
        <v>27.82</v>
      </c>
      <c r="AR139" s="28">
        <v>28.47</v>
      </c>
      <c r="AS139" s="28">
        <v>29.05</v>
      </c>
      <c r="AT139" s="28">
        <v>30</v>
      </c>
      <c r="AU139" s="28">
        <v>31.38</v>
      </c>
      <c r="AV139" s="28">
        <v>31.88</v>
      </c>
      <c r="AW139" s="28">
        <v>32.71</v>
      </c>
      <c r="AX139" s="28">
        <v>31.96</v>
      </c>
      <c r="AY139" s="28">
        <v>29.64</v>
      </c>
      <c r="AZ139" s="28">
        <v>29.19</v>
      </c>
      <c r="BA139" s="28">
        <v>29.54</v>
      </c>
      <c r="BB139" s="28">
        <v>30.93</v>
      </c>
      <c r="BC139" s="28">
        <v>31.34</v>
      </c>
      <c r="BD139" s="28">
        <v>34.81</v>
      </c>
      <c r="BE139" s="28">
        <v>34.71</v>
      </c>
      <c r="BF139" s="28">
        <v>32.18</v>
      </c>
      <c r="BG139" s="28">
        <v>31.66</v>
      </c>
      <c r="BH139" s="28">
        <v>26.99</v>
      </c>
      <c r="BI139" s="28">
        <v>23.82</v>
      </c>
      <c r="BJ139" s="28">
        <v>23.15</v>
      </c>
      <c r="BK139" s="28">
        <v>21.82</v>
      </c>
      <c r="BL139" s="28">
        <v>20.71</v>
      </c>
      <c r="BM139" s="28">
        <v>17.54</v>
      </c>
      <c r="BN139" s="28">
        <v>17.62</v>
      </c>
      <c r="BO139" s="28">
        <v>17.8</v>
      </c>
      <c r="BP139" s="28">
        <v>16.670000000000002</v>
      </c>
      <c r="BQ139" s="28">
        <v>17.84</v>
      </c>
      <c r="BR139" s="28">
        <v>16.22</v>
      </c>
      <c r="BS139" s="28">
        <v>15.01</v>
      </c>
      <c r="BT139" s="28">
        <v>15.03</v>
      </c>
      <c r="BU139" s="28">
        <v>15.17</v>
      </c>
      <c r="BV139" s="28">
        <v>15.13</v>
      </c>
      <c r="BW139" s="28">
        <v>15.48</v>
      </c>
      <c r="BX139" s="28">
        <v>15.6</v>
      </c>
      <c r="BY139" s="28">
        <v>15.52</v>
      </c>
      <c r="BZ139" s="28">
        <v>15.8</v>
      </c>
    </row>
    <row r="140" spans="1:78">
      <c r="A140" s="27" t="s">
        <v>184</v>
      </c>
      <c r="B140" s="28">
        <v>20.5</v>
      </c>
      <c r="C140" s="28">
        <v>14.25</v>
      </c>
      <c r="D140" s="28">
        <v>26.63</v>
      </c>
      <c r="E140" s="28">
        <v>17.079999999999998</v>
      </c>
      <c r="F140" s="28">
        <v>26.35</v>
      </c>
      <c r="G140" s="28">
        <v>35.869999999999997</v>
      </c>
      <c r="H140" s="28">
        <v>58.58</v>
      </c>
      <c r="I140" s="28">
        <v>60.4</v>
      </c>
      <c r="J140" s="28">
        <v>24.87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7" t="s">
        <v>67</v>
      </c>
      <c r="S140" s="28">
        <v>20.5</v>
      </c>
      <c r="T140" s="28">
        <v>0</v>
      </c>
      <c r="U140" s="28">
        <v>0</v>
      </c>
      <c r="V140" s="28">
        <v>0</v>
      </c>
      <c r="W140" s="28">
        <v>14.25</v>
      </c>
      <c r="X140" s="28">
        <v>17.32</v>
      </c>
      <c r="Y140" s="28">
        <v>21.34</v>
      </c>
      <c r="Z140" s="28">
        <v>20.67</v>
      </c>
      <c r="AA140" s="28">
        <v>26.63</v>
      </c>
      <c r="AB140" s="28">
        <v>32.07</v>
      </c>
      <c r="AC140" s="28">
        <v>37.74</v>
      </c>
      <c r="AD140" s="28">
        <v>49.95</v>
      </c>
      <c r="AE140" s="28">
        <v>17.079999999999998</v>
      </c>
      <c r="AF140" s="28">
        <v>20.65</v>
      </c>
      <c r="AG140" s="28">
        <v>27.24</v>
      </c>
      <c r="AH140" s="28">
        <v>18.22</v>
      </c>
      <c r="AI140" s="28">
        <v>26.35</v>
      </c>
      <c r="AJ140" s="28">
        <v>33.03</v>
      </c>
      <c r="AK140" s="28">
        <v>30.54</v>
      </c>
      <c r="AL140" s="28">
        <v>31.88</v>
      </c>
      <c r="AM140" s="28">
        <v>35.869999999999997</v>
      </c>
      <c r="AN140" s="28">
        <v>43.16</v>
      </c>
      <c r="AO140" s="28">
        <v>51.15</v>
      </c>
      <c r="AP140" s="28">
        <v>57.74</v>
      </c>
      <c r="AQ140" s="28">
        <v>58.58</v>
      </c>
      <c r="AR140" s="28">
        <v>57.88</v>
      </c>
      <c r="AS140" s="28">
        <v>59.37</v>
      </c>
      <c r="AT140" s="28">
        <v>58.36</v>
      </c>
      <c r="AU140" s="28">
        <v>60.4</v>
      </c>
      <c r="AV140" s="28">
        <v>58.48</v>
      </c>
      <c r="AW140" s="28">
        <v>54.73</v>
      </c>
      <c r="AX140" s="28">
        <v>46.1</v>
      </c>
      <c r="AY140" s="28">
        <v>24.87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3.16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</row>
    <row r="141" spans="1:78">
      <c r="A141" s="27" t="s">
        <v>185</v>
      </c>
      <c r="B141" s="28">
        <v>21.28</v>
      </c>
      <c r="C141" s="28">
        <v>23.19</v>
      </c>
      <c r="D141" s="28">
        <v>23.37</v>
      </c>
      <c r="E141" s="28">
        <v>29.19</v>
      </c>
      <c r="F141" s="28">
        <v>30.71</v>
      </c>
      <c r="G141" s="28">
        <v>32.92</v>
      </c>
      <c r="H141" s="28">
        <v>33.51</v>
      </c>
      <c r="I141" s="28">
        <v>36.81</v>
      </c>
      <c r="J141" s="28">
        <v>30.57</v>
      </c>
      <c r="K141" s="28">
        <v>17.649999999999999</v>
      </c>
      <c r="L141" s="28">
        <v>14.62</v>
      </c>
      <c r="M141" s="28">
        <v>0</v>
      </c>
      <c r="N141" s="28">
        <v>6.51</v>
      </c>
      <c r="O141" s="28">
        <v>11.19</v>
      </c>
      <c r="P141" s="28">
        <v>18.68</v>
      </c>
      <c r="Q141" s="28">
        <v>13.03</v>
      </c>
      <c r="R141" s="27" t="s">
        <v>67</v>
      </c>
      <c r="S141" s="28">
        <v>21.6</v>
      </c>
      <c r="T141" s="28">
        <v>22.85</v>
      </c>
      <c r="U141" s="28">
        <v>23.56</v>
      </c>
      <c r="V141" s="28">
        <v>24.28</v>
      </c>
      <c r="W141" s="28">
        <v>23.52</v>
      </c>
      <c r="X141" s="28">
        <v>23.46</v>
      </c>
      <c r="Y141" s="28">
        <v>23.7</v>
      </c>
      <c r="Z141" s="28">
        <v>22.55</v>
      </c>
      <c r="AA141" s="28">
        <v>23.75</v>
      </c>
      <c r="AB141" s="28">
        <v>24.56</v>
      </c>
      <c r="AC141" s="28">
        <v>24.94</v>
      </c>
      <c r="AD141" s="28">
        <v>27.79</v>
      </c>
      <c r="AE141" s="28">
        <v>29.59</v>
      </c>
      <c r="AF141" s="28">
        <v>29.88</v>
      </c>
      <c r="AG141" s="28">
        <v>31.2</v>
      </c>
      <c r="AH141" s="28">
        <v>32.1</v>
      </c>
      <c r="AI141" s="28">
        <v>29.5</v>
      </c>
      <c r="AJ141" s="28">
        <v>32.479999999999997</v>
      </c>
      <c r="AK141" s="28">
        <v>27.54</v>
      </c>
      <c r="AL141" s="28">
        <v>29.24</v>
      </c>
      <c r="AM141" s="28">
        <v>30.64</v>
      </c>
      <c r="AN141" s="28">
        <v>32.21</v>
      </c>
      <c r="AO141" s="28">
        <v>33.25</v>
      </c>
      <c r="AP141" s="28">
        <v>34.51</v>
      </c>
      <c r="AQ141" s="28">
        <v>33.64</v>
      </c>
      <c r="AR141" s="28">
        <v>29.51</v>
      </c>
      <c r="AS141" s="28">
        <v>30.25</v>
      </c>
      <c r="AT141" s="28">
        <v>33.92</v>
      </c>
      <c r="AU141" s="28">
        <v>37.26</v>
      </c>
      <c r="AV141" s="28">
        <v>36.78</v>
      </c>
      <c r="AW141" s="28">
        <v>37.47</v>
      </c>
      <c r="AX141" s="28">
        <v>36.07</v>
      </c>
      <c r="AY141" s="28">
        <v>30.63</v>
      </c>
      <c r="AZ141" s="28">
        <v>28.38</v>
      </c>
      <c r="BA141" s="28">
        <v>38.58</v>
      </c>
      <c r="BB141" s="28">
        <v>17.920000000000002</v>
      </c>
      <c r="BC141" s="28">
        <v>16.39</v>
      </c>
      <c r="BD141" s="28">
        <v>21.95</v>
      </c>
      <c r="BE141" s="28">
        <v>16.79</v>
      </c>
      <c r="BF141" s="28">
        <v>14.09</v>
      </c>
      <c r="BG141" s="28">
        <v>14.62</v>
      </c>
      <c r="BH141" s="28">
        <v>11.46</v>
      </c>
      <c r="BI141" s="28">
        <v>11.78</v>
      </c>
      <c r="BJ141" s="28">
        <v>0</v>
      </c>
      <c r="BK141" s="28">
        <v>0</v>
      </c>
      <c r="BL141" s="28">
        <v>0</v>
      </c>
      <c r="BM141" s="28">
        <v>0</v>
      </c>
      <c r="BN141" s="28">
        <v>0</v>
      </c>
      <c r="BO141" s="28">
        <v>6.51</v>
      </c>
      <c r="BP141" s="28">
        <v>1.19</v>
      </c>
      <c r="BQ141" s="28">
        <v>18.32</v>
      </c>
      <c r="BR141" s="28">
        <v>12.84</v>
      </c>
      <c r="BS141" s="28">
        <v>11.19</v>
      </c>
      <c r="BT141" s="28">
        <v>12.23</v>
      </c>
      <c r="BU141" s="28">
        <v>13.82</v>
      </c>
      <c r="BV141" s="28">
        <v>16.14</v>
      </c>
      <c r="BW141" s="28">
        <v>18.68</v>
      </c>
      <c r="BX141" s="28">
        <v>17.27</v>
      </c>
      <c r="BY141" s="28">
        <v>15.99</v>
      </c>
      <c r="BZ141" s="28">
        <v>13.03</v>
      </c>
    </row>
    <row r="142" spans="1:78">
      <c r="A142" s="27" t="s">
        <v>186</v>
      </c>
      <c r="B142" s="28">
        <v>0.38</v>
      </c>
      <c r="C142" s="28">
        <v>0.4</v>
      </c>
      <c r="D142" s="28">
        <v>0.41</v>
      </c>
      <c r="E142" s="28">
        <v>0.38</v>
      </c>
      <c r="F142" s="28">
        <v>0.38</v>
      </c>
      <c r="G142" s="28">
        <v>0.34</v>
      </c>
      <c r="H142" s="28">
        <v>0.35</v>
      </c>
      <c r="I142" s="28">
        <v>0.41</v>
      </c>
      <c r="J142" s="28">
        <v>0.32</v>
      </c>
      <c r="K142" s="28">
        <v>0.2</v>
      </c>
      <c r="L142" s="28">
        <v>0.19</v>
      </c>
      <c r="M142" s="28">
        <v>0.16</v>
      </c>
      <c r="N142" s="28">
        <v>0.14000000000000001</v>
      </c>
      <c r="O142" s="28">
        <v>0.15</v>
      </c>
      <c r="P142" s="28">
        <v>0.19</v>
      </c>
      <c r="Q142" s="28">
        <v>0.17</v>
      </c>
      <c r="R142" s="27" t="s">
        <v>67</v>
      </c>
      <c r="S142" s="28">
        <v>0.38</v>
      </c>
      <c r="T142" s="28">
        <v>0.38</v>
      </c>
      <c r="U142" s="28">
        <v>0.36</v>
      </c>
      <c r="V142" s="28">
        <v>0.39</v>
      </c>
      <c r="W142" s="28">
        <v>0.4</v>
      </c>
      <c r="X142" s="28">
        <v>0.44</v>
      </c>
      <c r="Y142" s="28">
        <v>0.43</v>
      </c>
      <c r="Z142" s="28">
        <v>0.4</v>
      </c>
      <c r="AA142" s="28">
        <v>0.41</v>
      </c>
      <c r="AB142" s="28">
        <v>0.41</v>
      </c>
      <c r="AC142" s="28">
        <v>0.39</v>
      </c>
      <c r="AD142" s="28">
        <v>0.37</v>
      </c>
      <c r="AE142" s="28">
        <v>0.38</v>
      </c>
      <c r="AF142" s="28">
        <v>0.37</v>
      </c>
      <c r="AG142" s="28">
        <v>0.35</v>
      </c>
      <c r="AH142" s="28">
        <v>0.37</v>
      </c>
      <c r="AI142" s="28">
        <v>0.38</v>
      </c>
      <c r="AJ142" s="28">
        <v>0.34</v>
      </c>
      <c r="AK142" s="28">
        <v>0.32</v>
      </c>
      <c r="AL142" s="28">
        <v>0.32</v>
      </c>
      <c r="AM142" s="28">
        <v>0.34</v>
      </c>
      <c r="AN142" s="28">
        <v>0.33</v>
      </c>
      <c r="AO142" s="28">
        <v>0.33</v>
      </c>
      <c r="AP142" s="28">
        <v>0.34</v>
      </c>
      <c r="AQ142" s="28">
        <v>0.35</v>
      </c>
      <c r="AR142" s="28">
        <v>0.35</v>
      </c>
      <c r="AS142" s="28">
        <v>0.36</v>
      </c>
      <c r="AT142" s="28">
        <v>0.39</v>
      </c>
      <c r="AU142" s="28">
        <v>0.41</v>
      </c>
      <c r="AV142" s="28">
        <v>0.4</v>
      </c>
      <c r="AW142" s="28">
        <v>0.39</v>
      </c>
      <c r="AX142" s="28">
        <v>0.38</v>
      </c>
      <c r="AY142" s="28">
        <v>0.32</v>
      </c>
      <c r="AZ142" s="28">
        <v>0.28999999999999998</v>
      </c>
      <c r="BA142" s="28">
        <v>0.26</v>
      </c>
      <c r="BB142" s="28">
        <v>0.25</v>
      </c>
      <c r="BC142" s="28">
        <v>0.2</v>
      </c>
      <c r="BD142" s="28">
        <v>0.16</v>
      </c>
      <c r="BE142" s="28">
        <v>0.19</v>
      </c>
      <c r="BF142" s="28">
        <v>0.19</v>
      </c>
      <c r="BG142" s="28">
        <v>0.19</v>
      </c>
      <c r="BH142" s="28">
        <v>0.18</v>
      </c>
      <c r="BI142" s="28">
        <v>0.17</v>
      </c>
      <c r="BJ142" s="28">
        <v>0.16</v>
      </c>
      <c r="BK142" s="28">
        <v>0.16</v>
      </c>
      <c r="BL142" s="28">
        <v>0.15</v>
      </c>
      <c r="BM142" s="28">
        <v>0.11</v>
      </c>
      <c r="BN142" s="28">
        <v>0.12</v>
      </c>
      <c r="BO142" s="28">
        <v>0.14000000000000001</v>
      </c>
      <c r="BP142" s="28">
        <v>0.14000000000000001</v>
      </c>
      <c r="BQ142" s="28">
        <v>0.16</v>
      </c>
      <c r="BR142" s="28">
        <v>0.15</v>
      </c>
      <c r="BS142" s="28">
        <v>0.15</v>
      </c>
      <c r="BT142" s="28">
        <v>0.15</v>
      </c>
      <c r="BU142" s="28">
        <v>0.16</v>
      </c>
      <c r="BV142" s="28">
        <v>0.17</v>
      </c>
      <c r="BW142" s="28">
        <v>0.19</v>
      </c>
      <c r="BX142" s="28">
        <v>0.18</v>
      </c>
      <c r="BY142" s="28">
        <v>0.17</v>
      </c>
      <c r="BZ142" s="28">
        <v>0.17</v>
      </c>
    </row>
    <row r="143" spans="1:78">
      <c r="A143" s="27" t="s">
        <v>187</v>
      </c>
      <c r="B143" s="28">
        <v>5</v>
      </c>
      <c r="C143" s="28">
        <v>3</v>
      </c>
      <c r="D143" s="28">
        <v>3</v>
      </c>
      <c r="E143" s="28">
        <v>5</v>
      </c>
      <c r="F143" s="28">
        <v>5</v>
      </c>
      <c r="G143" s="28">
        <v>4</v>
      </c>
      <c r="H143" s="28">
        <v>3</v>
      </c>
      <c r="I143" s="28">
        <v>4</v>
      </c>
      <c r="J143" s="28">
        <v>3</v>
      </c>
      <c r="K143" s="28">
        <v>3</v>
      </c>
      <c r="L143" s="28">
        <v>5</v>
      </c>
      <c r="M143" s="28">
        <v>3</v>
      </c>
      <c r="N143" s="28">
        <v>5</v>
      </c>
      <c r="O143" s="28">
        <v>3</v>
      </c>
      <c r="P143" s="28">
        <v>6</v>
      </c>
      <c r="Q143" s="28">
        <v>6</v>
      </c>
      <c r="R143" s="27" t="s">
        <v>67</v>
      </c>
      <c r="S143" s="28">
        <v>5</v>
      </c>
      <c r="T143" s="28">
        <v>4</v>
      </c>
      <c r="U143" s="28">
        <v>4</v>
      </c>
      <c r="V143" s="28">
        <v>5</v>
      </c>
      <c r="W143" s="28">
        <v>3</v>
      </c>
      <c r="X143" s="28">
        <v>3</v>
      </c>
      <c r="Y143" s="28">
        <v>3</v>
      </c>
      <c r="Z143" s="28">
        <v>4</v>
      </c>
      <c r="AA143" s="28">
        <v>3</v>
      </c>
      <c r="AB143" s="28">
        <v>6</v>
      </c>
      <c r="AC143" s="28">
        <v>7</v>
      </c>
      <c r="AD143" s="28">
        <v>4</v>
      </c>
      <c r="AE143" s="28">
        <v>5</v>
      </c>
      <c r="AF143" s="28">
        <v>3</v>
      </c>
      <c r="AG143" s="28">
        <v>5</v>
      </c>
      <c r="AH143" s="28">
        <v>7</v>
      </c>
      <c r="AI143" s="28">
        <v>5</v>
      </c>
      <c r="AJ143" s="28">
        <v>6</v>
      </c>
      <c r="AK143" s="28">
        <v>4</v>
      </c>
      <c r="AL143" s="28">
        <v>3</v>
      </c>
      <c r="AM143" s="28">
        <v>4</v>
      </c>
      <c r="AN143" s="28">
        <v>5</v>
      </c>
      <c r="AO143" s="28">
        <v>5</v>
      </c>
      <c r="AP143" s="28">
        <v>4</v>
      </c>
      <c r="AQ143" s="28">
        <v>3</v>
      </c>
      <c r="AR143" s="28">
        <v>2</v>
      </c>
      <c r="AS143" s="28">
        <v>2</v>
      </c>
      <c r="AT143" s="28">
        <v>4</v>
      </c>
      <c r="AU143" s="28">
        <v>4</v>
      </c>
      <c r="AV143" s="28">
        <v>4</v>
      </c>
      <c r="AW143" s="28">
        <v>5</v>
      </c>
      <c r="AX143" s="28">
        <v>3</v>
      </c>
      <c r="AY143" s="28">
        <v>3</v>
      </c>
      <c r="AZ143" s="28">
        <v>4</v>
      </c>
      <c r="BA143" s="28">
        <v>4</v>
      </c>
      <c r="BB143" s="28">
        <v>3</v>
      </c>
      <c r="BC143" s="28">
        <v>3</v>
      </c>
      <c r="BD143" s="28">
        <v>4</v>
      </c>
      <c r="BE143" s="28">
        <v>4</v>
      </c>
      <c r="BF143" s="28">
        <v>4</v>
      </c>
      <c r="BG143" s="28">
        <v>5</v>
      </c>
      <c r="BH143" s="28">
        <v>4</v>
      </c>
      <c r="BI143" s="28">
        <v>4</v>
      </c>
      <c r="BJ143" s="28">
        <v>3</v>
      </c>
      <c r="BK143" s="28">
        <v>3</v>
      </c>
      <c r="BL143" s="28">
        <v>3</v>
      </c>
      <c r="BM143" s="28">
        <v>3</v>
      </c>
      <c r="BN143" s="28">
        <v>3</v>
      </c>
      <c r="BO143" s="28">
        <v>5</v>
      </c>
      <c r="BP143" s="28">
        <v>5</v>
      </c>
      <c r="BQ143" s="28">
        <v>6</v>
      </c>
      <c r="BR143" s="28">
        <v>6</v>
      </c>
      <c r="BS143" s="28">
        <v>3</v>
      </c>
      <c r="BT143" s="28">
        <v>5</v>
      </c>
      <c r="BU143" s="28">
        <v>5</v>
      </c>
      <c r="BV143" s="28">
        <v>5</v>
      </c>
      <c r="BW143" s="28">
        <v>6</v>
      </c>
      <c r="BX143" s="28">
        <v>7</v>
      </c>
      <c r="BY143" s="28">
        <v>7</v>
      </c>
      <c r="BZ143" s="28">
        <v>6</v>
      </c>
    </row>
    <row r="144" spans="1:78">
      <c r="A144" s="27" t="s">
        <v>188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7" t="s">
        <v>67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</row>
    <row r="145" spans="1:78">
      <c r="A145" s="27" t="s">
        <v>189</v>
      </c>
      <c r="B145" s="28">
        <v>0.04</v>
      </c>
      <c r="C145" s="28">
        <v>0</v>
      </c>
      <c r="D145" s="28">
        <v>-0.03</v>
      </c>
      <c r="E145" s="28">
        <v>0.05</v>
      </c>
      <c r="F145" s="28">
        <v>0.08</v>
      </c>
      <c r="G145" s="28">
        <v>0.13</v>
      </c>
      <c r="H145" s="28">
        <v>0.14000000000000001</v>
      </c>
      <c r="I145" s="28">
        <v>0.05</v>
      </c>
      <c r="J145" s="28">
        <v>7.0000000000000007E-2</v>
      </c>
      <c r="K145" s="28">
        <v>0</v>
      </c>
      <c r="L145" s="28">
        <v>-0.13</v>
      </c>
      <c r="M145" s="28">
        <v>-0.02</v>
      </c>
      <c r="N145" s="28">
        <v>-0.05</v>
      </c>
      <c r="O145" s="28">
        <v>0.02</v>
      </c>
      <c r="P145" s="28">
        <v>-0.05</v>
      </c>
      <c r="Q145" s="28">
        <v>-0.01</v>
      </c>
      <c r="R145" s="27" t="s">
        <v>67</v>
      </c>
      <c r="S145" s="28">
        <v>0.04</v>
      </c>
      <c r="T145" s="28">
        <v>0.05</v>
      </c>
      <c r="U145" s="28">
        <v>0.08</v>
      </c>
      <c r="V145" s="28">
        <v>0.06</v>
      </c>
      <c r="W145" s="28">
        <v>0</v>
      </c>
      <c r="X145" s="28">
        <v>-7.0000000000000007E-2</v>
      </c>
      <c r="Y145" s="28">
        <v>-0.08</v>
      </c>
      <c r="Z145" s="28">
        <v>-0.08</v>
      </c>
      <c r="AA145" s="28">
        <v>-0.03</v>
      </c>
      <c r="AB145" s="28">
        <v>0.01</v>
      </c>
      <c r="AC145" s="28">
        <v>-0.02</v>
      </c>
      <c r="AD145" s="28">
        <v>0.04</v>
      </c>
      <c r="AE145" s="28">
        <v>0.05</v>
      </c>
      <c r="AF145" s="28">
        <v>0.09</v>
      </c>
      <c r="AG145" s="28">
        <v>0.16</v>
      </c>
      <c r="AH145" s="28">
        <v>7.0000000000000007E-2</v>
      </c>
      <c r="AI145" s="28">
        <v>0.08</v>
      </c>
      <c r="AJ145" s="28">
        <v>0.16</v>
      </c>
      <c r="AK145" s="28">
        <v>0.05</v>
      </c>
      <c r="AL145" s="28">
        <v>0.13</v>
      </c>
      <c r="AM145" s="28">
        <v>0.13</v>
      </c>
      <c r="AN145" s="28">
        <v>0.12</v>
      </c>
      <c r="AO145" s="28">
        <v>0.15</v>
      </c>
      <c r="AP145" s="28">
        <v>0.13</v>
      </c>
      <c r="AQ145" s="28">
        <v>0.14000000000000001</v>
      </c>
      <c r="AR145" s="28">
        <v>7.0000000000000007E-2</v>
      </c>
      <c r="AS145" s="28">
        <v>0.09</v>
      </c>
      <c r="AT145" s="28">
        <v>0.08</v>
      </c>
      <c r="AU145" s="28">
        <v>0.05</v>
      </c>
      <c r="AV145" s="28">
        <v>0.08</v>
      </c>
      <c r="AW145" s="28">
        <v>0.05</v>
      </c>
      <c r="AX145" s="28">
        <v>0.06</v>
      </c>
      <c r="AY145" s="28">
        <v>7.0000000000000007E-2</v>
      </c>
      <c r="AZ145" s="28">
        <v>0.04</v>
      </c>
      <c r="BA145" s="28">
        <v>0.04</v>
      </c>
      <c r="BB145" s="28">
        <v>-0.01</v>
      </c>
      <c r="BC145" s="28">
        <v>0</v>
      </c>
      <c r="BD145" s="28">
        <v>-0.1</v>
      </c>
      <c r="BE145" s="28">
        <v>-0.11</v>
      </c>
      <c r="BF145" s="28">
        <v>-0.11</v>
      </c>
      <c r="BG145" s="28">
        <v>-0.13</v>
      </c>
      <c r="BH145" s="28">
        <v>-0.03</v>
      </c>
      <c r="BI145" s="28">
        <v>-0.02</v>
      </c>
      <c r="BJ145" s="28">
        <v>0</v>
      </c>
      <c r="BK145" s="28">
        <v>-0.02</v>
      </c>
      <c r="BL145" s="28">
        <v>0</v>
      </c>
      <c r="BM145" s="28">
        <v>-0.04</v>
      </c>
      <c r="BN145" s="28">
        <v>-0.02</v>
      </c>
      <c r="BO145" s="28">
        <v>-0.05</v>
      </c>
      <c r="BP145" s="28">
        <v>-0.05</v>
      </c>
      <c r="BQ145" s="28">
        <v>-0.03</v>
      </c>
      <c r="BR145" s="28">
        <v>-0.04</v>
      </c>
      <c r="BS145" s="28">
        <v>0.02</v>
      </c>
      <c r="BT145" s="28">
        <v>0</v>
      </c>
      <c r="BU145" s="28">
        <v>-0.01</v>
      </c>
      <c r="BV145" s="28">
        <v>-0.02</v>
      </c>
      <c r="BW145" s="28">
        <v>-0.05</v>
      </c>
      <c r="BX145" s="28">
        <v>-0.03</v>
      </c>
      <c r="BY145" s="28">
        <v>-0.01</v>
      </c>
      <c r="BZ145" s="28">
        <v>-0.01</v>
      </c>
    </row>
    <row r="146" spans="1:78">
      <c r="A146" s="27" t="s">
        <v>190</v>
      </c>
      <c r="B146" s="28">
        <v>34.22</v>
      </c>
      <c r="C146" s="28">
        <v>26.91</v>
      </c>
      <c r="D146" s="28">
        <v>31.96</v>
      </c>
      <c r="E146" s="28">
        <v>35.6</v>
      </c>
      <c r="F146" s="28">
        <v>41.9</v>
      </c>
      <c r="G146" s="28">
        <v>47.22</v>
      </c>
      <c r="H146" s="28">
        <v>46.5</v>
      </c>
      <c r="I146" s="28">
        <v>54.29</v>
      </c>
      <c r="J146" s="28">
        <v>51.34</v>
      </c>
      <c r="K146" s="28">
        <v>35.43</v>
      </c>
      <c r="L146" s="28">
        <v>17.899999999999999</v>
      </c>
      <c r="M146" s="28">
        <v>14.24</v>
      </c>
      <c r="N146" s="28">
        <v>9.9499999999999993</v>
      </c>
      <c r="O146" s="28">
        <v>11.65</v>
      </c>
      <c r="P146" s="28">
        <v>15.92</v>
      </c>
      <c r="Q146" s="28">
        <v>18.03</v>
      </c>
      <c r="R146" s="27" t="s">
        <v>67</v>
      </c>
      <c r="S146" s="28">
        <v>32.840000000000003</v>
      </c>
      <c r="T146" s="28">
        <v>26.63</v>
      </c>
      <c r="U146" s="28">
        <v>27.78</v>
      </c>
      <c r="V146" s="28">
        <v>26.91</v>
      </c>
      <c r="W146" s="28">
        <v>24.09</v>
      </c>
      <c r="X146" s="28">
        <v>27.9</v>
      </c>
      <c r="Y146" s="28">
        <v>30.1</v>
      </c>
      <c r="Z146" s="28">
        <v>31.96</v>
      </c>
      <c r="AA146" s="28">
        <v>31.88</v>
      </c>
      <c r="AB146" s="28">
        <v>34.81</v>
      </c>
      <c r="AC146" s="28">
        <v>38.409999999999997</v>
      </c>
      <c r="AD146" s="28">
        <v>35.549999999999997</v>
      </c>
      <c r="AE146" s="28">
        <v>35.6</v>
      </c>
      <c r="AF146" s="28">
        <v>35.15</v>
      </c>
      <c r="AG146" s="28">
        <v>39.979999999999997</v>
      </c>
      <c r="AH146" s="28">
        <v>41.9</v>
      </c>
      <c r="AI146" s="28">
        <v>40.270000000000003</v>
      </c>
      <c r="AJ146" s="28">
        <v>41.24</v>
      </c>
      <c r="AK146" s="28">
        <v>42.6</v>
      </c>
      <c r="AL146" s="28">
        <v>44.99</v>
      </c>
      <c r="AM146" s="28">
        <v>47.22</v>
      </c>
      <c r="AN146" s="28">
        <v>46.9</v>
      </c>
      <c r="AO146" s="28">
        <v>46.65</v>
      </c>
      <c r="AP146" s="28">
        <v>44.2</v>
      </c>
      <c r="AQ146" s="28">
        <v>46.5</v>
      </c>
      <c r="AR146" s="28">
        <v>46.05</v>
      </c>
      <c r="AS146" s="28">
        <v>49.98</v>
      </c>
      <c r="AT146" s="28">
        <v>54</v>
      </c>
      <c r="AU146" s="28">
        <v>54.29</v>
      </c>
      <c r="AV146" s="28">
        <v>52.8</v>
      </c>
      <c r="AW146" s="28">
        <v>51.22</v>
      </c>
      <c r="AX146" s="28">
        <v>51.34</v>
      </c>
      <c r="AY146" s="28">
        <v>48.58</v>
      </c>
      <c r="AZ146" s="28">
        <v>44.5</v>
      </c>
      <c r="BA146" s="28">
        <v>38.44</v>
      </c>
      <c r="BB146" s="28">
        <v>35.43</v>
      </c>
      <c r="BC146" s="28">
        <v>24.17</v>
      </c>
      <c r="BD146" s="28">
        <v>6.92</v>
      </c>
      <c r="BE146" s="28">
        <v>13.48</v>
      </c>
      <c r="BF146" s="28">
        <v>17.899999999999999</v>
      </c>
      <c r="BG146" s="28">
        <v>15.89</v>
      </c>
      <c r="BH146" s="28">
        <v>17.98</v>
      </c>
      <c r="BI146" s="28">
        <v>18.3</v>
      </c>
      <c r="BJ146" s="28">
        <v>14.24</v>
      </c>
      <c r="BK146" s="28">
        <v>13.38</v>
      </c>
      <c r="BL146" s="28">
        <v>14.48</v>
      </c>
      <c r="BM146" s="28">
        <v>12.42</v>
      </c>
      <c r="BN146" s="28">
        <v>9.9499999999999993</v>
      </c>
      <c r="BO146" s="28">
        <v>7.16</v>
      </c>
      <c r="BP146" s="28">
        <v>9.64</v>
      </c>
      <c r="BQ146" s="28">
        <v>8.24</v>
      </c>
      <c r="BR146" s="28">
        <v>8.93</v>
      </c>
      <c r="BS146" s="28">
        <v>11.65</v>
      </c>
      <c r="BT146" s="28">
        <v>12.28</v>
      </c>
      <c r="BU146" s="28">
        <v>13.99</v>
      </c>
      <c r="BV146" s="28">
        <v>14.85</v>
      </c>
      <c r="BW146" s="28">
        <v>15.92</v>
      </c>
      <c r="BX146" s="28">
        <v>17.27</v>
      </c>
      <c r="BY146" s="28">
        <v>15.42</v>
      </c>
      <c r="BZ146" s="28">
        <v>17.05</v>
      </c>
    </row>
    <row r="147" spans="1:78">
      <c r="A147" s="27" t="s">
        <v>191</v>
      </c>
      <c r="B147" s="28">
        <v>25</v>
      </c>
      <c r="C147" s="28">
        <v>19.63</v>
      </c>
      <c r="D147" s="28">
        <v>24.38</v>
      </c>
      <c r="E147" s="28">
        <v>31.04</v>
      </c>
      <c r="F147" s="28">
        <v>33.409999999999997</v>
      </c>
      <c r="G147" s="28">
        <v>40.08</v>
      </c>
      <c r="H147" s="28">
        <v>42.01</v>
      </c>
      <c r="I147" s="28">
        <v>44.12</v>
      </c>
      <c r="J147" s="28">
        <v>40.61</v>
      </c>
      <c r="K147" s="28">
        <v>13</v>
      </c>
      <c r="L147" s="28">
        <v>3.95</v>
      </c>
      <c r="M147" s="28">
        <v>10.91</v>
      </c>
      <c r="N147" s="28">
        <v>5.18</v>
      </c>
      <c r="O147" s="28">
        <v>7.04</v>
      </c>
      <c r="P147" s="28">
        <v>11.2</v>
      </c>
      <c r="Q147" s="28">
        <v>14.37</v>
      </c>
      <c r="R147" s="27" t="s">
        <v>67</v>
      </c>
      <c r="S147" s="28">
        <v>25</v>
      </c>
      <c r="T147" s="28">
        <v>22.53</v>
      </c>
      <c r="U147" s="28">
        <v>21.5</v>
      </c>
      <c r="V147" s="28">
        <v>23.03</v>
      </c>
      <c r="W147" s="28">
        <v>19.63</v>
      </c>
      <c r="X147" s="28">
        <v>24.38</v>
      </c>
      <c r="Y147" s="28">
        <v>27.78</v>
      </c>
      <c r="Z147" s="28">
        <v>28.88</v>
      </c>
      <c r="AA147" s="28">
        <v>29.5</v>
      </c>
      <c r="AB147" s="28">
        <v>31.04</v>
      </c>
      <c r="AC147" s="28">
        <v>34.35</v>
      </c>
      <c r="AD147" s="28">
        <v>31.9</v>
      </c>
      <c r="AE147" s="28">
        <v>34.32</v>
      </c>
      <c r="AF147" s="28">
        <v>33.409999999999997</v>
      </c>
      <c r="AG147" s="28">
        <v>36.659999999999997</v>
      </c>
      <c r="AH147" s="28">
        <v>38.770000000000003</v>
      </c>
      <c r="AI147" s="28">
        <v>37.03</v>
      </c>
      <c r="AJ147" s="28">
        <v>40.31</v>
      </c>
      <c r="AK147" s="28">
        <v>40.08</v>
      </c>
      <c r="AL147" s="28">
        <v>42.23</v>
      </c>
      <c r="AM147" s="28">
        <v>44.56</v>
      </c>
      <c r="AN147" s="28">
        <v>43.86</v>
      </c>
      <c r="AO147" s="28">
        <v>44.36</v>
      </c>
      <c r="AP147" s="28">
        <v>42.01</v>
      </c>
      <c r="AQ147" s="28">
        <v>43.67</v>
      </c>
      <c r="AR147" s="28">
        <v>44.12</v>
      </c>
      <c r="AS147" s="28">
        <v>47.9</v>
      </c>
      <c r="AT147" s="28">
        <v>51.2</v>
      </c>
      <c r="AU147" s="28">
        <v>53.25</v>
      </c>
      <c r="AV147" s="28">
        <v>50.28</v>
      </c>
      <c r="AW147" s="28">
        <v>48.59</v>
      </c>
      <c r="AX147" s="28">
        <v>47.39</v>
      </c>
      <c r="AY147" s="28">
        <v>40.61</v>
      </c>
      <c r="AZ147" s="28">
        <v>37.78</v>
      </c>
      <c r="BA147" s="28">
        <v>22.44</v>
      </c>
      <c r="BB147" s="28">
        <v>30.72</v>
      </c>
      <c r="BC147" s="28">
        <v>13</v>
      </c>
      <c r="BD147" s="28">
        <v>3.95</v>
      </c>
      <c r="BE147" s="28">
        <v>8.8000000000000007</v>
      </c>
      <c r="BF147" s="28">
        <v>14.02</v>
      </c>
      <c r="BG147" s="28">
        <v>14.5</v>
      </c>
      <c r="BH147" s="28">
        <v>15.09</v>
      </c>
      <c r="BI147" s="28">
        <v>14.3</v>
      </c>
      <c r="BJ147" s="28">
        <v>12.18</v>
      </c>
      <c r="BK147" s="28">
        <v>10.91</v>
      </c>
      <c r="BL147" s="28">
        <v>13.29</v>
      </c>
      <c r="BM147" s="28">
        <v>10.84</v>
      </c>
      <c r="BN147" s="28">
        <v>6.11</v>
      </c>
      <c r="BO147" s="28">
        <v>5.18</v>
      </c>
      <c r="BP147" s="28">
        <v>7.05</v>
      </c>
      <c r="BQ147" s="28">
        <v>7.04</v>
      </c>
      <c r="BR147" s="28">
        <v>7.21</v>
      </c>
      <c r="BS147" s="28">
        <v>9.15</v>
      </c>
      <c r="BT147" s="28">
        <v>11.2</v>
      </c>
      <c r="BU147" s="28">
        <v>12.2</v>
      </c>
      <c r="BV147" s="28">
        <v>13.6</v>
      </c>
      <c r="BW147" s="28">
        <v>13.96</v>
      </c>
      <c r="BX147" s="28">
        <v>16.350000000000001</v>
      </c>
      <c r="BY147" s="28">
        <v>15.07</v>
      </c>
      <c r="BZ147" s="28">
        <v>15.31</v>
      </c>
    </row>
    <row r="148" spans="1:78">
      <c r="A148" s="27" t="s">
        <v>192</v>
      </c>
      <c r="B148" s="28">
        <v>0.35</v>
      </c>
      <c r="C148" s="28">
        <v>4.6100000000000003</v>
      </c>
      <c r="D148" s="28">
        <v>3.12</v>
      </c>
      <c r="E148" s="28">
        <v>4.7</v>
      </c>
      <c r="F148" s="28">
        <v>0.32</v>
      </c>
      <c r="G148" s="28">
        <v>-26.19</v>
      </c>
      <c r="H148" s="28">
        <v>-6.39</v>
      </c>
      <c r="I148" s="28">
        <v>-12.97</v>
      </c>
      <c r="J148" s="28">
        <v>2.52</v>
      </c>
      <c r="K148" s="28">
        <v>-2.95</v>
      </c>
      <c r="L148" s="28">
        <v>-87.54</v>
      </c>
      <c r="M148" s="28">
        <v>-16.59</v>
      </c>
      <c r="N148" s="28">
        <v>-4.47</v>
      </c>
      <c r="O148" s="28">
        <v>-2.2999999999999998</v>
      </c>
      <c r="P148" s="28">
        <v>1.73</v>
      </c>
      <c r="Q148" s="28">
        <v>0.14000000000000001</v>
      </c>
      <c r="R148" s="27" t="s">
        <v>67</v>
      </c>
      <c r="S148" s="28">
        <v>3.1</v>
      </c>
      <c r="T148" s="28">
        <v>1.85</v>
      </c>
      <c r="U148" s="28">
        <v>0.95</v>
      </c>
      <c r="V148" s="28">
        <v>0.85</v>
      </c>
      <c r="W148" s="28">
        <v>0.97</v>
      </c>
      <c r="X148" s="28">
        <v>0.9</v>
      </c>
      <c r="Y148" s="28">
        <v>0.46</v>
      </c>
      <c r="Z148" s="28">
        <v>0.12</v>
      </c>
      <c r="AA148" s="28">
        <v>1.87</v>
      </c>
      <c r="AB148" s="28">
        <v>1.68</v>
      </c>
      <c r="AC148" s="28">
        <v>0.63</v>
      </c>
      <c r="AD148" s="28">
        <v>1.94</v>
      </c>
      <c r="AE148" s="28">
        <v>0.31</v>
      </c>
      <c r="AF148" s="28">
        <v>-0.01</v>
      </c>
      <c r="AG148" s="28">
        <v>0.35</v>
      </c>
      <c r="AH148" s="28">
        <v>0.27</v>
      </c>
      <c r="AI148" s="28">
        <v>-5.87</v>
      </c>
      <c r="AJ148" s="28">
        <v>7.03</v>
      </c>
      <c r="AK148" s="28">
        <v>-40.840000000000003</v>
      </c>
      <c r="AL148" s="28">
        <v>0.24</v>
      </c>
      <c r="AM148" s="28">
        <v>0.31</v>
      </c>
      <c r="AN148" s="28">
        <v>0.23</v>
      </c>
      <c r="AO148" s="28">
        <v>0.82</v>
      </c>
      <c r="AP148" s="28">
        <v>0.26</v>
      </c>
      <c r="AQ148" s="28">
        <v>0.03</v>
      </c>
      <c r="AR148" s="28">
        <v>-15.12</v>
      </c>
      <c r="AS148" s="28">
        <v>1.4</v>
      </c>
      <c r="AT148" s="28">
        <v>0.67</v>
      </c>
      <c r="AU148" s="28">
        <v>0.67</v>
      </c>
      <c r="AV148" s="28">
        <v>0.94</v>
      </c>
      <c r="AW148" s="28">
        <v>0.45</v>
      </c>
      <c r="AX148" s="28">
        <v>0.02</v>
      </c>
      <c r="AY148" s="28">
        <v>0.12</v>
      </c>
      <c r="AZ148" s="28">
        <v>0.21</v>
      </c>
      <c r="BA148" s="28">
        <v>0.09</v>
      </c>
      <c r="BB148" s="28">
        <v>-2.39</v>
      </c>
      <c r="BC148" s="28">
        <v>-8.9</v>
      </c>
      <c r="BD148" s="28">
        <v>-28.81</v>
      </c>
      <c r="BE148" s="28">
        <v>-35.159999999999997</v>
      </c>
      <c r="BF148" s="28">
        <v>0.01</v>
      </c>
      <c r="BG148" s="28">
        <v>0</v>
      </c>
      <c r="BH148" s="28">
        <v>-15.97</v>
      </c>
      <c r="BI148" s="28">
        <v>-0.01</v>
      </c>
      <c r="BJ148" s="28">
        <v>-0.01</v>
      </c>
      <c r="BK148" s="28">
        <v>-0.51</v>
      </c>
      <c r="BL148" s="28">
        <v>-0.46</v>
      </c>
      <c r="BM148" s="28">
        <v>-0.01</v>
      </c>
      <c r="BN148" s="28">
        <v>-0.01</v>
      </c>
      <c r="BO148" s="28">
        <v>-3.96</v>
      </c>
      <c r="BP148" s="28">
        <v>-2.27</v>
      </c>
      <c r="BQ148" s="28">
        <v>-0.01</v>
      </c>
      <c r="BR148" s="28">
        <v>0</v>
      </c>
      <c r="BS148" s="28">
        <v>-0.01</v>
      </c>
      <c r="BT148" s="28">
        <v>-0.41</v>
      </c>
      <c r="BU148" s="28">
        <v>0.73</v>
      </c>
      <c r="BV148" s="28">
        <v>0.56000000000000005</v>
      </c>
      <c r="BW148" s="28">
        <v>0.86</v>
      </c>
      <c r="BX148" s="28">
        <v>0.57999999999999996</v>
      </c>
      <c r="BY148" s="28">
        <v>0.14000000000000001</v>
      </c>
      <c r="BZ148" s="28">
        <v>0</v>
      </c>
    </row>
    <row r="149" spans="1:78">
      <c r="A149" s="27" t="s">
        <v>193</v>
      </c>
      <c r="B149" s="28">
        <v>3.74</v>
      </c>
      <c r="C149" s="28">
        <v>6.15</v>
      </c>
      <c r="D149" s="28">
        <v>9.99</v>
      </c>
      <c r="E149" s="28">
        <v>4.9000000000000004</v>
      </c>
      <c r="F149" s="28">
        <v>10.91</v>
      </c>
      <c r="G149" s="28">
        <v>3.51</v>
      </c>
      <c r="H149" s="28">
        <v>5.96</v>
      </c>
      <c r="I149" s="28">
        <v>12.67</v>
      </c>
      <c r="J149" s="28">
        <v>-5.75</v>
      </c>
      <c r="K149" s="28">
        <v>5.76</v>
      </c>
      <c r="L149" s="28">
        <v>-1.9</v>
      </c>
      <c r="M149" s="28">
        <v>-27.26</v>
      </c>
      <c r="N149" s="28">
        <v>-19.09</v>
      </c>
      <c r="O149" s="28">
        <v>-15.59</v>
      </c>
      <c r="P149" s="28">
        <v>0.65</v>
      </c>
      <c r="Q149" s="28">
        <v>4.45</v>
      </c>
      <c r="R149" s="27" t="s">
        <v>67</v>
      </c>
      <c r="S149" s="28">
        <v>7.69</v>
      </c>
      <c r="T149" s="28">
        <v>15.25</v>
      </c>
      <c r="U149" s="28">
        <v>7.42</v>
      </c>
      <c r="V149" s="28">
        <v>6.33</v>
      </c>
      <c r="W149" s="28">
        <v>3.36</v>
      </c>
      <c r="X149" s="28">
        <v>1.56</v>
      </c>
      <c r="Y149" s="28">
        <v>11.38</v>
      </c>
      <c r="Z149" s="28">
        <v>8.33</v>
      </c>
      <c r="AA149" s="28">
        <v>19.11</v>
      </c>
      <c r="AB149" s="28">
        <v>7.28</v>
      </c>
      <c r="AC149" s="28">
        <v>3.28</v>
      </c>
      <c r="AD149" s="28">
        <v>6.23</v>
      </c>
      <c r="AE149" s="28">
        <v>3.75</v>
      </c>
      <c r="AF149" s="28">
        <v>9.2899999999999991</v>
      </c>
      <c r="AG149" s="28">
        <v>17.309999999999999</v>
      </c>
      <c r="AH149" s="28">
        <v>15.52</v>
      </c>
      <c r="AI149" s="28">
        <v>1.97</v>
      </c>
      <c r="AJ149" s="28">
        <v>11.76</v>
      </c>
      <c r="AK149" s="28">
        <v>0.9</v>
      </c>
      <c r="AL149" s="28">
        <v>-3.58</v>
      </c>
      <c r="AM149" s="28">
        <v>6.13</v>
      </c>
      <c r="AN149" s="28">
        <v>1.17</v>
      </c>
      <c r="AO149" s="28">
        <v>9.5500000000000007</v>
      </c>
      <c r="AP149" s="28">
        <v>8.36</v>
      </c>
      <c r="AQ149" s="28">
        <v>3.95</v>
      </c>
      <c r="AR149" s="28">
        <v>9.5399999999999991</v>
      </c>
      <c r="AS149" s="28">
        <v>7.9</v>
      </c>
      <c r="AT149" s="28">
        <v>13.71</v>
      </c>
      <c r="AU149" s="28">
        <v>20.47</v>
      </c>
      <c r="AV149" s="28">
        <v>6.6</v>
      </c>
      <c r="AW149" s="28">
        <v>10.61</v>
      </c>
      <c r="AX149" s="28">
        <v>-9.5500000000000007</v>
      </c>
      <c r="AY149" s="28">
        <v>-28.4</v>
      </c>
      <c r="AZ149" s="28">
        <v>-5.69</v>
      </c>
      <c r="BA149" s="28">
        <v>4.1100000000000003</v>
      </c>
      <c r="BB149" s="28">
        <v>19.440000000000001</v>
      </c>
      <c r="BC149" s="28">
        <v>7.12</v>
      </c>
      <c r="BD149" s="28">
        <v>45.93</v>
      </c>
      <c r="BE149" s="28">
        <v>-1.1000000000000001</v>
      </c>
      <c r="BF149" s="28">
        <v>-29.77</v>
      </c>
      <c r="BG149" s="28">
        <v>-8.23</v>
      </c>
      <c r="BH149" s="28">
        <v>-42.45</v>
      </c>
      <c r="BI149" s="28">
        <v>-35.479999999999997</v>
      </c>
      <c r="BJ149" s="28">
        <v>-11.26</v>
      </c>
      <c r="BK149" s="28">
        <v>-23.1</v>
      </c>
      <c r="BL149" s="28">
        <v>-17.5</v>
      </c>
      <c r="BM149" s="28">
        <v>-54.98</v>
      </c>
      <c r="BN149" s="28">
        <v>1.49</v>
      </c>
      <c r="BO149" s="28">
        <v>4.04</v>
      </c>
      <c r="BP149" s="28">
        <v>-21.59</v>
      </c>
      <c r="BQ149" s="28">
        <v>45.04</v>
      </c>
      <c r="BR149" s="28">
        <v>-30.15</v>
      </c>
      <c r="BS149" s="28">
        <v>-26.29</v>
      </c>
      <c r="BT149" s="28">
        <v>0.48</v>
      </c>
      <c r="BU149" s="28">
        <v>3.68</v>
      </c>
      <c r="BV149" s="28">
        <v>-1.05</v>
      </c>
      <c r="BW149" s="28">
        <v>10.53</v>
      </c>
      <c r="BX149" s="28">
        <v>2.88</v>
      </c>
      <c r="BY149" s="28">
        <v>-2.0299999999999998</v>
      </c>
      <c r="BZ149" s="28">
        <v>7.45</v>
      </c>
    </row>
    <row r="150" spans="1:78">
      <c r="A150" s="27" t="s">
        <v>194</v>
      </c>
      <c r="B150" s="28">
        <v>54.48</v>
      </c>
      <c r="C150" s="28">
        <v>0.89</v>
      </c>
      <c r="D150" s="28">
        <v>-7.52</v>
      </c>
      <c r="E150" s="28">
        <v>41.39</v>
      </c>
      <c r="F150" s="28">
        <v>20.64</v>
      </c>
      <c r="G150" s="28">
        <v>3.51</v>
      </c>
      <c r="H150" s="28">
        <v>9.49</v>
      </c>
      <c r="I150" s="28">
        <v>13.61</v>
      </c>
      <c r="J150" s="28">
        <v>-28.1</v>
      </c>
      <c r="K150" s="28">
        <v>-83.33</v>
      </c>
      <c r="L150" s="28">
        <v>-152.72999999999999</v>
      </c>
      <c r="M150" s="28">
        <v>-27.59</v>
      </c>
      <c r="N150" s="28">
        <v>102.7</v>
      </c>
      <c r="O150" s="28">
        <v>2400</v>
      </c>
      <c r="P150" s="28">
        <v>260</v>
      </c>
      <c r="Q150" s="28">
        <v>-42.05</v>
      </c>
      <c r="R150" s="27" t="s">
        <v>67</v>
      </c>
      <c r="S150" s="28">
        <v>67.37</v>
      </c>
      <c r="T150" s="28">
        <v>23.15</v>
      </c>
      <c r="U150" s="28">
        <v>14.95</v>
      </c>
      <c r="V150" s="28">
        <v>-10.57</v>
      </c>
      <c r="W150" s="28">
        <v>-23.79</v>
      </c>
      <c r="X150" s="28">
        <v>-13.53</v>
      </c>
      <c r="Y150" s="28">
        <v>0.81</v>
      </c>
      <c r="Z150" s="28">
        <v>-53.64</v>
      </c>
      <c r="AA150" s="28">
        <v>53.76</v>
      </c>
      <c r="AB150" s="28">
        <v>20</v>
      </c>
      <c r="AC150" s="28">
        <v>12.9</v>
      </c>
      <c r="AD150" s="28">
        <v>184.31</v>
      </c>
      <c r="AE150" s="28">
        <v>32.979999999999997</v>
      </c>
      <c r="AF150" s="28">
        <v>15.22</v>
      </c>
      <c r="AG150" s="28">
        <v>28.57</v>
      </c>
      <c r="AH150" s="28">
        <v>32.409999999999997</v>
      </c>
      <c r="AI150" s="28">
        <v>-0.8</v>
      </c>
      <c r="AJ150" s="28">
        <v>15.09</v>
      </c>
      <c r="AK150" s="28">
        <v>3.33</v>
      </c>
      <c r="AL150" s="28">
        <v>-5.21</v>
      </c>
      <c r="AM150" s="28">
        <v>8.33</v>
      </c>
      <c r="AN150" s="28">
        <v>24.59</v>
      </c>
      <c r="AO150" s="28">
        <v>13.98</v>
      </c>
      <c r="AP150" s="28">
        <v>12.09</v>
      </c>
      <c r="AQ150" s="28">
        <v>-11.86</v>
      </c>
      <c r="AR150" s="28">
        <v>-6.14</v>
      </c>
      <c r="AS150" s="28">
        <v>12.26</v>
      </c>
      <c r="AT150" s="28">
        <v>15.69</v>
      </c>
      <c r="AU150" s="28">
        <v>40</v>
      </c>
      <c r="AV150" s="28">
        <v>8.41</v>
      </c>
      <c r="AW150" s="28">
        <v>7.56</v>
      </c>
      <c r="AX150" s="28">
        <v>-30.51</v>
      </c>
      <c r="AY150" s="28">
        <v>-95.84</v>
      </c>
      <c r="AZ150" s="28">
        <v>-80.17</v>
      </c>
      <c r="BA150" s="28">
        <v>-43.75</v>
      </c>
      <c r="BB150" s="28">
        <v>-81.709999999999994</v>
      </c>
      <c r="BC150" s="28">
        <v>-1104.17</v>
      </c>
      <c r="BD150" s="28">
        <v>91.3</v>
      </c>
      <c r="BE150" s="28">
        <v>-54.17</v>
      </c>
      <c r="BF150" s="28">
        <v>-273.33</v>
      </c>
      <c r="BG150" s="28">
        <v>-24.9</v>
      </c>
      <c r="BH150" s="28">
        <v>-36.36</v>
      </c>
      <c r="BI150" s="28">
        <v>-18.18</v>
      </c>
      <c r="BJ150" s="28">
        <v>-196.15</v>
      </c>
      <c r="BK150" s="28">
        <v>74.09</v>
      </c>
      <c r="BL150" s="28">
        <v>-39.29</v>
      </c>
      <c r="BM150" s="28">
        <v>-433.33</v>
      </c>
      <c r="BN150" s="28">
        <v>172.73</v>
      </c>
      <c r="BO150" s="28">
        <v>194.87</v>
      </c>
      <c r="BP150" s="28">
        <v>-82.35</v>
      </c>
      <c r="BQ150" s="28">
        <v>121.11</v>
      </c>
      <c r="BR150" s="28">
        <v>-100</v>
      </c>
      <c r="BS150" s="28">
        <v>-77.03</v>
      </c>
      <c r="BT150" s="28">
        <v>233.33</v>
      </c>
      <c r="BU150" s="28">
        <v>68.42</v>
      </c>
      <c r="BV150" s="28">
        <v>0</v>
      </c>
      <c r="BW150" s="28">
        <v>720.59</v>
      </c>
      <c r="BX150" s="28">
        <v>-150</v>
      </c>
      <c r="BY150" s="28">
        <v>-40.630000000000003</v>
      </c>
      <c r="BZ150" s="28">
        <v>-120</v>
      </c>
    </row>
    <row r="151" spans="1:78">
      <c r="A151" s="27" t="s">
        <v>195</v>
      </c>
      <c r="B151" s="28">
        <v>41.03</v>
      </c>
      <c r="C151" s="28">
        <v>0.73</v>
      </c>
      <c r="D151" s="28">
        <v>-9.9499999999999993</v>
      </c>
      <c r="E151" s="28">
        <v>25.07</v>
      </c>
      <c r="F151" s="28">
        <v>20.69</v>
      </c>
      <c r="G151" s="28">
        <v>5.36</v>
      </c>
      <c r="H151" s="28">
        <v>9.32</v>
      </c>
      <c r="I151" s="28">
        <v>17.52</v>
      </c>
      <c r="J151" s="28">
        <v>-29.95</v>
      </c>
      <c r="K151" s="28">
        <v>-68.36</v>
      </c>
      <c r="L151" s="28">
        <v>-33.33</v>
      </c>
      <c r="M151" s="28">
        <v>-76.790000000000006</v>
      </c>
      <c r="N151" s="28">
        <v>23.08</v>
      </c>
      <c r="O151" s="28">
        <v>75</v>
      </c>
      <c r="P151" s="28">
        <v>192.86</v>
      </c>
      <c r="Q151" s="28">
        <v>-30.43</v>
      </c>
      <c r="R151" s="27" t="s">
        <v>67</v>
      </c>
      <c r="S151" s="28">
        <v>44.12</v>
      </c>
      <c r="T151" s="28">
        <v>21.43</v>
      </c>
      <c r="U151" s="28">
        <v>14.29</v>
      </c>
      <c r="V151" s="28">
        <v>-8.26</v>
      </c>
      <c r="W151" s="28">
        <v>-18.37</v>
      </c>
      <c r="X151" s="28">
        <v>-12.61</v>
      </c>
      <c r="Y151" s="28">
        <v>0</v>
      </c>
      <c r="Z151" s="28">
        <v>-38</v>
      </c>
      <c r="AA151" s="28">
        <v>16.25</v>
      </c>
      <c r="AB151" s="28">
        <v>11.54</v>
      </c>
      <c r="AC151" s="28">
        <v>3.57</v>
      </c>
      <c r="AD151" s="28">
        <v>90.32</v>
      </c>
      <c r="AE151" s="28">
        <v>21.51</v>
      </c>
      <c r="AF151" s="28">
        <v>12.07</v>
      </c>
      <c r="AG151" s="28">
        <v>25.86</v>
      </c>
      <c r="AH151" s="28">
        <v>28.81</v>
      </c>
      <c r="AI151" s="28">
        <v>17.7</v>
      </c>
      <c r="AJ151" s="28">
        <v>10.77</v>
      </c>
      <c r="AK151" s="28">
        <v>4.1100000000000003</v>
      </c>
      <c r="AL151" s="28">
        <v>-2.63</v>
      </c>
      <c r="AM151" s="28">
        <v>8.27</v>
      </c>
      <c r="AN151" s="28">
        <v>18.75</v>
      </c>
      <c r="AO151" s="28">
        <v>21.05</v>
      </c>
      <c r="AP151" s="28">
        <v>2.7</v>
      </c>
      <c r="AQ151" s="28">
        <v>-4.17</v>
      </c>
      <c r="AR151" s="28">
        <v>2.92</v>
      </c>
      <c r="AS151" s="28">
        <v>8.6999999999999993</v>
      </c>
      <c r="AT151" s="28">
        <v>27.63</v>
      </c>
      <c r="AU151" s="28">
        <v>36.229999999999997</v>
      </c>
      <c r="AV151" s="28">
        <v>7.39</v>
      </c>
      <c r="AW151" s="28">
        <v>4</v>
      </c>
      <c r="AX151" s="28">
        <v>-30.41</v>
      </c>
      <c r="AY151" s="28">
        <v>-101.6</v>
      </c>
      <c r="AZ151" s="28">
        <v>-69.31</v>
      </c>
      <c r="BA151" s="28">
        <v>-38.46</v>
      </c>
      <c r="BB151" s="28">
        <v>-61.48</v>
      </c>
      <c r="BC151" s="28">
        <v>-1866.67</v>
      </c>
      <c r="BD151" s="28">
        <v>74.14</v>
      </c>
      <c r="BE151" s="28">
        <v>-62.5</v>
      </c>
      <c r="BF151" s="28">
        <v>-119.23</v>
      </c>
      <c r="BG151" s="28">
        <v>91.53</v>
      </c>
      <c r="BH151" s="28">
        <v>-46.53</v>
      </c>
      <c r="BI151" s="28">
        <v>0</v>
      </c>
      <c r="BJ151" s="28">
        <v>-400</v>
      </c>
      <c r="BK151" s="28">
        <v>-420</v>
      </c>
      <c r="BL151" s="28">
        <v>-33.33</v>
      </c>
      <c r="BM151" s="28">
        <v>-347.92</v>
      </c>
      <c r="BN151" s="28">
        <v>258</v>
      </c>
      <c r="BO151" s="28">
        <v>219.23</v>
      </c>
      <c r="BP151" s="28">
        <v>-61.11</v>
      </c>
      <c r="BQ151" s="28">
        <v>128.57</v>
      </c>
      <c r="BR151" s="28">
        <v>-78.48</v>
      </c>
      <c r="BS151" s="28">
        <v>-135.47999999999999</v>
      </c>
      <c r="BT151" s="28">
        <v>71.430000000000007</v>
      </c>
      <c r="BU151" s="28">
        <v>58.82</v>
      </c>
      <c r="BV151" s="28">
        <v>182.35</v>
      </c>
      <c r="BW151" s="28">
        <v>463.64</v>
      </c>
      <c r="BX151" s="28">
        <v>-100</v>
      </c>
      <c r="BY151" s="28">
        <v>-44.44</v>
      </c>
      <c r="BZ151" s="28">
        <v>-79.17</v>
      </c>
    </row>
    <row r="152" spans="1:78">
      <c r="A152" s="27" t="s">
        <v>196</v>
      </c>
      <c r="B152" s="28">
        <v>3452.0120000000002</v>
      </c>
      <c r="C152" s="28">
        <v>3292.7959999999998</v>
      </c>
      <c r="D152" s="28">
        <v>3189.9140000000002</v>
      </c>
      <c r="E152" s="28">
        <v>3040.0839999999998</v>
      </c>
      <c r="F152" s="28">
        <v>2973.4059999999999</v>
      </c>
      <c r="G152" s="28">
        <v>3758.5070000000001</v>
      </c>
      <c r="H152" s="28">
        <v>4008.6880000000001</v>
      </c>
      <c r="I152" s="28">
        <v>4526.6369999999997</v>
      </c>
      <c r="J152" s="28">
        <v>4423.5789999999997</v>
      </c>
      <c r="K152" s="28">
        <v>4592.085</v>
      </c>
      <c r="L152" s="28">
        <v>7728.57</v>
      </c>
      <c r="M152" s="28">
        <v>9790.4719999999998</v>
      </c>
      <c r="N152" s="28">
        <v>10142.625</v>
      </c>
      <c r="O152" s="28">
        <v>10746.028</v>
      </c>
      <c r="P152" s="28">
        <v>10731.165000000001</v>
      </c>
      <c r="Q152" s="28">
        <v>10515.79</v>
      </c>
      <c r="R152" s="27" t="s">
        <v>67</v>
      </c>
      <c r="S152" s="28">
        <v>3401.6419999999998</v>
      </c>
      <c r="T152" s="28">
        <v>3338.6219999999998</v>
      </c>
      <c r="U152" s="28">
        <v>3306.99</v>
      </c>
      <c r="V152" s="28">
        <v>3278.7840000000001</v>
      </c>
      <c r="W152" s="28">
        <v>3247.1060000000002</v>
      </c>
      <c r="X152" s="28">
        <v>3217.78</v>
      </c>
      <c r="Y152" s="28">
        <v>3203.0740000000001</v>
      </c>
      <c r="Z152" s="28">
        <v>3199.384</v>
      </c>
      <c r="AA152" s="28">
        <v>3139.616</v>
      </c>
      <c r="AB152" s="28">
        <v>3086.942</v>
      </c>
      <c r="AC152" s="28">
        <v>3067.5659999999998</v>
      </c>
      <c r="AD152" s="28">
        <v>3008.0340000000001</v>
      </c>
      <c r="AE152" s="28">
        <v>2998.66</v>
      </c>
      <c r="AF152" s="28">
        <v>2998.81</v>
      </c>
      <c r="AG152" s="28">
        <v>2988.1880000000001</v>
      </c>
      <c r="AH152" s="28">
        <v>2980.2060000000001</v>
      </c>
      <c r="AI152" s="28">
        <v>2927.41</v>
      </c>
      <c r="AJ152" s="28">
        <v>2880.306</v>
      </c>
      <c r="AK152" s="28">
        <v>4062.384</v>
      </c>
      <c r="AL152" s="28">
        <v>4052.3040000000001</v>
      </c>
      <c r="AM152" s="28">
        <v>4035.134</v>
      </c>
      <c r="AN152" s="28">
        <v>4032.55</v>
      </c>
      <c r="AO152" s="28">
        <v>4005.3560000000002</v>
      </c>
      <c r="AP152" s="28">
        <v>4000.5729999999999</v>
      </c>
      <c r="AQ152" s="28">
        <v>3995.98</v>
      </c>
      <c r="AR152" s="28">
        <v>4609.4809999999998</v>
      </c>
      <c r="AS152" s="28">
        <v>4534.6270000000004</v>
      </c>
      <c r="AT152" s="28">
        <v>4499.7039999999997</v>
      </c>
      <c r="AU152" s="28">
        <v>4463.4690000000001</v>
      </c>
      <c r="AV152" s="28">
        <v>4432.6639999999998</v>
      </c>
      <c r="AW152" s="28">
        <v>4419.2460000000001</v>
      </c>
      <c r="AX152" s="28">
        <v>4420.616</v>
      </c>
      <c r="AY152" s="28">
        <v>4421.509</v>
      </c>
      <c r="AZ152" s="28">
        <v>4427.8230000000003</v>
      </c>
      <c r="BA152" s="28">
        <v>4435.7190000000001</v>
      </c>
      <c r="BB152" s="28">
        <v>4543.9629999999997</v>
      </c>
      <c r="BC152" s="28">
        <v>4959.7889999999998</v>
      </c>
      <c r="BD152" s="28">
        <v>6370.8149999999996</v>
      </c>
      <c r="BE152" s="28">
        <v>7241.5150000000003</v>
      </c>
      <c r="BF152" s="28">
        <v>8633.8340000000007</v>
      </c>
      <c r="BG152" s="28">
        <v>8644.2569999999996</v>
      </c>
      <c r="BH152" s="28">
        <v>9177.4680000000008</v>
      </c>
      <c r="BI152" s="28">
        <v>9956.7729999999992</v>
      </c>
      <c r="BJ152" s="28">
        <v>9976.3510000000006</v>
      </c>
      <c r="BK152" s="28">
        <v>10041.035</v>
      </c>
      <c r="BL152" s="28">
        <v>10075.875</v>
      </c>
      <c r="BM152" s="28">
        <v>10094.928</v>
      </c>
      <c r="BN152" s="28">
        <v>10116.284</v>
      </c>
      <c r="BO152" s="28">
        <v>10282.923000000001</v>
      </c>
      <c r="BP152" s="28">
        <v>10651.367</v>
      </c>
      <c r="BQ152" s="28">
        <v>10775.695</v>
      </c>
      <c r="BR152" s="28">
        <v>10776.173000000001</v>
      </c>
      <c r="BS152" s="28">
        <v>10777.728999999999</v>
      </c>
      <c r="BT152" s="28">
        <v>10798.975</v>
      </c>
      <c r="BU152" s="28">
        <v>10775.867</v>
      </c>
      <c r="BV152" s="28">
        <v>10718.918</v>
      </c>
      <c r="BW152" s="28">
        <v>10632.012000000001</v>
      </c>
      <c r="BX152" s="28">
        <v>10560.518</v>
      </c>
      <c r="BY152" s="28">
        <v>10519.359</v>
      </c>
      <c r="BZ152" s="28">
        <v>10515.79</v>
      </c>
    </row>
    <row r="153" spans="1:78">
      <c r="A153" s="27" t="s">
        <v>197</v>
      </c>
      <c r="B153" s="28">
        <v>3452.0120000000002</v>
      </c>
      <c r="C153" s="28">
        <v>3292.7959999999998</v>
      </c>
      <c r="D153" s="28">
        <v>3189.9140000000002</v>
      </c>
      <c r="E153" s="28">
        <v>3040.0839999999998</v>
      </c>
      <c r="F153" s="28">
        <v>3030.3560000000002</v>
      </c>
      <c r="G153" s="28">
        <v>3823.9430000000002</v>
      </c>
      <c r="H153" s="28">
        <v>4068.14</v>
      </c>
      <c r="I153" s="28">
        <v>4595.8959999999997</v>
      </c>
      <c r="J153" s="28">
        <v>4480.2539999999999</v>
      </c>
      <c r="K153" s="28">
        <v>4612.491</v>
      </c>
      <c r="L153" s="28">
        <v>8650.24</v>
      </c>
      <c r="M153" s="28">
        <v>10085.15</v>
      </c>
      <c r="N153" s="28">
        <v>10535.94</v>
      </c>
      <c r="O153" s="28">
        <v>10778.26</v>
      </c>
      <c r="P153" s="28">
        <v>10591.81</v>
      </c>
      <c r="Q153" s="28">
        <v>10515.86</v>
      </c>
      <c r="R153" s="27" t="s">
        <v>67</v>
      </c>
      <c r="S153" s="28">
        <v>3401.6419999999998</v>
      </c>
      <c r="T153" s="28">
        <v>3338.6219999999998</v>
      </c>
      <c r="U153" s="28">
        <v>3306.99</v>
      </c>
      <c r="V153" s="28">
        <v>3278.7840000000001</v>
      </c>
      <c r="W153" s="28">
        <v>3247.1060000000002</v>
      </c>
      <c r="X153" s="28">
        <v>3217.78</v>
      </c>
      <c r="Y153" s="28">
        <v>3203.0740000000001</v>
      </c>
      <c r="Z153" s="28">
        <v>3199.384</v>
      </c>
      <c r="AA153" s="28">
        <v>3139.616</v>
      </c>
      <c r="AB153" s="28">
        <v>3086.942</v>
      </c>
      <c r="AC153" s="28">
        <v>3067.5659999999998</v>
      </c>
      <c r="AD153" s="28">
        <v>3008.0340000000001</v>
      </c>
      <c r="AE153" s="28">
        <v>2998.66</v>
      </c>
      <c r="AF153" s="28">
        <v>2998.81</v>
      </c>
      <c r="AG153" s="28">
        <v>2988.1880000000001</v>
      </c>
      <c r="AH153" s="28">
        <v>2980.2060000000001</v>
      </c>
      <c r="AI153" s="28">
        <v>3155.21</v>
      </c>
      <c r="AJ153" s="28">
        <v>2933.402</v>
      </c>
      <c r="AK153" s="28">
        <v>4131.29</v>
      </c>
      <c r="AL153" s="28">
        <v>4121.375</v>
      </c>
      <c r="AM153" s="28">
        <v>4108.4120000000003</v>
      </c>
      <c r="AN153" s="28">
        <v>4099.0619999999999</v>
      </c>
      <c r="AO153" s="28">
        <v>4065.355</v>
      </c>
      <c r="AP153" s="28">
        <v>4054.6590000000001</v>
      </c>
      <c r="AQ153" s="28">
        <v>4053.587</v>
      </c>
      <c r="AR153" s="28">
        <v>4666.4049999999997</v>
      </c>
      <c r="AS153" s="28">
        <v>4601.1689999999999</v>
      </c>
      <c r="AT153" s="28">
        <v>4570.558</v>
      </c>
      <c r="AU153" s="28">
        <v>4539.7870000000003</v>
      </c>
      <c r="AV153" s="28">
        <v>4497.0280000000002</v>
      </c>
      <c r="AW153" s="28">
        <v>4476.799</v>
      </c>
      <c r="AX153" s="28">
        <v>4475.9170000000004</v>
      </c>
      <c r="AY153" s="28">
        <v>4470.6210000000001</v>
      </c>
      <c r="AZ153" s="28">
        <v>4461.201</v>
      </c>
      <c r="BA153" s="28">
        <v>4457.1930000000002</v>
      </c>
      <c r="BB153" s="28">
        <v>4563.5079999999998</v>
      </c>
      <c r="BC153" s="28">
        <v>4969.4459999999999</v>
      </c>
      <c r="BD153" s="28">
        <v>6400.95</v>
      </c>
      <c r="BE153" s="28">
        <v>8651.59</v>
      </c>
      <c r="BF153" s="28">
        <v>8650.31</v>
      </c>
      <c r="BG153" s="28">
        <v>8650.24</v>
      </c>
      <c r="BH153" s="28">
        <v>10032</v>
      </c>
      <c r="BI153" s="28">
        <v>10033.02</v>
      </c>
      <c r="BJ153" s="28">
        <v>10033.709999999999</v>
      </c>
      <c r="BK153" s="28">
        <v>10085.15</v>
      </c>
      <c r="BL153" s="28">
        <v>10131.799999999999</v>
      </c>
      <c r="BM153" s="28">
        <v>10133.19</v>
      </c>
      <c r="BN153" s="28">
        <v>10134.43</v>
      </c>
      <c r="BO153" s="28">
        <v>10535.94</v>
      </c>
      <c r="BP153" s="28">
        <v>10775.6</v>
      </c>
      <c r="BQ153" s="28">
        <v>10776.87</v>
      </c>
      <c r="BR153" s="28">
        <v>10777.27</v>
      </c>
      <c r="BS153" s="28">
        <v>10778.26</v>
      </c>
      <c r="BT153" s="28">
        <v>10822.38</v>
      </c>
      <c r="BU153" s="28">
        <v>10743.1</v>
      </c>
      <c r="BV153" s="28">
        <v>10683.28</v>
      </c>
      <c r="BW153" s="28">
        <v>10591.81</v>
      </c>
      <c r="BX153" s="28">
        <v>10530.05</v>
      </c>
      <c r="BY153" s="28">
        <v>10515.82</v>
      </c>
      <c r="BZ153" s="28">
        <v>10515.89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Z1"/>
    <mergeCell ref="A4:AZ4"/>
    <mergeCell ref="A12:AZ12"/>
    <mergeCell ref="A19:AZ19"/>
    <mergeCell ref="B20:Q20"/>
    <mergeCell ref="S20:Z20"/>
  </mergeCells>
  <pageMargins left="0.7" right="0.7" top="0.75" bottom="0.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F159"/>
  <sheetViews>
    <sheetView zoomScale="60" zoomScaleNormal="60" workbookViewId="0">
      <pane ySplit="1" topLeftCell="A2" activePane="bottomLeft" state="frozen"/>
      <selection pane="bottomLeft" activeCell="C26" sqref="C2:C26"/>
    </sheetView>
  </sheetViews>
  <sheetFormatPr defaultRowHeight="15"/>
  <cols>
    <col min="1" max="1" width="17.7109375" customWidth="1"/>
    <col min="2" max="4" width="13.140625" style="2" customWidth="1"/>
    <col min="5" max="5" width="14.42578125" bestFit="1" customWidth="1"/>
    <col min="6" max="6" width="13.5703125" bestFit="1" customWidth="1"/>
    <col min="7" max="7" width="15.7109375" bestFit="1" customWidth="1"/>
    <col min="8" max="8" width="24.85546875" customWidth="1"/>
    <col min="9" max="9" width="24.140625" customWidth="1"/>
    <col min="10" max="10" width="19.7109375" bestFit="1" customWidth="1"/>
    <col min="13" max="13" width="13" customWidth="1"/>
    <col min="14" max="14" width="14.140625" customWidth="1"/>
  </cols>
  <sheetData>
    <row r="1" spans="1:23" ht="60">
      <c r="A1" t="s">
        <v>0</v>
      </c>
      <c r="B1" s="2" t="s">
        <v>7</v>
      </c>
      <c r="C1" s="2" t="s">
        <v>8</v>
      </c>
      <c r="D1" s="2" t="s">
        <v>9</v>
      </c>
      <c r="E1" t="s">
        <v>248</v>
      </c>
      <c r="F1" t="s">
        <v>249</v>
      </c>
      <c r="G1" t="s">
        <v>205</v>
      </c>
      <c r="H1" t="s">
        <v>4</v>
      </c>
      <c r="I1" t="s">
        <v>5</v>
      </c>
      <c r="J1" t="s">
        <v>6</v>
      </c>
      <c r="M1" s="3"/>
      <c r="N1" s="3"/>
      <c r="O1" s="3"/>
      <c r="P1" s="3"/>
      <c r="T1" s="3" t="s">
        <v>17</v>
      </c>
      <c r="U1" s="3" t="s">
        <v>202</v>
      </c>
      <c r="V1" s="3" t="s">
        <v>19</v>
      </c>
      <c r="W1" s="3" t="s">
        <v>20</v>
      </c>
    </row>
    <row r="2" spans="1:23">
      <c r="A2" s="1">
        <v>39742</v>
      </c>
      <c r="C2" s="2">
        <v>0.50600000000000001</v>
      </c>
      <c r="E2" s="2">
        <v>31.12</v>
      </c>
      <c r="F2" s="2">
        <f>VLOOKUP($A2,'USB Price'!$A$1:$G$1645,5,FALSE)</f>
        <v>30.2</v>
      </c>
      <c r="G2" s="2">
        <v>15.34</v>
      </c>
      <c r="H2">
        <f>E28</f>
        <v>98.81</v>
      </c>
      <c r="I2">
        <f>VLOOKUP($A2,'Market Close'!$A$1:$G$1723,5,FALSE)</f>
        <v>95.86</v>
      </c>
      <c r="J2">
        <f>H3</f>
        <v>80.569999999999993</v>
      </c>
      <c r="M2" s="4"/>
      <c r="N2" s="4"/>
      <c r="O2" s="4"/>
      <c r="P2" s="4"/>
      <c r="T2" s="4">
        <f>I2/H2-1</f>
        <v>-2.9855277805890146E-2</v>
      </c>
      <c r="U2" s="4">
        <f>F2/E2-1</f>
        <v>-2.9562982005141403E-2</v>
      </c>
      <c r="V2" s="4">
        <f>H3/I2-1</f>
        <v>-0.15950344252034221</v>
      </c>
      <c r="W2" s="4">
        <f>E3/F2-1</f>
        <v>-0.49205298013245036</v>
      </c>
    </row>
    <row r="3" spans="1:23">
      <c r="A3" s="1">
        <v>39834</v>
      </c>
      <c r="C3" s="2">
        <v>0.24</v>
      </c>
      <c r="E3" s="2">
        <v>15.34</v>
      </c>
      <c r="F3" s="2">
        <f>VLOOKUP($A3,'USB Price'!$A$1:$G$1645,5,FALSE)</f>
        <v>16.09</v>
      </c>
      <c r="G3" s="2">
        <v>15.94</v>
      </c>
      <c r="H3">
        <f t="shared" ref="H3:H26" si="0">E29</f>
        <v>80.569999999999993</v>
      </c>
      <c r="I3">
        <f>VLOOKUP($A3,'Market Close'!$A$1:$G$1723,5,FALSE)</f>
        <v>84.05</v>
      </c>
      <c r="J3">
        <f t="shared" ref="J3:J25" si="1">H4</f>
        <v>83.43</v>
      </c>
      <c r="M3" s="4"/>
      <c r="N3" s="4"/>
      <c r="O3" s="4"/>
      <c r="P3" s="4"/>
      <c r="T3" s="4">
        <f t="shared" ref="T3:T26" si="2">I3/H3-1</f>
        <v>4.3192255181829564E-2</v>
      </c>
      <c r="U3" s="4">
        <f t="shared" ref="U3:U26" si="3">F3/E3-1</f>
        <v>4.8891786179921848E-2</v>
      </c>
      <c r="V3" s="4">
        <f t="shared" ref="V3:V25" si="4">H4/I3-1</f>
        <v>-7.3765615704936005E-3</v>
      </c>
      <c r="W3" s="4">
        <f t="shared" ref="W3:W25" si="5">E4/F3-1</f>
        <v>-9.3225605966439362E-3</v>
      </c>
    </row>
    <row r="4" spans="1:23">
      <c r="A4" s="1">
        <v>39924</v>
      </c>
      <c r="C4" s="2">
        <v>0.21299999999999999</v>
      </c>
      <c r="E4" s="2">
        <v>15.94</v>
      </c>
      <c r="F4" s="2">
        <f>VLOOKUP($A4,'USB Price'!$A$1:$G$1645,5,FALSE)</f>
        <v>19.27</v>
      </c>
      <c r="G4" s="2">
        <v>18.27</v>
      </c>
      <c r="H4">
        <f t="shared" si="0"/>
        <v>83.43</v>
      </c>
      <c r="I4">
        <f>VLOOKUP($A4,'Market Close'!$A$1:$G$1723,5,FALSE)</f>
        <v>85.06</v>
      </c>
      <c r="J4">
        <f t="shared" si="1"/>
        <v>95.57</v>
      </c>
      <c r="M4" s="4"/>
      <c r="N4" s="4"/>
      <c r="O4" s="4"/>
      <c r="P4" s="4"/>
      <c r="T4" s="4">
        <f t="shared" si="2"/>
        <v>1.9537336689440243E-2</v>
      </c>
      <c r="U4" s="4">
        <f t="shared" si="3"/>
        <v>0.20890840652446685</v>
      </c>
      <c r="V4" s="4">
        <f t="shared" si="4"/>
        <v>0.12355984011286147</v>
      </c>
      <c r="W4" s="4">
        <f t="shared" si="5"/>
        <v>-5.1894135962636256E-2</v>
      </c>
    </row>
    <row r="5" spans="1:23">
      <c r="A5" s="1">
        <v>40016</v>
      </c>
      <c r="B5" s="9"/>
      <c r="C5" s="9">
        <v>0.13</v>
      </c>
      <c r="E5" s="2">
        <v>18.27</v>
      </c>
      <c r="F5" s="2">
        <f>VLOOKUP($A5,'USB Price'!$A$1:$G$1645,5,FALSE)</f>
        <v>18.96</v>
      </c>
      <c r="G5" s="2">
        <v>23.8</v>
      </c>
      <c r="H5">
        <f t="shared" si="0"/>
        <v>95.57</v>
      </c>
      <c r="I5">
        <f>VLOOKUP($A5,'Market Close'!$A$1:$G$1723,5,FALSE)</f>
        <v>95.55</v>
      </c>
      <c r="J5">
        <f t="shared" si="1"/>
        <v>109.21</v>
      </c>
      <c r="M5" s="4"/>
      <c r="N5" s="4"/>
      <c r="O5" s="4"/>
      <c r="P5" s="4"/>
      <c r="T5" s="4">
        <f t="shared" si="2"/>
        <v>-2.0927069163956258E-4</v>
      </c>
      <c r="U5" s="4">
        <f t="shared" si="3"/>
        <v>3.7766830870279211E-2</v>
      </c>
      <c r="V5" s="4">
        <f t="shared" si="4"/>
        <v>0.14296180010465731</v>
      </c>
      <c r="W5" s="4">
        <f t="shared" si="5"/>
        <v>0.25527426160337541</v>
      </c>
    </row>
    <row r="6" spans="1:23">
      <c r="A6" s="1">
        <v>40107</v>
      </c>
      <c r="C6" s="2">
        <v>0.26400000000000001</v>
      </c>
      <c r="E6" s="2">
        <v>23.8</v>
      </c>
      <c r="F6" s="2">
        <f>VLOOKUP($A6,'USB Price'!$A$1:$G$1645,5,FALSE)</f>
        <v>24.43</v>
      </c>
      <c r="G6" s="2">
        <v>24.49</v>
      </c>
      <c r="H6">
        <f t="shared" si="0"/>
        <v>109.21</v>
      </c>
      <c r="I6">
        <f>VLOOKUP($A6,'Market Close'!$A$1:$G$1723,5,FALSE)</f>
        <v>108.23</v>
      </c>
      <c r="J6">
        <f t="shared" si="1"/>
        <v>115.06</v>
      </c>
      <c r="M6" s="4"/>
      <c r="N6" s="4"/>
      <c r="O6" s="4"/>
      <c r="P6" s="4"/>
      <c r="T6" s="4">
        <f t="shared" si="2"/>
        <v>-8.9735372218660014E-3</v>
      </c>
      <c r="U6" s="4">
        <f t="shared" si="3"/>
        <v>2.6470588235294024E-2</v>
      </c>
      <c r="V6" s="4">
        <f t="shared" si="4"/>
        <v>6.3106347593088863E-2</v>
      </c>
      <c r="W6" s="4">
        <f t="shared" si="5"/>
        <v>2.4559967253376946E-3</v>
      </c>
    </row>
    <row r="7" spans="1:23">
      <c r="A7" s="1">
        <v>40198</v>
      </c>
      <c r="C7" s="2">
        <v>0.28100000000000003</v>
      </c>
      <c r="E7" s="2">
        <v>24.49</v>
      </c>
      <c r="F7" s="2">
        <f>VLOOKUP($A7,'USB Price'!$A$1:$G$1645,5,FALSE)</f>
        <v>25.01</v>
      </c>
      <c r="G7" s="2">
        <v>27.61</v>
      </c>
      <c r="H7">
        <f t="shared" si="0"/>
        <v>115.06</v>
      </c>
      <c r="I7">
        <f>VLOOKUP($A7,'Market Close'!$A$1:$G$1723,5,FALSE)</f>
        <v>113.89</v>
      </c>
      <c r="J7">
        <f t="shared" si="1"/>
        <v>119.81</v>
      </c>
      <c r="M7" s="4"/>
      <c r="N7" s="4"/>
      <c r="O7" s="4"/>
      <c r="P7" s="4"/>
      <c r="T7" s="4">
        <f t="shared" si="2"/>
        <v>-1.0168607682948028E-2</v>
      </c>
      <c r="U7" s="4">
        <f t="shared" si="3"/>
        <v>2.1233156390363606E-2</v>
      </c>
      <c r="V7" s="4">
        <f t="shared" si="4"/>
        <v>5.1979980683115379E-2</v>
      </c>
      <c r="W7" s="4">
        <f t="shared" si="5"/>
        <v>0.10395841663334648</v>
      </c>
    </row>
    <row r="8" spans="1:23">
      <c r="A8" s="1">
        <v>40288</v>
      </c>
      <c r="C8" s="2">
        <v>0.34100000000000003</v>
      </c>
      <c r="E8" s="2">
        <v>27.61</v>
      </c>
      <c r="F8" s="2">
        <f>VLOOKUP($A8,'USB Price'!$A$1:$G$1645,5,FALSE)</f>
        <v>28.21</v>
      </c>
      <c r="G8" s="2">
        <v>23.15</v>
      </c>
      <c r="H8">
        <f t="shared" si="0"/>
        <v>119.81</v>
      </c>
      <c r="I8">
        <f>VLOOKUP($A8,'Market Close'!$A$1:$G$1723,5,FALSE)</f>
        <v>120.88</v>
      </c>
      <c r="J8">
        <f t="shared" si="1"/>
        <v>108.48</v>
      </c>
      <c r="M8" s="4"/>
      <c r="N8" s="4"/>
      <c r="O8" s="4"/>
      <c r="P8" s="4"/>
      <c r="T8" s="4">
        <f t="shared" si="2"/>
        <v>8.9308071112594867E-3</v>
      </c>
      <c r="U8" s="4">
        <f t="shared" si="3"/>
        <v>2.1731256791017728E-2</v>
      </c>
      <c r="V8" s="4">
        <f t="shared" si="4"/>
        <v>-0.1025810721376571</v>
      </c>
      <c r="W8" s="4">
        <f t="shared" si="5"/>
        <v>-0.17936901807869554</v>
      </c>
    </row>
    <row r="9" spans="1:23">
      <c r="A9" s="1">
        <v>40380</v>
      </c>
      <c r="C9" s="2">
        <v>0.38500000000000001</v>
      </c>
      <c r="E9" s="2">
        <v>23.15</v>
      </c>
      <c r="F9" s="2">
        <f>VLOOKUP($A9,'USB Price'!$A$1:$G$1645,5,FALSE)</f>
        <v>23.07</v>
      </c>
      <c r="G9" s="2">
        <v>22.81</v>
      </c>
      <c r="H9">
        <f t="shared" si="0"/>
        <v>108.48</v>
      </c>
      <c r="I9">
        <f>VLOOKUP($A9,'Market Close'!$A$1:$G$1723,5,FALSE)</f>
        <v>107.07</v>
      </c>
      <c r="J9">
        <f t="shared" si="1"/>
        <v>116.73</v>
      </c>
      <c r="M9" s="4"/>
      <c r="N9" s="4"/>
      <c r="O9" s="4"/>
      <c r="P9" s="4"/>
      <c r="T9" s="4">
        <f t="shared" si="2"/>
        <v>-1.2997787610619538E-2</v>
      </c>
      <c r="U9" s="4">
        <f t="shared" si="3"/>
        <v>-3.45572354211654E-3</v>
      </c>
      <c r="V9" s="4">
        <f t="shared" si="4"/>
        <v>9.0221350518352672E-2</v>
      </c>
      <c r="W9" s="4">
        <f t="shared" si="5"/>
        <v>-1.1270047680971063E-2</v>
      </c>
    </row>
    <row r="10" spans="1:23">
      <c r="A10" s="1">
        <v>40471</v>
      </c>
      <c r="C10" s="2">
        <v>0.42799999999999999</v>
      </c>
      <c r="E10" s="2">
        <v>22.81</v>
      </c>
      <c r="F10" s="2">
        <f>VLOOKUP($A10,'USB Price'!$A$1:$G$1645,5,FALSE)</f>
        <v>22.83</v>
      </c>
      <c r="G10" s="2">
        <v>27.31</v>
      </c>
      <c r="H10">
        <f t="shared" si="0"/>
        <v>116.73</v>
      </c>
      <c r="I10">
        <f>VLOOKUP($A10,'Market Close'!$A$1:$G$1723,5,FALSE)</f>
        <v>117.87</v>
      </c>
      <c r="J10">
        <f t="shared" si="1"/>
        <v>129.52000000000001</v>
      </c>
      <c r="M10" s="4"/>
      <c r="N10" s="4"/>
      <c r="O10" s="4"/>
      <c r="P10" s="4"/>
      <c r="T10" s="4">
        <f t="shared" si="2"/>
        <v>9.7661269596505118E-3</v>
      </c>
      <c r="U10" s="4">
        <f t="shared" si="3"/>
        <v>8.7680841736070825E-4</v>
      </c>
      <c r="V10" s="4">
        <f t="shared" si="4"/>
        <v>9.8837702553660867E-2</v>
      </c>
      <c r="W10" s="4">
        <f t="shared" si="5"/>
        <v>0.19623302671922915</v>
      </c>
    </row>
    <row r="11" spans="1:23">
      <c r="A11" s="1">
        <v>40562</v>
      </c>
      <c r="C11" s="2">
        <v>0.46200000000000002</v>
      </c>
      <c r="E11" s="2">
        <v>27.31</v>
      </c>
      <c r="F11" s="2">
        <f>VLOOKUP($A11,'USB Price'!$A$1:$G$1645,5,FALSE)</f>
        <v>26.52</v>
      </c>
      <c r="G11" s="2">
        <v>25.56</v>
      </c>
      <c r="H11">
        <f t="shared" si="0"/>
        <v>129.52000000000001</v>
      </c>
      <c r="I11">
        <f>VLOOKUP($A11,'Market Close'!$A$1:$G$1723,5,FALSE)</f>
        <v>128.25</v>
      </c>
      <c r="J11">
        <f t="shared" si="1"/>
        <v>130.56</v>
      </c>
      <c r="M11" s="4"/>
      <c r="N11" s="4"/>
      <c r="O11" s="4"/>
      <c r="P11" s="4"/>
      <c r="T11" s="4">
        <f t="shared" si="2"/>
        <v>-9.805435453984046E-3</v>
      </c>
      <c r="U11" s="4">
        <f t="shared" si="3"/>
        <v>-2.8927132918344922E-2</v>
      </c>
      <c r="V11" s="4">
        <f t="shared" si="4"/>
        <v>1.8011695906432701E-2</v>
      </c>
      <c r="W11" s="4">
        <f t="shared" si="5"/>
        <v>-3.6199095022624417E-2</v>
      </c>
    </row>
    <row r="12" spans="1:23">
      <c r="A12" s="1">
        <v>40652</v>
      </c>
      <c r="C12" s="2">
        <v>0.49</v>
      </c>
      <c r="E12" s="2">
        <v>25.56</v>
      </c>
      <c r="F12" s="2">
        <f>VLOOKUP($A12,'USB Price'!$A$1:$G$1645,5,FALSE)</f>
        <v>25.25</v>
      </c>
      <c r="G12" s="2">
        <v>25.03</v>
      </c>
      <c r="H12">
        <f t="shared" si="0"/>
        <v>130.56</v>
      </c>
      <c r="I12">
        <f>VLOOKUP($A12,'Market Close'!$A$1:$G$1723,5,FALSE)</f>
        <v>131.31</v>
      </c>
      <c r="J12">
        <f t="shared" si="1"/>
        <v>132.72999999999999</v>
      </c>
      <c r="M12" s="4"/>
      <c r="N12" s="4"/>
      <c r="O12" s="4"/>
      <c r="P12" s="4"/>
      <c r="T12" s="4">
        <f t="shared" si="2"/>
        <v>5.7444852941177516E-3</v>
      </c>
      <c r="U12" s="4">
        <f t="shared" si="3"/>
        <v>-1.2128325508607096E-2</v>
      </c>
      <c r="V12" s="4">
        <f t="shared" si="4"/>
        <v>1.0814104028634475E-2</v>
      </c>
      <c r="W12" s="4">
        <f t="shared" si="5"/>
        <v>-8.7128712871287206E-3</v>
      </c>
    </row>
    <row r="13" spans="1:23">
      <c r="A13" s="1">
        <v>40744</v>
      </c>
      <c r="C13" s="2">
        <v>0.53500000000000003</v>
      </c>
      <c r="E13" s="2">
        <v>25.03</v>
      </c>
      <c r="F13" s="2">
        <f>VLOOKUP($A13,'USB Price'!$A$1:$G$1645,5,FALSE)</f>
        <v>26.14</v>
      </c>
      <c r="G13" s="2">
        <v>24.48</v>
      </c>
      <c r="H13">
        <f t="shared" si="0"/>
        <v>132.72999999999999</v>
      </c>
      <c r="I13">
        <f>VLOOKUP($A13,'Market Close'!$A$1:$G$1723,5,FALSE)</f>
        <v>132.65</v>
      </c>
      <c r="J13">
        <f t="shared" si="1"/>
        <v>122.58</v>
      </c>
      <c r="M13" s="4"/>
      <c r="N13" s="4"/>
      <c r="O13" s="4"/>
      <c r="P13" s="4"/>
      <c r="T13" s="4">
        <f t="shared" si="2"/>
        <v>-6.0272734121891158E-4</v>
      </c>
      <c r="U13" s="4">
        <f t="shared" si="3"/>
        <v>4.4346783859368744E-2</v>
      </c>
      <c r="V13" s="4">
        <f t="shared" si="4"/>
        <v>-7.591405955522057E-2</v>
      </c>
      <c r="W13" s="4">
        <f t="shared" si="5"/>
        <v>-6.3504208110175986E-2</v>
      </c>
    </row>
    <row r="14" spans="1:23">
      <c r="A14" s="1">
        <v>40835</v>
      </c>
      <c r="C14" s="2">
        <v>0.61299999999999999</v>
      </c>
      <c r="E14" s="2">
        <v>24.48</v>
      </c>
      <c r="F14" s="2">
        <f>VLOOKUP($A14,'USB Price'!$A$1:$G$1645,5,FALSE)</f>
        <v>24.13</v>
      </c>
      <c r="G14" s="2">
        <v>28.77</v>
      </c>
      <c r="H14">
        <f t="shared" si="0"/>
        <v>122.58</v>
      </c>
      <c r="I14">
        <f>VLOOKUP($A14,'Market Close'!$A$1:$G$1723,5,FALSE)</f>
        <v>121.13</v>
      </c>
      <c r="J14">
        <f t="shared" si="1"/>
        <v>129.34</v>
      </c>
      <c r="M14" s="4"/>
      <c r="N14" s="4"/>
      <c r="O14" s="4"/>
      <c r="P14" s="4"/>
      <c r="T14" s="4">
        <f t="shared" si="2"/>
        <v>-1.182900962636646E-2</v>
      </c>
      <c r="U14" s="4">
        <f t="shared" si="3"/>
        <v>-1.4297385620915093E-2</v>
      </c>
      <c r="V14" s="4">
        <f t="shared" si="4"/>
        <v>6.7778419879468421E-2</v>
      </c>
      <c r="W14" s="4">
        <f t="shared" si="5"/>
        <v>0.1922917530045587</v>
      </c>
    </row>
    <row r="15" spans="1:23">
      <c r="A15" s="1">
        <v>40926</v>
      </c>
      <c r="C15" s="2">
        <v>0.63400000000000001</v>
      </c>
      <c r="E15" s="2">
        <v>28.77</v>
      </c>
      <c r="F15" s="2">
        <f>VLOOKUP($A15,'USB Price'!$A$1:$G$1645,5,FALSE)</f>
        <v>29.08</v>
      </c>
      <c r="G15" s="2">
        <v>31.16</v>
      </c>
      <c r="H15">
        <f t="shared" si="0"/>
        <v>129.34</v>
      </c>
      <c r="I15">
        <f>VLOOKUP($A15,'Market Close'!$A$1:$G$1723,5,FALSE)</f>
        <v>130.77000000000001</v>
      </c>
      <c r="J15">
        <f t="shared" si="1"/>
        <v>137.05000000000001</v>
      </c>
      <c r="M15" s="4"/>
      <c r="N15" s="4"/>
      <c r="O15" s="4"/>
      <c r="P15" s="4"/>
      <c r="T15" s="4">
        <f t="shared" si="2"/>
        <v>1.1056131127261448E-2</v>
      </c>
      <c r="U15" s="4">
        <f t="shared" si="3"/>
        <v>1.0775112964893863E-2</v>
      </c>
      <c r="V15" s="4">
        <f t="shared" si="4"/>
        <v>4.8023246922076934E-2</v>
      </c>
      <c r="W15" s="4">
        <f t="shared" si="5"/>
        <v>7.1526822558459546E-2</v>
      </c>
    </row>
    <row r="16" spans="1:23">
      <c r="A16" s="1">
        <v>41016</v>
      </c>
      <c r="C16" s="2">
        <v>0.64</v>
      </c>
      <c r="E16" s="2">
        <v>31.16</v>
      </c>
      <c r="F16" s="2">
        <f>VLOOKUP($A16,'USB Price'!$A$1:$G$1645,5,FALSE)</f>
        <v>31.55</v>
      </c>
      <c r="G16" s="2">
        <v>32.950000000000003</v>
      </c>
      <c r="H16">
        <f t="shared" si="0"/>
        <v>137.05000000000001</v>
      </c>
      <c r="I16">
        <f>VLOOKUP($A16,'Market Close'!$A$1:$G$1723,5,FALSE)</f>
        <v>139.08000000000001</v>
      </c>
      <c r="J16">
        <f t="shared" si="1"/>
        <v>136.36000000000001</v>
      </c>
      <c r="M16" s="4"/>
      <c r="N16" s="4"/>
      <c r="O16" s="4"/>
      <c r="P16" s="4"/>
      <c r="T16" s="4">
        <f t="shared" si="2"/>
        <v>1.4812112367748931E-2</v>
      </c>
      <c r="U16" s="4">
        <f t="shared" si="3"/>
        <v>1.2516046213093768E-2</v>
      </c>
      <c r="V16" s="4">
        <f t="shared" si="4"/>
        <v>-1.9557089444923736E-2</v>
      </c>
      <c r="W16" s="4">
        <f t="shared" si="5"/>
        <v>4.4374009508716394E-2</v>
      </c>
    </row>
    <row r="17" spans="1:32">
      <c r="A17" s="1">
        <v>41108</v>
      </c>
      <c r="C17" s="2">
        <v>0.69199999999999995</v>
      </c>
      <c r="E17" s="2">
        <v>32.950000000000003</v>
      </c>
      <c r="F17" s="2">
        <f>VLOOKUP($A17,'USB Price'!$A$1:$G$1645,5,FALSE)</f>
        <v>33.479999999999997</v>
      </c>
      <c r="G17" s="2">
        <v>33.61</v>
      </c>
      <c r="H17">
        <f t="shared" si="0"/>
        <v>136.36000000000001</v>
      </c>
      <c r="I17">
        <f>VLOOKUP($A17,'Market Close'!$A$1:$G$1723,5,FALSE)</f>
        <v>137.37</v>
      </c>
      <c r="J17">
        <f t="shared" si="1"/>
        <v>145.54</v>
      </c>
      <c r="M17" s="4"/>
      <c r="N17" s="4"/>
      <c r="O17" s="4"/>
      <c r="P17" s="4"/>
      <c r="T17" s="4">
        <f t="shared" si="2"/>
        <v>7.4068641830447035E-3</v>
      </c>
      <c r="U17" s="4">
        <f t="shared" si="3"/>
        <v>1.6084977238239651E-2</v>
      </c>
      <c r="V17" s="4">
        <f t="shared" si="4"/>
        <v>5.9474412171507618E-2</v>
      </c>
      <c r="W17" s="4">
        <f t="shared" si="5"/>
        <v>3.8829151732377998E-3</v>
      </c>
    </row>
    <row r="18" spans="1:32">
      <c r="A18" s="1">
        <v>41199</v>
      </c>
      <c r="C18" s="2">
        <v>0.73499999999999999</v>
      </c>
      <c r="E18" s="2">
        <v>33.61</v>
      </c>
      <c r="F18" s="2">
        <f>VLOOKUP($A18,'USB Price'!$A$1:$G$1645,5,FALSE)</f>
        <v>34.200000000000003</v>
      </c>
      <c r="G18" s="2">
        <v>33.28</v>
      </c>
      <c r="H18">
        <f t="shared" si="0"/>
        <v>145.54</v>
      </c>
      <c r="I18">
        <f>VLOOKUP($A18,'Market Close'!$A$1:$G$1723,5,FALSE)</f>
        <v>146.19999999999999</v>
      </c>
      <c r="J18">
        <f t="shared" si="1"/>
        <v>147.07</v>
      </c>
      <c r="M18" s="4"/>
      <c r="N18" s="4"/>
      <c r="O18" s="4"/>
      <c r="P18" s="4"/>
      <c r="T18" s="4">
        <f t="shared" si="2"/>
        <v>4.5348357839769537E-3</v>
      </c>
      <c r="U18" s="4">
        <f t="shared" si="3"/>
        <v>1.7554299315679867E-2</v>
      </c>
      <c r="V18" s="4">
        <f t="shared" si="4"/>
        <v>5.950752393980796E-3</v>
      </c>
      <c r="W18" s="4">
        <f t="shared" si="5"/>
        <v>-2.6900584795321647E-2</v>
      </c>
    </row>
    <row r="19" spans="1:32">
      <c r="A19" s="1">
        <v>41290</v>
      </c>
      <c r="C19" s="2">
        <v>0.73699999999999999</v>
      </c>
      <c r="E19" s="2">
        <v>33.28</v>
      </c>
      <c r="F19" s="2">
        <f>VLOOKUP($A19,'USB Price'!$A$1:$G$1645,5,FALSE)</f>
        <v>33.15</v>
      </c>
      <c r="G19" s="2">
        <v>33.31</v>
      </c>
      <c r="H19">
        <f t="shared" si="0"/>
        <v>147.07</v>
      </c>
      <c r="I19">
        <f>VLOOKUP($A19,'Market Close'!$A$1:$G$1723,5,FALSE)</f>
        <v>147.05000000000001</v>
      </c>
      <c r="J19">
        <f t="shared" si="1"/>
        <v>155.12</v>
      </c>
      <c r="M19" s="4"/>
      <c r="N19" s="4"/>
      <c r="O19" s="4"/>
      <c r="P19" s="4"/>
      <c r="T19" s="4">
        <f t="shared" si="2"/>
        <v>-1.3598966478534091E-4</v>
      </c>
      <c r="U19" s="4">
        <f t="shared" si="3"/>
        <v>-3.906250000000111E-3</v>
      </c>
      <c r="V19" s="4">
        <f t="shared" si="4"/>
        <v>5.4879292757565423E-2</v>
      </c>
      <c r="W19" s="4">
        <f t="shared" si="5"/>
        <v>4.8265460030167961E-3</v>
      </c>
    </row>
    <row r="20" spans="1:32">
      <c r="A20" s="1">
        <v>41380</v>
      </c>
      <c r="C20" s="2">
        <v>0.73099999999999998</v>
      </c>
      <c r="E20" s="2">
        <v>33.31</v>
      </c>
      <c r="F20" s="2">
        <f>VLOOKUP($A20,'USB Price'!$A$1:$G$1645,5,FALSE)</f>
        <v>32.72</v>
      </c>
      <c r="G20" s="2">
        <v>37.270000000000003</v>
      </c>
      <c r="H20">
        <f t="shared" si="0"/>
        <v>155.12</v>
      </c>
      <c r="I20">
        <f>VLOOKUP($A20,'Market Close'!$A$1:$G$1723,5,FALSE)</f>
        <v>157.41</v>
      </c>
      <c r="J20">
        <f t="shared" si="1"/>
        <v>167.52</v>
      </c>
      <c r="M20" s="4"/>
      <c r="N20" s="4"/>
      <c r="O20" s="4"/>
      <c r="P20" s="4"/>
      <c r="T20" s="4">
        <f t="shared" si="2"/>
        <v>1.4762764311500698E-2</v>
      </c>
      <c r="U20" s="4">
        <f t="shared" si="3"/>
        <v>-1.7712398679075481E-2</v>
      </c>
      <c r="V20" s="4">
        <f t="shared" si="4"/>
        <v>6.4227177434724725E-2</v>
      </c>
      <c r="W20" s="4">
        <f t="shared" si="5"/>
        <v>0.13905867970660157</v>
      </c>
    </row>
    <row r="21" spans="1:32">
      <c r="A21" s="1">
        <v>41472</v>
      </c>
      <c r="C21" s="2">
        <v>0.76</v>
      </c>
      <c r="E21" s="2">
        <v>37.270000000000003</v>
      </c>
      <c r="F21" s="2">
        <f>VLOOKUP($A21,'USB Price'!$A$1:$G$1645,5,FALSE)</f>
        <v>36.74</v>
      </c>
      <c r="G21" s="2">
        <v>36.880000000000003</v>
      </c>
      <c r="H21">
        <f t="shared" si="0"/>
        <v>167.52</v>
      </c>
      <c r="I21">
        <f>VLOOKUP($A21,'Market Close'!$A$1:$G$1723,5,FALSE)</f>
        <v>167.95</v>
      </c>
      <c r="J21">
        <f t="shared" si="1"/>
        <v>169.7</v>
      </c>
      <c r="M21" s="4"/>
      <c r="N21" s="4"/>
      <c r="O21" s="4"/>
      <c r="P21" s="4"/>
      <c r="T21" s="4">
        <f t="shared" si="2"/>
        <v>2.5668576886339611E-3</v>
      </c>
      <c r="U21" s="4">
        <f t="shared" si="3"/>
        <v>-1.4220552723370083E-2</v>
      </c>
      <c r="V21" s="4">
        <f t="shared" si="4"/>
        <v>1.0419767788032219E-2</v>
      </c>
      <c r="W21" s="4">
        <f t="shared" si="5"/>
        <v>3.8105606967882011E-3</v>
      </c>
    </row>
    <row r="22" spans="1:32">
      <c r="A22" s="8">
        <v>41563</v>
      </c>
      <c r="C22" s="2">
        <v>0.75900000000000001</v>
      </c>
      <c r="E22" s="2">
        <v>36.880000000000003</v>
      </c>
      <c r="F22" s="2">
        <f>VLOOKUP($A22,'USB Price'!$A$1:$G$1645,5,FALSE)</f>
        <v>37.24</v>
      </c>
      <c r="G22" s="2">
        <v>41.58</v>
      </c>
      <c r="H22">
        <f t="shared" si="0"/>
        <v>169.7</v>
      </c>
      <c r="I22">
        <f>VLOOKUP($A22,'Market Close'!$A$1:$G$1723,5,FALSE)</f>
        <v>172.07</v>
      </c>
      <c r="J22">
        <f t="shared" si="1"/>
        <v>184.18</v>
      </c>
      <c r="M22" s="4"/>
      <c r="N22" s="4"/>
      <c r="O22" s="4"/>
      <c r="P22" s="4"/>
      <c r="T22" s="4">
        <f t="shared" si="2"/>
        <v>1.3965822038892295E-2</v>
      </c>
      <c r="U22" s="4">
        <f t="shared" si="3"/>
        <v>9.761388286334105E-3</v>
      </c>
      <c r="V22" s="4">
        <f t="shared" si="4"/>
        <v>7.0378334398791376E-2</v>
      </c>
      <c r="W22" s="4">
        <f t="shared" si="5"/>
        <v>0.1165413533834585</v>
      </c>
    </row>
    <row r="23" spans="1:32">
      <c r="A23" s="1">
        <v>41661</v>
      </c>
      <c r="C23" s="2">
        <v>0.748</v>
      </c>
      <c r="E23" s="2">
        <v>41.58</v>
      </c>
      <c r="F23" s="2">
        <f>VLOOKUP($A23,'USB Price'!$A$1:$G$1645,5,FALSE)</f>
        <v>41.44</v>
      </c>
      <c r="G23" s="2">
        <v>41.01</v>
      </c>
      <c r="H23">
        <f t="shared" si="0"/>
        <v>184.18</v>
      </c>
      <c r="I23">
        <f>VLOOKUP($A23,'Market Close'!$A$1:$G$1723,5,FALSE)</f>
        <v>184.3</v>
      </c>
      <c r="J23">
        <f t="shared" si="1"/>
        <v>184.2</v>
      </c>
      <c r="M23" s="4"/>
      <c r="N23" s="4"/>
      <c r="O23" s="4"/>
      <c r="P23" s="4"/>
      <c r="T23" s="4">
        <f t="shared" si="2"/>
        <v>6.5153654034100228E-4</v>
      </c>
      <c r="U23" s="4">
        <f t="shared" si="3"/>
        <v>-3.3670033670033517E-3</v>
      </c>
      <c r="V23" s="4">
        <f t="shared" si="4"/>
        <v>-5.425935973957241E-4</v>
      </c>
      <c r="W23" s="4">
        <f t="shared" si="5"/>
        <v>-1.037644787644787E-2</v>
      </c>
    </row>
    <row r="24" spans="1:32">
      <c r="A24" s="1">
        <v>41745</v>
      </c>
      <c r="C24" s="2">
        <v>0.73199999999999998</v>
      </c>
      <c r="E24" s="2">
        <v>41.01</v>
      </c>
      <c r="F24" s="2">
        <f>VLOOKUP($A24,'USB Price'!$A$1:$G$1645,5,FALSE)</f>
        <v>40.47</v>
      </c>
      <c r="G24" s="2">
        <v>43.3</v>
      </c>
      <c r="H24">
        <f t="shared" si="0"/>
        <v>184.2</v>
      </c>
      <c r="I24">
        <f>VLOOKUP($A24,'Market Close'!$A$1:$G$1723,5,FALSE)</f>
        <v>186.13</v>
      </c>
      <c r="J24">
        <f t="shared" si="1"/>
        <v>197.23</v>
      </c>
      <c r="M24" s="4"/>
      <c r="N24" s="4"/>
      <c r="O24" s="4"/>
      <c r="P24" s="4"/>
      <c r="T24" s="4">
        <f t="shared" si="2"/>
        <v>1.0477741585233513E-2</v>
      </c>
      <c r="U24" s="4">
        <f t="shared" si="3"/>
        <v>-1.3167520117044584E-2</v>
      </c>
      <c r="V24" s="4">
        <f t="shared" si="4"/>
        <v>5.9635738462364918E-2</v>
      </c>
      <c r="W24" s="4">
        <f t="shared" si="5"/>
        <v>6.9928341981714714E-2</v>
      </c>
    </row>
    <row r="25" spans="1:32">
      <c r="A25" s="1">
        <v>41836</v>
      </c>
      <c r="C25" s="2">
        <v>0.76600000000000001</v>
      </c>
      <c r="E25" s="2">
        <v>43.3</v>
      </c>
      <c r="F25" s="2">
        <f>VLOOKUP($A25,'USB Price'!$A$1:$G$1645,5,FALSE)</f>
        <v>42.53</v>
      </c>
      <c r="G25" s="2">
        <v>40.270000000000003</v>
      </c>
      <c r="H25">
        <f t="shared" si="0"/>
        <v>197.23</v>
      </c>
      <c r="I25">
        <f>VLOOKUP($A25,'Market Close'!$A$1:$G$1723,5,FALSE)</f>
        <v>197.96</v>
      </c>
      <c r="J25">
        <f t="shared" si="1"/>
        <v>194.07</v>
      </c>
      <c r="M25" s="4"/>
      <c r="N25" s="4"/>
      <c r="O25" s="4"/>
      <c r="P25" s="4"/>
      <c r="T25" s="4">
        <f t="shared" si="2"/>
        <v>3.7012624854231291E-3</v>
      </c>
      <c r="U25" s="4">
        <f t="shared" si="3"/>
        <v>-1.7782909930715851E-2</v>
      </c>
      <c r="V25" s="4">
        <f t="shared" si="4"/>
        <v>-1.9650434431198294E-2</v>
      </c>
      <c r="W25" s="4">
        <f t="shared" si="5"/>
        <v>-5.3138960733599805E-2</v>
      </c>
    </row>
    <row r="26" spans="1:32">
      <c r="A26" s="1">
        <v>41934</v>
      </c>
      <c r="C26" s="2">
        <v>0.78200000000000003</v>
      </c>
      <c r="E26" s="2">
        <v>40.270000000000003</v>
      </c>
      <c r="F26" s="2">
        <f>VLOOKUP($A26,'USB Price'!$A$1:$G$1645,5,FALSE)</f>
        <v>39.89</v>
      </c>
      <c r="G26" s="2"/>
      <c r="H26">
        <f t="shared" si="0"/>
        <v>194.07</v>
      </c>
      <c r="I26">
        <f>VLOOKUP($A26,'Market Close'!$A$1:$G$1723,5,FALSE)</f>
        <v>192.69</v>
      </c>
      <c r="M26" s="4"/>
      <c r="N26" s="4"/>
      <c r="O26" s="4"/>
      <c r="T26" s="4">
        <f t="shared" si="2"/>
        <v>-7.1108362961818106E-3</v>
      </c>
      <c r="U26" s="4">
        <f t="shared" si="3"/>
        <v>-9.436304941643936E-3</v>
      </c>
      <c r="V26" s="4"/>
      <c r="W26" s="4"/>
    </row>
    <row r="28" spans="1:32">
      <c r="A28" s="1">
        <f>A2-1</f>
        <v>39741</v>
      </c>
      <c r="B28" s="2">
        <f>VLOOKUP(A28,'USB Price'!A1:G1680,5,FALSE)</f>
        <v>31.12</v>
      </c>
      <c r="D28" s="1">
        <v>39741</v>
      </c>
      <c r="E28">
        <f>VLOOKUP(D28,'Market Close'!A1:G1723,5,FALSE)</f>
        <v>98.81</v>
      </c>
    </row>
    <row r="29" spans="1:32">
      <c r="A29" s="1">
        <f t="shared" ref="A29:A52" si="6">A3-1</f>
        <v>39833</v>
      </c>
      <c r="B29" s="2">
        <f>VLOOKUP(A29,'USB Price'!A2:G1681,5,FALSE)</f>
        <v>15.34</v>
      </c>
      <c r="D29" s="1">
        <v>39833</v>
      </c>
      <c r="E29">
        <f>VLOOKUP(D29,'Market Close'!A2:G1724,5,FALSE)</f>
        <v>80.569999999999993</v>
      </c>
    </row>
    <row r="30" spans="1:32">
      <c r="A30" s="1">
        <f t="shared" si="6"/>
        <v>39923</v>
      </c>
      <c r="B30" s="2">
        <f>VLOOKUP(A30,'USB Price'!A3:G1682,5,FALSE)</f>
        <v>15.94</v>
      </c>
      <c r="D30" s="1">
        <v>39923</v>
      </c>
      <c r="E30">
        <f>VLOOKUP(D30,'Market Close'!A3:G1725,5,FALSE)</f>
        <v>83.43</v>
      </c>
      <c r="G30" s="26">
        <v>39600</v>
      </c>
      <c r="H30" s="19" t="s">
        <v>41</v>
      </c>
      <c r="I30" s="19" t="s">
        <v>42</v>
      </c>
      <c r="J30" s="19" t="s">
        <v>43</v>
      </c>
      <c r="K30" s="19" t="s">
        <v>44</v>
      </c>
      <c r="L30" s="19" t="s">
        <v>45</v>
      </c>
      <c r="M30" s="19" t="s">
        <v>46</v>
      </c>
      <c r="N30" s="19" t="s">
        <v>47</v>
      </c>
      <c r="O30" s="19" t="s">
        <v>48</v>
      </c>
      <c r="P30" s="19" t="s">
        <v>49</v>
      </c>
      <c r="Q30" s="19" t="s">
        <v>50</v>
      </c>
      <c r="R30" s="19" t="s">
        <v>51</v>
      </c>
      <c r="S30" s="19" t="s">
        <v>52</v>
      </c>
      <c r="T30" s="19" t="s">
        <v>53</v>
      </c>
      <c r="U30" s="19" t="s">
        <v>54</v>
      </c>
      <c r="V30" s="19" t="s">
        <v>55</v>
      </c>
      <c r="W30" s="19" t="s">
        <v>56</v>
      </c>
      <c r="X30" s="19" t="s">
        <v>57</v>
      </c>
      <c r="Y30" s="19" t="s">
        <v>58</v>
      </c>
      <c r="Z30" s="19" t="s">
        <v>59</v>
      </c>
      <c r="AA30" s="19" t="s">
        <v>60</v>
      </c>
      <c r="AB30" s="19" t="s">
        <v>61</v>
      </c>
      <c r="AC30" s="19" t="s">
        <v>62</v>
      </c>
      <c r="AD30" s="19" t="s">
        <v>63</v>
      </c>
      <c r="AE30" s="19" t="s">
        <v>64</v>
      </c>
      <c r="AF30" s="19" t="s">
        <v>65</v>
      </c>
    </row>
    <row r="31" spans="1:32">
      <c r="A31" s="1">
        <f t="shared" si="6"/>
        <v>40015</v>
      </c>
      <c r="B31" s="2">
        <f>VLOOKUP(A31,'USB Price'!A4:G1683,5,FALSE)</f>
        <v>18.27</v>
      </c>
      <c r="D31" s="1">
        <v>40015</v>
      </c>
      <c r="E31">
        <f>VLOOKUP(D31,'Market Close'!A4:G1726,5,FALSE)</f>
        <v>95.57</v>
      </c>
      <c r="F31" t="s">
        <v>7</v>
      </c>
      <c r="G31">
        <v>0.53</v>
      </c>
      <c r="H31" s="6">
        <v>0.32</v>
      </c>
      <c r="I31" s="6">
        <v>0.14699999999999999</v>
      </c>
      <c r="J31" s="6">
        <v>0.24</v>
      </c>
      <c r="K31" s="6">
        <v>0.12</v>
      </c>
      <c r="L31" s="6">
        <v>0.3</v>
      </c>
      <c r="M31" s="6">
        <v>0.30299999999999999</v>
      </c>
      <c r="N31" s="6">
        <v>0.34</v>
      </c>
      <c r="O31" s="6">
        <v>0.45</v>
      </c>
      <c r="P31" s="6">
        <v>0.45</v>
      </c>
      <c r="Q31" s="6">
        <v>0.49399999999999999</v>
      </c>
      <c r="R31" s="6">
        <v>0.52</v>
      </c>
      <c r="S31" s="6">
        <v>0.6</v>
      </c>
      <c r="T31" s="6">
        <v>0.64</v>
      </c>
      <c r="U31" s="6">
        <v>0.68700000000000006</v>
      </c>
      <c r="V31" s="6">
        <v>0.67</v>
      </c>
      <c r="W31" s="6">
        <v>0.71</v>
      </c>
      <c r="X31" s="6">
        <v>0.74</v>
      </c>
      <c r="Y31" s="6">
        <v>0.71699999999999997</v>
      </c>
      <c r="Z31" s="6">
        <v>0.73</v>
      </c>
      <c r="AA31" s="6">
        <v>0.76</v>
      </c>
      <c r="AB31" s="6">
        <v>0.76</v>
      </c>
      <c r="AC31" s="6">
        <v>0.75700000000000001</v>
      </c>
      <c r="AD31" s="6">
        <v>0.73</v>
      </c>
      <c r="AE31" s="6">
        <v>0.78</v>
      </c>
      <c r="AF31" s="6">
        <v>0.78</v>
      </c>
    </row>
    <row r="32" spans="1:32">
      <c r="A32" s="1">
        <f t="shared" si="6"/>
        <v>40106</v>
      </c>
      <c r="B32" s="2">
        <f>VLOOKUP(A32,'USB Price'!A5:G1684,5,FALSE)</f>
        <v>23.8</v>
      </c>
      <c r="D32" s="1">
        <v>40106</v>
      </c>
      <c r="E32">
        <f>VLOOKUP(D32,'Market Close'!A5:G1727,5,FALSE)</f>
        <v>109.21</v>
      </c>
      <c r="F32" t="s">
        <v>199</v>
      </c>
      <c r="H32">
        <v>2495</v>
      </c>
      <c r="I32">
        <v>8444</v>
      </c>
      <c r="J32">
        <v>4558</v>
      </c>
      <c r="K32">
        <v>5086</v>
      </c>
      <c r="L32">
        <v>6111</v>
      </c>
      <c r="M32">
        <v>5913</v>
      </c>
      <c r="N32">
        <v>5330</v>
      </c>
      <c r="O32">
        <v>3989</v>
      </c>
      <c r="P32">
        <v>3445</v>
      </c>
      <c r="Q32">
        <v>2989</v>
      </c>
      <c r="R32">
        <v>2210</v>
      </c>
      <c r="S32">
        <v>1838</v>
      </c>
      <c r="T32">
        <v>1811</v>
      </c>
      <c r="U32">
        <v>2040</v>
      </c>
      <c r="V32">
        <v>1995</v>
      </c>
      <c r="W32">
        <v>1800</v>
      </c>
      <c r="X32">
        <v>1591</v>
      </c>
      <c r="Y32">
        <v>1831</v>
      </c>
      <c r="Z32">
        <v>1219</v>
      </c>
      <c r="AA32">
        <v>652</v>
      </c>
      <c r="AB32">
        <v>75</v>
      </c>
      <c r="AC32">
        <v>363</v>
      </c>
      <c r="AD32">
        <v>325</v>
      </c>
      <c r="AE32">
        <v>217</v>
      </c>
      <c r="AF32">
        <v>368</v>
      </c>
    </row>
    <row r="33" spans="1:32">
      <c r="A33" s="1">
        <f t="shared" si="6"/>
        <v>40197</v>
      </c>
      <c r="B33" s="2">
        <f>VLOOKUP(A33,'USB Price'!A6:G1685,5,FALSE)</f>
        <v>24.49</v>
      </c>
      <c r="D33" s="1">
        <v>40197</v>
      </c>
      <c r="E33">
        <f>VLOOKUP(D33,'Market Close'!A6:G1728,5,FALSE)</f>
        <v>115.06</v>
      </c>
      <c r="F33" t="s">
        <v>200</v>
      </c>
      <c r="H33" s="6">
        <v>13.93</v>
      </c>
      <c r="I33" s="6">
        <v>20.38</v>
      </c>
      <c r="J33" s="6">
        <v>16.16</v>
      </c>
      <c r="K33" s="6">
        <v>17.809999999999999</v>
      </c>
      <c r="L33" s="6">
        <v>19.350000000000001</v>
      </c>
      <c r="M33" s="6">
        <v>19.95</v>
      </c>
      <c r="N33" s="6">
        <v>20.53</v>
      </c>
      <c r="O33" s="6">
        <v>21.18</v>
      </c>
      <c r="P33" s="6">
        <v>21.89</v>
      </c>
      <c r="Q33" s="6">
        <v>22.37</v>
      </c>
      <c r="R33" s="6">
        <v>22.93</v>
      </c>
      <c r="S33" s="6">
        <v>23.62</v>
      </c>
      <c r="T33" s="6">
        <v>23.94</v>
      </c>
      <c r="U33" s="6">
        <v>24.48</v>
      </c>
      <c r="V33" s="6">
        <v>25.17</v>
      </c>
      <c r="W33" s="6">
        <v>25.85</v>
      </c>
      <c r="X33" s="6">
        <v>26.92</v>
      </c>
      <c r="Y33" s="6">
        <v>27.47</v>
      </c>
      <c r="Z33" s="6">
        <v>27.92</v>
      </c>
      <c r="AA33" s="6">
        <v>27.99</v>
      </c>
      <c r="AB33" s="6">
        <v>28.75</v>
      </c>
      <c r="AC33" s="6">
        <v>29.27</v>
      </c>
      <c r="AD33" s="6">
        <v>30.1</v>
      </c>
      <c r="AE33" s="6">
        <v>30.88</v>
      </c>
      <c r="AF33" s="6">
        <v>31.24</v>
      </c>
    </row>
    <row r="34" spans="1:32">
      <c r="A34" s="1">
        <f t="shared" si="6"/>
        <v>40287</v>
      </c>
      <c r="B34" s="2">
        <f>VLOOKUP(A34,'USB Price'!A7:G1686,5,FALSE)</f>
        <v>27.61</v>
      </c>
      <c r="D34" s="1">
        <v>40287</v>
      </c>
      <c r="E34">
        <f>VLOOKUP(D34,'Market Close'!A7:G1729,5,FALSE)</f>
        <v>119.81</v>
      </c>
      <c r="F34" t="s">
        <v>201</v>
      </c>
      <c r="H34">
        <v>1.06</v>
      </c>
      <c r="I34">
        <v>-1.1299999999999999</v>
      </c>
      <c r="J34">
        <v>0.94000000000000006</v>
      </c>
      <c r="K34">
        <v>0.9900000000000001</v>
      </c>
      <c r="L34">
        <v>1.03</v>
      </c>
      <c r="M34">
        <v>0.91</v>
      </c>
      <c r="N34">
        <v>0.83</v>
      </c>
      <c r="O34">
        <v>1</v>
      </c>
      <c r="P34">
        <v>1.0900000000000001</v>
      </c>
      <c r="Q34">
        <v>1.0999999999999999</v>
      </c>
      <c r="R34">
        <v>1.2</v>
      </c>
      <c r="S34">
        <v>1.26</v>
      </c>
      <c r="T34">
        <v>1.26</v>
      </c>
      <c r="U34">
        <v>1.25</v>
      </c>
      <c r="V34">
        <v>1.28</v>
      </c>
      <c r="W34">
        <v>1.38</v>
      </c>
      <c r="X34">
        <v>1.46</v>
      </c>
      <c r="Y34">
        <v>1.46</v>
      </c>
      <c r="Z34">
        <v>1.4500000000000002</v>
      </c>
      <c r="AA34">
        <v>1.53</v>
      </c>
      <c r="AB34">
        <v>1.52</v>
      </c>
      <c r="AC34">
        <v>1.49</v>
      </c>
      <c r="AD34">
        <v>1.53</v>
      </c>
      <c r="AE34">
        <v>1.46</v>
      </c>
      <c r="AF34">
        <v>1.4200000000000002</v>
      </c>
    </row>
    <row r="35" spans="1:32">
      <c r="A35" s="1">
        <f t="shared" si="6"/>
        <v>40379</v>
      </c>
      <c r="B35" s="2">
        <f>VLOOKUP(A35,'USB Price'!A8:G1687,5,FALSE)</f>
        <v>23.15</v>
      </c>
      <c r="D35" s="1">
        <v>40379</v>
      </c>
      <c r="E35">
        <f>VLOOKUP(D35,'Market Close'!A8:G1730,5,FALSE)</f>
        <v>108.48</v>
      </c>
    </row>
    <row r="36" spans="1:32">
      <c r="A36" s="1">
        <f t="shared" si="6"/>
        <v>40470</v>
      </c>
      <c r="B36" s="2">
        <f>VLOOKUP(A36,'USB Price'!A9:G1688,5,FALSE)</f>
        <v>22.81</v>
      </c>
      <c r="D36" s="1">
        <v>40470</v>
      </c>
      <c r="E36">
        <f>VLOOKUP(D36,'Market Close'!A9:G1731,5,FALSE)</f>
        <v>116.73</v>
      </c>
    </row>
    <row r="37" spans="1:32">
      <c r="A37" s="1">
        <f t="shared" si="6"/>
        <v>40561</v>
      </c>
      <c r="B37" s="2">
        <f>VLOOKUP(A37,'USB Price'!A10:G1689,5,FALSE)</f>
        <v>27.31</v>
      </c>
      <c r="D37" s="1">
        <v>40561</v>
      </c>
      <c r="E37">
        <f>VLOOKUP(D37,'Market Close'!A10:G1732,5,FALSE)</f>
        <v>129.52000000000001</v>
      </c>
    </row>
    <row r="38" spans="1:32">
      <c r="A38" s="1">
        <f t="shared" si="6"/>
        <v>40651</v>
      </c>
      <c r="B38" s="2">
        <f>VLOOKUP(A38,'USB Price'!A11:G1690,5,FALSE)</f>
        <v>25.56</v>
      </c>
      <c r="D38" s="1">
        <v>40651</v>
      </c>
      <c r="E38">
        <f>VLOOKUP(D38,'Market Close'!A11:G1733,5,FALSE)</f>
        <v>130.56</v>
      </c>
    </row>
    <row r="39" spans="1:32">
      <c r="A39" s="1">
        <f t="shared" si="6"/>
        <v>40743</v>
      </c>
      <c r="B39" s="2">
        <f>VLOOKUP(A39,'USB Price'!A12:G1691,5,FALSE)</f>
        <v>25.03</v>
      </c>
      <c r="D39" s="1">
        <v>40743</v>
      </c>
      <c r="E39">
        <f>VLOOKUP(D39,'Market Close'!A12:G1734,5,FALSE)</f>
        <v>132.72999999999999</v>
      </c>
    </row>
    <row r="40" spans="1:32">
      <c r="A40" s="1">
        <f t="shared" si="6"/>
        <v>40834</v>
      </c>
      <c r="B40" s="2">
        <f>VLOOKUP(A40,'USB Price'!A13:G1692,5,FALSE)</f>
        <v>24.48</v>
      </c>
      <c r="D40" s="1">
        <v>40834</v>
      </c>
      <c r="E40">
        <f>VLOOKUP(D40,'Market Close'!A13:G1735,5,FALSE)</f>
        <v>122.58</v>
      </c>
    </row>
    <row r="41" spans="1:32">
      <c r="A41" s="1">
        <f t="shared" si="6"/>
        <v>40925</v>
      </c>
      <c r="B41" s="2">
        <f>VLOOKUP(A41,'USB Price'!A14:G1693,5,FALSE)</f>
        <v>28.77</v>
      </c>
      <c r="D41" s="1">
        <v>40925</v>
      </c>
      <c r="E41">
        <f>VLOOKUP(D41,'Market Close'!A14:G1736,5,FALSE)</f>
        <v>129.34</v>
      </c>
    </row>
    <row r="42" spans="1:32">
      <c r="A42" s="1">
        <f t="shared" si="6"/>
        <v>41015</v>
      </c>
      <c r="B42" s="2">
        <f>VLOOKUP(A42,'USB Price'!A15:G1694,5,FALSE)</f>
        <v>31.16</v>
      </c>
      <c r="D42" s="1">
        <v>41015</v>
      </c>
      <c r="E42">
        <f>VLOOKUP(D42,'Market Close'!A15:G1737,5,FALSE)</f>
        <v>137.05000000000001</v>
      </c>
    </row>
    <row r="43" spans="1:32">
      <c r="A43" s="1">
        <f t="shared" si="6"/>
        <v>41107</v>
      </c>
      <c r="B43" s="2">
        <f>VLOOKUP(A43,'USB Price'!A16:G1695,5,FALSE)</f>
        <v>32.950000000000003</v>
      </c>
      <c r="D43" s="1">
        <v>41107</v>
      </c>
      <c r="E43">
        <f>VLOOKUP(D43,'Market Close'!A16:G1738,5,FALSE)</f>
        <v>136.36000000000001</v>
      </c>
    </row>
    <row r="44" spans="1:32">
      <c r="A44" s="1">
        <f t="shared" si="6"/>
        <v>41198</v>
      </c>
      <c r="B44" s="2">
        <f>VLOOKUP(A44,'USB Price'!A17:G1696,5,FALSE)</f>
        <v>33.61</v>
      </c>
      <c r="D44" s="1">
        <v>41198</v>
      </c>
      <c r="E44">
        <f>VLOOKUP(D44,'Market Close'!A17:G1739,5,FALSE)</f>
        <v>145.54</v>
      </c>
    </row>
    <row r="45" spans="1:32">
      <c r="A45" s="1">
        <f t="shared" si="6"/>
        <v>41289</v>
      </c>
      <c r="B45" s="2">
        <f>VLOOKUP(A45,'USB Price'!A18:G1697,5,FALSE)</f>
        <v>33.28</v>
      </c>
      <c r="D45" s="1">
        <v>41289</v>
      </c>
      <c r="E45">
        <f>VLOOKUP(D45,'Market Close'!A18:G1740,5,FALSE)</f>
        <v>147.07</v>
      </c>
    </row>
    <row r="46" spans="1:32">
      <c r="A46" s="1">
        <f t="shared" si="6"/>
        <v>41379</v>
      </c>
      <c r="B46" s="2">
        <f>VLOOKUP(A46,'USB Price'!A19:G1698,5,FALSE)</f>
        <v>33.31</v>
      </c>
      <c r="D46" s="1">
        <v>41379</v>
      </c>
      <c r="E46">
        <f>VLOOKUP(D46,'Market Close'!A19:G1741,5,FALSE)</f>
        <v>155.12</v>
      </c>
    </row>
    <row r="47" spans="1:32">
      <c r="A47" s="1">
        <f t="shared" si="6"/>
        <v>41471</v>
      </c>
      <c r="B47" s="2">
        <f>VLOOKUP(A47,'USB Price'!A20:G1699,5,FALSE)</f>
        <v>37.270000000000003</v>
      </c>
      <c r="D47" s="1">
        <v>41471</v>
      </c>
      <c r="E47">
        <f>VLOOKUP(D47,'Market Close'!A20:G1742,5,FALSE)</f>
        <v>167.52</v>
      </c>
    </row>
    <row r="48" spans="1:32">
      <c r="A48" s="1">
        <f t="shared" si="6"/>
        <v>41562</v>
      </c>
      <c r="B48" s="2">
        <f>VLOOKUP(A48,'USB Price'!A21:G1700,5,FALSE)</f>
        <v>36.880000000000003</v>
      </c>
      <c r="D48" s="1">
        <v>41562</v>
      </c>
      <c r="E48">
        <f>VLOOKUP(D48,'Market Close'!A21:G1743,5,FALSE)</f>
        <v>169.7</v>
      </c>
    </row>
    <row r="49" spans="1:5">
      <c r="A49" s="1">
        <f t="shared" si="6"/>
        <v>41660</v>
      </c>
      <c r="B49" s="2">
        <f>VLOOKUP(A49,'USB Price'!A22:G1701,5,FALSE)</f>
        <v>41.58</v>
      </c>
      <c r="D49" s="1">
        <v>41660</v>
      </c>
      <c r="E49">
        <f>VLOOKUP(D49,'Market Close'!A22:G1744,5,FALSE)</f>
        <v>184.18</v>
      </c>
    </row>
    <row r="50" spans="1:5">
      <c r="A50" s="1">
        <f t="shared" si="6"/>
        <v>41744</v>
      </c>
      <c r="B50" s="2">
        <f>VLOOKUP(A50,'USB Price'!A23:G1702,5,FALSE)</f>
        <v>41.01</v>
      </c>
      <c r="D50" s="1">
        <v>41744</v>
      </c>
      <c r="E50">
        <f>VLOOKUP(D50,'Market Close'!A23:G1745,5,FALSE)</f>
        <v>184.2</v>
      </c>
    </row>
    <row r="51" spans="1:5">
      <c r="A51" s="1">
        <f t="shared" si="6"/>
        <v>41835</v>
      </c>
      <c r="B51" s="2">
        <f>VLOOKUP(A51,'USB Price'!A24:G1703,5,FALSE)</f>
        <v>43.3</v>
      </c>
      <c r="D51" s="1">
        <v>41835</v>
      </c>
      <c r="E51">
        <f>VLOOKUP(D51,'Market Close'!A24:G1746,5,FALSE)</f>
        <v>197.23</v>
      </c>
    </row>
    <row r="52" spans="1:5">
      <c r="A52" s="1">
        <f t="shared" si="6"/>
        <v>41933</v>
      </c>
      <c r="B52" s="2">
        <f>VLOOKUP(A52,'USB Price'!A25:G1704,5,FALSE)</f>
        <v>40.270000000000003</v>
      </c>
      <c r="D52" s="1">
        <v>41933</v>
      </c>
      <c r="E52">
        <f>VLOOKUP(D52,'Market Close'!A25:G1747,5,FALSE)</f>
        <v>194.07</v>
      </c>
    </row>
    <row r="53" spans="1:5">
      <c r="A53" s="1"/>
    </row>
    <row r="54" spans="1:5">
      <c r="A54" s="1"/>
    </row>
    <row r="55" spans="1:5">
      <c r="A55" s="1"/>
    </row>
    <row r="56" spans="1:5">
      <c r="A56" s="1"/>
    </row>
    <row r="57" spans="1:5">
      <c r="A57" s="1"/>
    </row>
    <row r="58" spans="1:5">
      <c r="A58" s="1"/>
    </row>
    <row r="59" spans="1:5">
      <c r="A59" s="1"/>
    </row>
    <row r="60" spans="1:5">
      <c r="A60" s="1"/>
    </row>
    <row r="61" spans="1:5">
      <c r="A61" s="1"/>
    </row>
    <row r="62" spans="1:5">
      <c r="A62" s="1"/>
    </row>
    <row r="63" spans="1:5">
      <c r="A63" s="1"/>
    </row>
    <row r="64" spans="1:5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43"/>
  <sheetViews>
    <sheetView workbookViewId="0">
      <selection sqref="A1:XFD1048576"/>
    </sheetView>
  </sheetViews>
  <sheetFormatPr defaultRowHeight="15"/>
  <cols>
    <col min="1" max="1" width="10.7109375" bestFit="1" customWidth="1"/>
  </cols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1">
        <v>39722</v>
      </c>
      <c r="B2">
        <v>35.450000000000003</v>
      </c>
      <c r="C2">
        <v>37.04</v>
      </c>
      <c r="D2">
        <v>35.21</v>
      </c>
      <c r="E2">
        <v>36.68</v>
      </c>
      <c r="F2">
        <v>20159700</v>
      </c>
      <c r="G2">
        <v>32.5</v>
      </c>
    </row>
    <row r="3" spans="1:7">
      <c r="A3" s="1">
        <v>39723</v>
      </c>
      <c r="B3">
        <v>36.49</v>
      </c>
      <c r="C3">
        <v>37.200000000000003</v>
      </c>
      <c r="D3">
        <v>36.07</v>
      </c>
      <c r="E3">
        <v>36.31</v>
      </c>
      <c r="F3">
        <v>16689700</v>
      </c>
      <c r="G3">
        <v>32.17</v>
      </c>
    </row>
    <row r="4" spans="1:7">
      <c r="A4" s="1">
        <v>39724</v>
      </c>
      <c r="B4">
        <v>36.799999999999997</v>
      </c>
      <c r="C4">
        <v>37.31</v>
      </c>
      <c r="D4">
        <v>34.909999999999997</v>
      </c>
      <c r="E4">
        <v>35.06</v>
      </c>
      <c r="F4">
        <v>23434400</v>
      </c>
      <c r="G4">
        <v>31.06</v>
      </c>
    </row>
    <row r="5" spans="1:7">
      <c r="A5" s="1">
        <v>39727</v>
      </c>
      <c r="B5">
        <v>33.729999999999997</v>
      </c>
      <c r="C5">
        <v>35.85</v>
      </c>
      <c r="D5">
        <v>33.07</v>
      </c>
      <c r="E5">
        <v>34.799999999999997</v>
      </c>
      <c r="F5">
        <v>18237900</v>
      </c>
      <c r="G5">
        <v>30.83</v>
      </c>
    </row>
    <row r="6" spans="1:7">
      <c r="A6" s="1">
        <v>39728</v>
      </c>
      <c r="B6">
        <v>34.270000000000003</v>
      </c>
      <c r="C6">
        <v>35.1</v>
      </c>
      <c r="D6">
        <v>31.8</v>
      </c>
      <c r="E6">
        <v>31.8</v>
      </c>
      <c r="F6">
        <v>19060100</v>
      </c>
      <c r="G6">
        <v>28.17</v>
      </c>
    </row>
    <row r="7" spans="1:7">
      <c r="A7" s="1">
        <v>39729</v>
      </c>
      <c r="B7">
        <v>30.15</v>
      </c>
      <c r="C7">
        <v>33.51</v>
      </c>
      <c r="D7">
        <v>30</v>
      </c>
      <c r="E7">
        <v>30.83</v>
      </c>
      <c r="F7">
        <v>22011200</v>
      </c>
      <c r="G7">
        <v>27.31</v>
      </c>
    </row>
    <row r="8" spans="1:7">
      <c r="A8" s="1">
        <v>39730</v>
      </c>
      <c r="B8">
        <v>32.21</v>
      </c>
      <c r="C8">
        <v>32.21</v>
      </c>
      <c r="D8">
        <v>27.13</v>
      </c>
      <c r="E8">
        <v>28.93</v>
      </c>
      <c r="F8">
        <v>32789700</v>
      </c>
      <c r="G8">
        <v>25.63</v>
      </c>
    </row>
    <row r="9" spans="1:7">
      <c r="A9" s="1">
        <v>39731</v>
      </c>
      <c r="B9">
        <v>27</v>
      </c>
      <c r="C9">
        <v>31.55</v>
      </c>
      <c r="D9">
        <v>26.75</v>
      </c>
      <c r="E9">
        <v>30.36</v>
      </c>
      <c r="F9">
        <v>43106300</v>
      </c>
      <c r="G9">
        <v>26.9</v>
      </c>
    </row>
    <row r="10" spans="1:7">
      <c r="A10" s="1">
        <v>39734</v>
      </c>
      <c r="B10">
        <v>32.659999999999997</v>
      </c>
      <c r="C10">
        <v>33</v>
      </c>
      <c r="D10">
        <v>29.25</v>
      </c>
      <c r="E10">
        <v>31.25</v>
      </c>
      <c r="F10">
        <v>26618100</v>
      </c>
      <c r="G10">
        <v>27.69</v>
      </c>
    </row>
    <row r="11" spans="1:7">
      <c r="A11" s="1">
        <v>39735</v>
      </c>
      <c r="B11">
        <v>31.92</v>
      </c>
      <c r="C11">
        <v>32.99</v>
      </c>
      <c r="D11">
        <v>29.85</v>
      </c>
      <c r="E11">
        <v>31.46</v>
      </c>
      <c r="F11">
        <v>30831600</v>
      </c>
      <c r="G11">
        <v>27.87</v>
      </c>
    </row>
    <row r="12" spans="1:7">
      <c r="A12" s="1">
        <v>39736</v>
      </c>
      <c r="B12">
        <v>31.08</v>
      </c>
      <c r="C12">
        <v>32.39</v>
      </c>
      <c r="D12">
        <v>29.38</v>
      </c>
      <c r="E12">
        <v>30.13</v>
      </c>
      <c r="F12">
        <v>22147700</v>
      </c>
      <c r="G12">
        <v>26.69</v>
      </c>
    </row>
    <row r="13" spans="1:7">
      <c r="A13" s="1">
        <v>39737</v>
      </c>
      <c r="B13">
        <v>30.41</v>
      </c>
      <c r="C13">
        <v>31.28</v>
      </c>
      <c r="D13">
        <v>28.09</v>
      </c>
      <c r="E13">
        <v>30.87</v>
      </c>
      <c r="F13">
        <v>20995800</v>
      </c>
      <c r="G13">
        <v>27.35</v>
      </c>
    </row>
    <row r="14" spans="1:7">
      <c r="A14" s="1">
        <v>39738</v>
      </c>
      <c r="B14">
        <v>30.1</v>
      </c>
      <c r="C14">
        <v>31.74</v>
      </c>
      <c r="D14">
        <v>29.79</v>
      </c>
      <c r="E14">
        <v>30.55</v>
      </c>
      <c r="F14">
        <v>18870600</v>
      </c>
      <c r="G14">
        <v>27.07</v>
      </c>
    </row>
    <row r="15" spans="1:7">
      <c r="A15" s="1">
        <v>39741</v>
      </c>
      <c r="B15">
        <v>31.31</v>
      </c>
      <c r="C15">
        <v>31.31</v>
      </c>
      <c r="D15">
        <v>29.7</v>
      </c>
      <c r="E15">
        <v>31.12</v>
      </c>
      <c r="F15">
        <v>14203000</v>
      </c>
      <c r="G15">
        <v>27.57</v>
      </c>
    </row>
    <row r="16" spans="1:7">
      <c r="A16" s="1">
        <v>39742</v>
      </c>
      <c r="B16">
        <v>30.28</v>
      </c>
      <c r="C16">
        <v>31.45</v>
      </c>
      <c r="D16">
        <v>29.5</v>
      </c>
      <c r="E16">
        <v>30.2</v>
      </c>
      <c r="F16">
        <v>17493200</v>
      </c>
      <c r="G16">
        <v>26.76</v>
      </c>
    </row>
    <row r="17" spans="1:7">
      <c r="A17" s="1">
        <v>39743</v>
      </c>
      <c r="B17">
        <v>29.6</v>
      </c>
      <c r="C17">
        <v>30.43</v>
      </c>
      <c r="D17">
        <v>27.41</v>
      </c>
      <c r="E17">
        <v>28.11</v>
      </c>
      <c r="F17">
        <v>20889700</v>
      </c>
      <c r="G17">
        <v>24.9</v>
      </c>
    </row>
    <row r="18" spans="1:7">
      <c r="A18" s="1">
        <v>39744</v>
      </c>
      <c r="B18">
        <v>28.76</v>
      </c>
      <c r="C18">
        <v>29.41</v>
      </c>
      <c r="D18">
        <v>27.37</v>
      </c>
      <c r="E18">
        <v>28.68</v>
      </c>
      <c r="F18">
        <v>23335700</v>
      </c>
      <c r="G18">
        <v>25.41</v>
      </c>
    </row>
    <row r="19" spans="1:7">
      <c r="A19" s="1">
        <v>39745</v>
      </c>
      <c r="B19">
        <v>26.55</v>
      </c>
      <c r="C19">
        <v>30.82</v>
      </c>
      <c r="D19">
        <v>25.86</v>
      </c>
      <c r="E19">
        <v>29.45</v>
      </c>
      <c r="F19">
        <v>22253300</v>
      </c>
      <c r="G19">
        <v>26.09</v>
      </c>
    </row>
    <row r="20" spans="1:7">
      <c r="A20" s="1">
        <v>39748</v>
      </c>
      <c r="B20">
        <v>28.56</v>
      </c>
      <c r="C20">
        <v>30.52</v>
      </c>
      <c r="D20">
        <v>28.5</v>
      </c>
      <c r="E20">
        <v>28.82</v>
      </c>
      <c r="F20">
        <v>14806200</v>
      </c>
      <c r="G20">
        <v>25.53</v>
      </c>
    </row>
    <row r="21" spans="1:7">
      <c r="A21" s="1">
        <v>39749</v>
      </c>
      <c r="B21">
        <v>29.83</v>
      </c>
      <c r="C21">
        <v>30.95</v>
      </c>
      <c r="D21">
        <v>28</v>
      </c>
      <c r="E21">
        <v>30.82</v>
      </c>
      <c r="F21">
        <v>20494500</v>
      </c>
      <c r="G21">
        <v>27.31</v>
      </c>
    </row>
    <row r="22" spans="1:7">
      <c r="A22" s="1">
        <v>39750</v>
      </c>
      <c r="B22">
        <v>30.58</v>
      </c>
      <c r="C22">
        <v>30.71</v>
      </c>
      <c r="D22">
        <v>28.89</v>
      </c>
      <c r="E22">
        <v>29.03</v>
      </c>
      <c r="F22">
        <v>21824100</v>
      </c>
      <c r="G22">
        <v>25.72</v>
      </c>
    </row>
    <row r="23" spans="1:7">
      <c r="A23" s="1">
        <v>39751</v>
      </c>
      <c r="B23">
        <v>30.33</v>
      </c>
      <c r="C23">
        <v>30.33</v>
      </c>
      <c r="D23">
        <v>28.3</v>
      </c>
      <c r="E23">
        <v>28.8</v>
      </c>
      <c r="F23">
        <v>16885500</v>
      </c>
      <c r="G23">
        <v>25.52</v>
      </c>
    </row>
    <row r="24" spans="1:7">
      <c r="A24" s="1">
        <v>39752</v>
      </c>
      <c r="B24">
        <v>28.6</v>
      </c>
      <c r="C24">
        <v>30.05</v>
      </c>
      <c r="D24">
        <v>28.04</v>
      </c>
      <c r="E24">
        <v>29.81</v>
      </c>
      <c r="F24">
        <v>19957800</v>
      </c>
      <c r="G24">
        <v>26.41</v>
      </c>
    </row>
    <row r="25" spans="1:7">
      <c r="A25" s="1">
        <v>39755</v>
      </c>
      <c r="B25">
        <v>29.6</v>
      </c>
      <c r="C25">
        <v>30.75</v>
      </c>
      <c r="D25">
        <v>29.4</v>
      </c>
      <c r="E25">
        <v>30.3</v>
      </c>
      <c r="F25">
        <v>11776900</v>
      </c>
      <c r="G25">
        <v>26.84</v>
      </c>
    </row>
    <row r="26" spans="1:7">
      <c r="A26" s="1">
        <v>39756</v>
      </c>
      <c r="B26">
        <v>30.78</v>
      </c>
      <c r="C26">
        <v>32.35</v>
      </c>
      <c r="D26">
        <v>30.56</v>
      </c>
      <c r="E26">
        <v>32.200000000000003</v>
      </c>
      <c r="F26">
        <v>18572500</v>
      </c>
      <c r="G26">
        <v>28.53</v>
      </c>
    </row>
    <row r="27" spans="1:7">
      <c r="A27" s="1">
        <v>39757</v>
      </c>
      <c r="B27">
        <v>31.67</v>
      </c>
      <c r="C27">
        <v>31.8</v>
      </c>
      <c r="D27">
        <v>29.5</v>
      </c>
      <c r="E27">
        <v>29.73</v>
      </c>
      <c r="F27">
        <v>15560800</v>
      </c>
      <c r="G27">
        <v>26.34</v>
      </c>
    </row>
    <row r="28" spans="1:7">
      <c r="A28" s="1">
        <v>39758</v>
      </c>
      <c r="B28">
        <v>29.45</v>
      </c>
      <c r="C28">
        <v>30.5</v>
      </c>
      <c r="D28">
        <v>27.79</v>
      </c>
      <c r="E28">
        <v>28.03</v>
      </c>
      <c r="F28">
        <v>19817100</v>
      </c>
      <c r="G28">
        <v>24.83</v>
      </c>
    </row>
    <row r="29" spans="1:7">
      <c r="A29" s="1">
        <v>39759</v>
      </c>
      <c r="B29">
        <v>28.3</v>
      </c>
      <c r="C29">
        <v>28.58</v>
      </c>
      <c r="D29">
        <v>26.27</v>
      </c>
      <c r="E29">
        <v>27.21</v>
      </c>
      <c r="F29">
        <v>22591200</v>
      </c>
      <c r="G29">
        <v>24.11</v>
      </c>
    </row>
    <row r="30" spans="1:7">
      <c r="A30" s="1">
        <v>39762</v>
      </c>
      <c r="B30">
        <v>27.85</v>
      </c>
      <c r="C30">
        <v>28.07</v>
      </c>
      <c r="D30">
        <v>27.01</v>
      </c>
      <c r="E30">
        <v>27.51</v>
      </c>
      <c r="F30">
        <v>12422100</v>
      </c>
      <c r="G30">
        <v>24.37</v>
      </c>
    </row>
    <row r="31" spans="1:7">
      <c r="A31" s="1">
        <v>39763</v>
      </c>
      <c r="B31">
        <v>26.88</v>
      </c>
      <c r="C31">
        <v>27.76</v>
      </c>
      <c r="D31">
        <v>26.3</v>
      </c>
      <c r="E31">
        <v>26.6</v>
      </c>
      <c r="F31">
        <v>16374900</v>
      </c>
      <c r="G31">
        <v>23.57</v>
      </c>
    </row>
    <row r="32" spans="1:7">
      <c r="A32" s="1">
        <v>39764</v>
      </c>
      <c r="B32">
        <v>26.09</v>
      </c>
      <c r="C32">
        <v>26.63</v>
      </c>
      <c r="D32">
        <v>25.05</v>
      </c>
      <c r="E32">
        <v>25.17</v>
      </c>
      <c r="F32">
        <v>21344700</v>
      </c>
      <c r="G32">
        <v>22.3</v>
      </c>
    </row>
    <row r="33" spans="1:7">
      <c r="A33" s="1">
        <v>39765</v>
      </c>
      <c r="B33">
        <v>25.46</v>
      </c>
      <c r="C33">
        <v>27.6</v>
      </c>
      <c r="D33">
        <v>24.7</v>
      </c>
      <c r="E33">
        <v>27.38</v>
      </c>
      <c r="F33">
        <v>27815700</v>
      </c>
      <c r="G33">
        <v>24.26</v>
      </c>
    </row>
    <row r="34" spans="1:7">
      <c r="A34" s="1">
        <v>39766</v>
      </c>
      <c r="B34">
        <v>26.88</v>
      </c>
      <c r="C34">
        <v>28.15</v>
      </c>
      <c r="D34">
        <v>25.98</v>
      </c>
      <c r="E34">
        <v>26.3</v>
      </c>
      <c r="F34">
        <v>17348700</v>
      </c>
      <c r="G34">
        <v>23.3</v>
      </c>
    </row>
    <row r="35" spans="1:7">
      <c r="A35" s="1">
        <v>39769</v>
      </c>
      <c r="B35">
        <v>26.05</v>
      </c>
      <c r="C35">
        <v>26.9</v>
      </c>
      <c r="D35">
        <v>25.63</v>
      </c>
      <c r="E35">
        <v>25.8</v>
      </c>
      <c r="F35">
        <v>16599900</v>
      </c>
      <c r="G35">
        <v>22.86</v>
      </c>
    </row>
    <row r="36" spans="1:7">
      <c r="A36" s="1">
        <v>39770</v>
      </c>
      <c r="B36">
        <v>25.9</v>
      </c>
      <c r="C36">
        <v>26.11</v>
      </c>
      <c r="D36">
        <v>24.51</v>
      </c>
      <c r="E36">
        <v>25.73</v>
      </c>
      <c r="F36">
        <v>19351400</v>
      </c>
      <c r="G36">
        <v>22.8</v>
      </c>
    </row>
    <row r="37" spans="1:7">
      <c r="A37" s="1">
        <v>39771</v>
      </c>
      <c r="B37">
        <v>25.41</v>
      </c>
      <c r="C37">
        <v>25.94</v>
      </c>
      <c r="D37">
        <v>23.39</v>
      </c>
      <c r="E37">
        <v>23.62</v>
      </c>
      <c r="F37">
        <v>20621700</v>
      </c>
      <c r="G37">
        <v>20.93</v>
      </c>
    </row>
    <row r="38" spans="1:7">
      <c r="A38" s="1">
        <v>39772</v>
      </c>
      <c r="B38">
        <v>23.11</v>
      </c>
      <c r="C38">
        <v>24.45</v>
      </c>
      <c r="D38">
        <v>21.65</v>
      </c>
      <c r="E38">
        <v>22.12</v>
      </c>
      <c r="F38">
        <v>38186600</v>
      </c>
      <c r="G38">
        <v>19.600000000000001</v>
      </c>
    </row>
    <row r="39" spans="1:7">
      <c r="A39" s="1">
        <v>39773</v>
      </c>
      <c r="B39">
        <v>22.53</v>
      </c>
      <c r="C39">
        <v>23.53</v>
      </c>
      <c r="D39">
        <v>20.22</v>
      </c>
      <c r="E39">
        <v>22.53</v>
      </c>
      <c r="F39">
        <v>38001100</v>
      </c>
      <c r="G39">
        <v>19.96</v>
      </c>
    </row>
    <row r="40" spans="1:7">
      <c r="A40" s="1">
        <v>39776</v>
      </c>
      <c r="B40">
        <v>23.68</v>
      </c>
      <c r="C40">
        <v>25.39</v>
      </c>
      <c r="D40">
        <v>23.64</v>
      </c>
      <c r="E40">
        <v>25.1</v>
      </c>
      <c r="F40">
        <v>32610800</v>
      </c>
      <c r="G40">
        <v>22.24</v>
      </c>
    </row>
    <row r="41" spans="1:7">
      <c r="A41" s="1">
        <v>39777</v>
      </c>
      <c r="B41">
        <v>25.79</v>
      </c>
      <c r="C41">
        <v>25.88</v>
      </c>
      <c r="D41">
        <v>24.33</v>
      </c>
      <c r="E41">
        <v>25.23</v>
      </c>
      <c r="F41">
        <v>28220500</v>
      </c>
      <c r="G41">
        <v>22.35</v>
      </c>
    </row>
    <row r="42" spans="1:7">
      <c r="A42" s="1">
        <v>39778</v>
      </c>
      <c r="B42">
        <v>24.74</v>
      </c>
      <c r="C42">
        <v>26.52</v>
      </c>
      <c r="D42">
        <v>24.39</v>
      </c>
      <c r="E42">
        <v>26.46</v>
      </c>
      <c r="F42">
        <v>19714300</v>
      </c>
      <c r="G42">
        <v>23.44</v>
      </c>
    </row>
    <row r="43" spans="1:7">
      <c r="A43" s="1">
        <v>39780</v>
      </c>
      <c r="B43">
        <v>26.42</v>
      </c>
      <c r="C43">
        <v>27.24</v>
      </c>
      <c r="D43">
        <v>25.95</v>
      </c>
      <c r="E43">
        <v>26.98</v>
      </c>
      <c r="F43">
        <v>7288300</v>
      </c>
      <c r="G43">
        <v>23.9</v>
      </c>
    </row>
    <row r="44" spans="1:7">
      <c r="A44" s="1">
        <v>39783</v>
      </c>
      <c r="B44">
        <v>25.96</v>
      </c>
      <c r="C44">
        <v>26.29</v>
      </c>
      <c r="D44">
        <v>23.53</v>
      </c>
      <c r="E44">
        <v>23.71</v>
      </c>
      <c r="F44">
        <v>22159900</v>
      </c>
      <c r="G44">
        <v>21.01</v>
      </c>
    </row>
    <row r="45" spans="1:7">
      <c r="A45" s="1">
        <v>39784</v>
      </c>
      <c r="B45">
        <v>24.42</v>
      </c>
      <c r="C45">
        <v>26.14</v>
      </c>
      <c r="D45">
        <v>23.21</v>
      </c>
      <c r="E45">
        <v>25.77</v>
      </c>
      <c r="F45">
        <v>25700400</v>
      </c>
      <c r="G45">
        <v>22.83</v>
      </c>
    </row>
    <row r="46" spans="1:7">
      <c r="A46" s="1">
        <v>39785</v>
      </c>
      <c r="B46">
        <v>24.75</v>
      </c>
      <c r="C46">
        <v>28.25</v>
      </c>
      <c r="D46">
        <v>24.73</v>
      </c>
      <c r="E46">
        <v>27.91</v>
      </c>
      <c r="F46">
        <v>26770300</v>
      </c>
      <c r="G46">
        <v>24.73</v>
      </c>
    </row>
    <row r="47" spans="1:7">
      <c r="A47" s="1">
        <v>39786</v>
      </c>
      <c r="B47">
        <v>27.17</v>
      </c>
      <c r="C47">
        <v>28.59</v>
      </c>
      <c r="D47">
        <v>26.4</v>
      </c>
      <c r="E47">
        <v>26.89</v>
      </c>
      <c r="F47">
        <v>20141800</v>
      </c>
      <c r="G47">
        <v>23.82</v>
      </c>
    </row>
    <row r="48" spans="1:7">
      <c r="A48" s="1">
        <v>39787</v>
      </c>
      <c r="B48">
        <v>26.34</v>
      </c>
      <c r="C48">
        <v>29.16</v>
      </c>
      <c r="D48">
        <v>26.04</v>
      </c>
      <c r="E48">
        <v>28.91</v>
      </c>
      <c r="F48">
        <v>21458900</v>
      </c>
      <c r="G48">
        <v>25.61</v>
      </c>
    </row>
    <row r="49" spans="1:7">
      <c r="A49" s="1">
        <v>39790</v>
      </c>
      <c r="B49">
        <v>29.49</v>
      </c>
      <c r="C49">
        <v>29.9</v>
      </c>
      <c r="D49">
        <v>28.48</v>
      </c>
      <c r="E49">
        <v>29.49</v>
      </c>
      <c r="F49">
        <v>18803000</v>
      </c>
      <c r="G49">
        <v>26.13</v>
      </c>
    </row>
    <row r="50" spans="1:7">
      <c r="A50" s="1">
        <v>39791</v>
      </c>
      <c r="B50">
        <v>28.93</v>
      </c>
      <c r="C50">
        <v>29.22</v>
      </c>
      <c r="D50">
        <v>27.81</v>
      </c>
      <c r="E50">
        <v>28.1</v>
      </c>
      <c r="F50">
        <v>17658200</v>
      </c>
      <c r="G50">
        <v>24.9</v>
      </c>
    </row>
    <row r="51" spans="1:7">
      <c r="A51" s="1">
        <v>39792</v>
      </c>
      <c r="B51">
        <v>28.43</v>
      </c>
      <c r="C51">
        <v>28.59</v>
      </c>
      <c r="D51">
        <v>26.93</v>
      </c>
      <c r="E51">
        <v>27.67</v>
      </c>
      <c r="F51">
        <v>12888400</v>
      </c>
      <c r="G51">
        <v>24.51</v>
      </c>
    </row>
    <row r="52" spans="1:7">
      <c r="A52" s="1">
        <v>39793</v>
      </c>
      <c r="B52">
        <v>26.04</v>
      </c>
      <c r="C52">
        <v>26.42</v>
      </c>
      <c r="D52">
        <v>24.71</v>
      </c>
      <c r="E52">
        <v>24.85</v>
      </c>
      <c r="F52">
        <v>23483700</v>
      </c>
      <c r="G52">
        <v>22.02</v>
      </c>
    </row>
    <row r="53" spans="1:7">
      <c r="A53" s="1">
        <v>39794</v>
      </c>
      <c r="B53">
        <v>24.57</v>
      </c>
      <c r="C53">
        <v>25.9</v>
      </c>
      <c r="D53">
        <v>24.03</v>
      </c>
      <c r="E53">
        <v>25.84</v>
      </c>
      <c r="F53">
        <v>16954800</v>
      </c>
      <c r="G53">
        <v>22.89</v>
      </c>
    </row>
    <row r="54" spans="1:7">
      <c r="A54" s="1">
        <v>39797</v>
      </c>
      <c r="B54">
        <v>25.8</v>
      </c>
      <c r="C54">
        <v>25.86</v>
      </c>
      <c r="D54">
        <v>23.59</v>
      </c>
      <c r="E54">
        <v>23.93</v>
      </c>
      <c r="F54">
        <v>16012100</v>
      </c>
      <c r="G54">
        <v>21.2</v>
      </c>
    </row>
    <row r="55" spans="1:7">
      <c r="A55" s="1">
        <v>39798</v>
      </c>
      <c r="B55">
        <v>24.66</v>
      </c>
      <c r="C55">
        <v>26.14</v>
      </c>
      <c r="D55">
        <v>24.41</v>
      </c>
      <c r="E55">
        <v>26.07</v>
      </c>
      <c r="F55">
        <v>22585500</v>
      </c>
      <c r="G55">
        <v>23.1</v>
      </c>
    </row>
    <row r="56" spans="1:7">
      <c r="A56" s="1">
        <v>39799</v>
      </c>
      <c r="B56">
        <v>25.63</v>
      </c>
      <c r="C56">
        <v>25.96</v>
      </c>
      <c r="D56">
        <v>24.57</v>
      </c>
      <c r="E56">
        <v>25.2</v>
      </c>
      <c r="F56">
        <v>19679100</v>
      </c>
      <c r="G56">
        <v>22.33</v>
      </c>
    </row>
    <row r="57" spans="1:7">
      <c r="A57" s="1">
        <v>39800</v>
      </c>
      <c r="B57">
        <v>25.31</v>
      </c>
      <c r="C57">
        <v>26.18</v>
      </c>
      <c r="D57">
        <v>24.36</v>
      </c>
      <c r="E57">
        <v>24.53</v>
      </c>
      <c r="F57">
        <v>18630100</v>
      </c>
      <c r="G57">
        <v>21.73</v>
      </c>
    </row>
    <row r="58" spans="1:7">
      <c r="A58" s="1">
        <v>39801</v>
      </c>
      <c r="B58">
        <v>24.92</v>
      </c>
      <c r="C58">
        <v>25.74</v>
      </c>
      <c r="D58">
        <v>24.25</v>
      </c>
      <c r="E58">
        <v>24.85</v>
      </c>
      <c r="F58">
        <v>24504600</v>
      </c>
      <c r="G58">
        <v>22.02</v>
      </c>
    </row>
    <row r="59" spans="1:7">
      <c r="A59" s="1">
        <v>39804</v>
      </c>
      <c r="B59">
        <v>24.91</v>
      </c>
      <c r="C59">
        <v>25.01</v>
      </c>
      <c r="D59">
        <v>23.44</v>
      </c>
      <c r="E59">
        <v>23.57</v>
      </c>
      <c r="F59">
        <v>15780700</v>
      </c>
      <c r="G59">
        <v>20.88</v>
      </c>
    </row>
    <row r="60" spans="1:7">
      <c r="A60" s="1">
        <v>39805</v>
      </c>
      <c r="B60">
        <v>23.76</v>
      </c>
      <c r="C60">
        <v>24</v>
      </c>
      <c r="D60">
        <v>23.03</v>
      </c>
      <c r="E60">
        <v>23.14</v>
      </c>
      <c r="F60">
        <v>13783500</v>
      </c>
      <c r="G60">
        <v>20.5</v>
      </c>
    </row>
    <row r="61" spans="1:7">
      <c r="A61" s="1">
        <v>39806</v>
      </c>
      <c r="B61">
        <v>23.83</v>
      </c>
      <c r="C61">
        <v>24.06</v>
      </c>
      <c r="D61">
        <v>23.55</v>
      </c>
      <c r="E61">
        <v>23.99</v>
      </c>
      <c r="F61">
        <v>5835300</v>
      </c>
      <c r="G61">
        <v>21.25</v>
      </c>
    </row>
    <row r="62" spans="1:7">
      <c r="A62" s="1">
        <v>39808</v>
      </c>
      <c r="B62">
        <v>24.5</v>
      </c>
      <c r="C62">
        <v>24.56</v>
      </c>
      <c r="D62">
        <v>23.85</v>
      </c>
      <c r="E62">
        <v>24.25</v>
      </c>
      <c r="F62">
        <v>5868800</v>
      </c>
      <c r="G62">
        <v>21.48</v>
      </c>
    </row>
    <row r="63" spans="1:7">
      <c r="A63" s="1">
        <v>39811</v>
      </c>
      <c r="B63">
        <v>23.9</v>
      </c>
      <c r="C63">
        <v>23.99</v>
      </c>
      <c r="D63">
        <v>23.26</v>
      </c>
      <c r="E63">
        <v>23.71</v>
      </c>
      <c r="F63">
        <v>7181600</v>
      </c>
      <c r="G63">
        <v>21.38</v>
      </c>
    </row>
    <row r="64" spans="1:7">
      <c r="A64" s="1">
        <v>39812</v>
      </c>
      <c r="B64">
        <v>23.83</v>
      </c>
      <c r="C64">
        <v>24.15</v>
      </c>
      <c r="D64">
        <v>23.57</v>
      </c>
      <c r="E64">
        <v>24.11</v>
      </c>
      <c r="F64">
        <v>10140000</v>
      </c>
      <c r="G64">
        <v>21.74</v>
      </c>
    </row>
    <row r="65" spans="1:7">
      <c r="A65" s="1">
        <v>39813</v>
      </c>
      <c r="B65">
        <v>23.91</v>
      </c>
      <c r="C65">
        <v>25.17</v>
      </c>
      <c r="D65">
        <v>23.91</v>
      </c>
      <c r="E65">
        <v>25.01</v>
      </c>
      <c r="F65">
        <v>10742900</v>
      </c>
      <c r="G65">
        <v>22.55</v>
      </c>
    </row>
    <row r="66" spans="1:7">
      <c r="A66" s="1">
        <v>39815</v>
      </c>
      <c r="B66">
        <v>25.04</v>
      </c>
      <c r="C66">
        <v>25.43</v>
      </c>
      <c r="D66">
        <v>24.38</v>
      </c>
      <c r="E66">
        <v>25.25</v>
      </c>
      <c r="F66">
        <v>10883600</v>
      </c>
      <c r="G66">
        <v>22.77</v>
      </c>
    </row>
    <row r="67" spans="1:7">
      <c r="A67" s="1">
        <v>39818</v>
      </c>
      <c r="B67">
        <v>25.07</v>
      </c>
      <c r="C67">
        <v>25.12</v>
      </c>
      <c r="D67">
        <v>23.93</v>
      </c>
      <c r="E67">
        <v>24.01</v>
      </c>
      <c r="F67">
        <v>14067200</v>
      </c>
      <c r="G67">
        <v>21.65</v>
      </c>
    </row>
    <row r="68" spans="1:7">
      <c r="A68" s="1">
        <v>39819</v>
      </c>
      <c r="B68">
        <v>24.34</v>
      </c>
      <c r="C68">
        <v>24.55</v>
      </c>
      <c r="D68">
        <v>23.38</v>
      </c>
      <c r="E68">
        <v>23.75</v>
      </c>
      <c r="F68">
        <v>16001700</v>
      </c>
      <c r="G68">
        <v>21.42</v>
      </c>
    </row>
    <row r="69" spans="1:7">
      <c r="A69" s="1">
        <v>39820</v>
      </c>
      <c r="B69">
        <v>23.51</v>
      </c>
      <c r="C69">
        <v>23.91</v>
      </c>
      <c r="D69">
        <v>23.28</v>
      </c>
      <c r="E69">
        <v>23.37</v>
      </c>
      <c r="F69">
        <v>16651800</v>
      </c>
      <c r="G69">
        <v>21.07</v>
      </c>
    </row>
    <row r="70" spans="1:7">
      <c r="A70" s="1">
        <v>39821</v>
      </c>
      <c r="B70">
        <v>23.25</v>
      </c>
      <c r="C70">
        <v>23.46</v>
      </c>
      <c r="D70">
        <v>22.93</v>
      </c>
      <c r="E70">
        <v>23.16</v>
      </c>
      <c r="F70">
        <v>11620300</v>
      </c>
      <c r="G70">
        <v>20.89</v>
      </c>
    </row>
    <row r="71" spans="1:7">
      <c r="A71" s="1">
        <v>39822</v>
      </c>
      <c r="B71">
        <v>23.2</v>
      </c>
      <c r="C71">
        <v>23.32</v>
      </c>
      <c r="D71">
        <v>22.22</v>
      </c>
      <c r="E71">
        <v>22.35</v>
      </c>
      <c r="F71">
        <v>12473600</v>
      </c>
      <c r="G71">
        <v>20.149999999999999</v>
      </c>
    </row>
    <row r="72" spans="1:7">
      <c r="A72" s="1">
        <v>39825</v>
      </c>
      <c r="B72">
        <v>22.6</v>
      </c>
      <c r="C72">
        <v>22.74</v>
      </c>
      <c r="D72">
        <v>21.42</v>
      </c>
      <c r="E72">
        <v>21.68</v>
      </c>
      <c r="F72">
        <v>18155200</v>
      </c>
      <c r="G72">
        <v>19.55</v>
      </c>
    </row>
    <row r="73" spans="1:7">
      <c r="A73" s="1">
        <v>39826</v>
      </c>
      <c r="B73">
        <v>21.42</v>
      </c>
      <c r="C73">
        <v>22.75</v>
      </c>
      <c r="D73">
        <v>21.3</v>
      </c>
      <c r="E73">
        <v>22.19</v>
      </c>
      <c r="F73">
        <v>20859800</v>
      </c>
      <c r="G73">
        <v>20.010000000000002</v>
      </c>
    </row>
    <row r="74" spans="1:7">
      <c r="A74" s="1">
        <v>39827</v>
      </c>
      <c r="B74">
        <v>21.47</v>
      </c>
      <c r="C74">
        <v>21.65</v>
      </c>
      <c r="D74">
        <v>21</v>
      </c>
      <c r="E74">
        <v>21.07</v>
      </c>
      <c r="F74">
        <v>20597700</v>
      </c>
      <c r="G74">
        <v>19</v>
      </c>
    </row>
    <row r="75" spans="1:7">
      <c r="A75" s="1">
        <v>39828</v>
      </c>
      <c r="B75">
        <v>21.21</v>
      </c>
      <c r="C75">
        <v>21.21</v>
      </c>
      <c r="D75">
        <v>18.7</v>
      </c>
      <c r="E75">
        <v>19.02</v>
      </c>
      <c r="F75">
        <v>44131000</v>
      </c>
      <c r="G75">
        <v>17.149999999999999</v>
      </c>
    </row>
    <row r="76" spans="1:7">
      <c r="A76" s="1">
        <v>39829</v>
      </c>
      <c r="B76">
        <v>19.57</v>
      </c>
      <c r="C76">
        <v>19.98</v>
      </c>
      <c r="D76">
        <v>17.66</v>
      </c>
      <c r="E76">
        <v>18.32</v>
      </c>
      <c r="F76">
        <v>40157400</v>
      </c>
      <c r="G76">
        <v>16.52</v>
      </c>
    </row>
    <row r="77" spans="1:7">
      <c r="A77" s="1">
        <v>39833</v>
      </c>
      <c r="B77">
        <v>17.28</v>
      </c>
      <c r="C77">
        <v>17.91</v>
      </c>
      <c r="D77">
        <v>15.34</v>
      </c>
      <c r="E77">
        <v>15.34</v>
      </c>
      <c r="F77">
        <v>50800200</v>
      </c>
      <c r="G77">
        <v>13.83</v>
      </c>
    </row>
    <row r="78" spans="1:7">
      <c r="A78" s="1">
        <v>39834</v>
      </c>
      <c r="B78">
        <v>16.350000000000001</v>
      </c>
      <c r="C78">
        <v>16.510000000000002</v>
      </c>
      <c r="D78">
        <v>11.8</v>
      </c>
      <c r="E78">
        <v>16.09</v>
      </c>
      <c r="F78">
        <v>118711200</v>
      </c>
      <c r="G78">
        <v>14.51</v>
      </c>
    </row>
    <row r="79" spans="1:7">
      <c r="A79" s="1">
        <v>39835</v>
      </c>
      <c r="B79">
        <v>14.94</v>
      </c>
      <c r="C79">
        <v>15.81</v>
      </c>
      <c r="D79">
        <v>13.74</v>
      </c>
      <c r="E79">
        <v>13.88</v>
      </c>
      <c r="F79">
        <v>55164600</v>
      </c>
      <c r="G79">
        <v>12.52</v>
      </c>
    </row>
    <row r="80" spans="1:7">
      <c r="A80" s="1">
        <v>39836</v>
      </c>
      <c r="B80">
        <v>13.18</v>
      </c>
      <c r="C80">
        <v>14.85</v>
      </c>
      <c r="D80">
        <v>12.95</v>
      </c>
      <c r="E80">
        <v>14.64</v>
      </c>
      <c r="F80">
        <v>36275900</v>
      </c>
      <c r="G80">
        <v>13.2</v>
      </c>
    </row>
    <row r="81" spans="1:7">
      <c r="A81" s="1">
        <v>39839</v>
      </c>
      <c r="B81">
        <v>14.35</v>
      </c>
      <c r="C81">
        <v>14.88</v>
      </c>
      <c r="D81">
        <v>12.56</v>
      </c>
      <c r="E81">
        <v>13.01</v>
      </c>
      <c r="F81">
        <v>40113000</v>
      </c>
      <c r="G81">
        <v>11.73</v>
      </c>
    </row>
    <row r="82" spans="1:7">
      <c r="A82" s="1">
        <v>39840</v>
      </c>
      <c r="B82">
        <v>12.83</v>
      </c>
      <c r="C82">
        <v>13.76</v>
      </c>
      <c r="D82">
        <v>12.56</v>
      </c>
      <c r="E82">
        <v>13.7</v>
      </c>
      <c r="F82">
        <v>31426100</v>
      </c>
      <c r="G82">
        <v>12.35</v>
      </c>
    </row>
    <row r="83" spans="1:7">
      <c r="A83" s="1">
        <v>39841</v>
      </c>
      <c r="B83">
        <v>15.03</v>
      </c>
      <c r="C83">
        <v>15.5</v>
      </c>
      <c r="D83">
        <v>14.18</v>
      </c>
      <c r="E83">
        <v>15.29</v>
      </c>
      <c r="F83">
        <v>55092800</v>
      </c>
      <c r="G83">
        <v>13.79</v>
      </c>
    </row>
    <row r="84" spans="1:7">
      <c r="A84" s="1">
        <v>39842</v>
      </c>
      <c r="B84">
        <v>14.73</v>
      </c>
      <c r="C84">
        <v>15.51</v>
      </c>
      <c r="D84">
        <v>14.27</v>
      </c>
      <c r="E84">
        <v>14.72</v>
      </c>
      <c r="F84">
        <v>37680400</v>
      </c>
      <c r="G84">
        <v>13.27</v>
      </c>
    </row>
    <row r="85" spans="1:7">
      <c r="A85" s="1">
        <v>39843</v>
      </c>
      <c r="B85">
        <v>15</v>
      </c>
      <c r="C85">
        <v>15.34</v>
      </c>
      <c r="D85">
        <v>14.54</v>
      </c>
      <c r="E85">
        <v>14.84</v>
      </c>
      <c r="F85">
        <v>30595500</v>
      </c>
      <c r="G85">
        <v>13.38</v>
      </c>
    </row>
    <row r="86" spans="1:7">
      <c r="A86" s="1">
        <v>39846</v>
      </c>
      <c r="B86">
        <v>14.48</v>
      </c>
      <c r="C86">
        <v>15.48</v>
      </c>
      <c r="D86">
        <v>14.16</v>
      </c>
      <c r="E86">
        <v>15.28</v>
      </c>
      <c r="F86">
        <v>30754200</v>
      </c>
      <c r="G86">
        <v>13.78</v>
      </c>
    </row>
    <row r="87" spans="1:7">
      <c r="A87" s="1">
        <v>39847</v>
      </c>
      <c r="B87">
        <v>15.45</v>
      </c>
      <c r="C87">
        <v>15.73</v>
      </c>
      <c r="D87">
        <v>13.82</v>
      </c>
      <c r="E87">
        <v>14.11</v>
      </c>
      <c r="F87">
        <v>31703000</v>
      </c>
      <c r="G87">
        <v>12.72</v>
      </c>
    </row>
    <row r="88" spans="1:7">
      <c r="A88" s="1">
        <v>39848</v>
      </c>
      <c r="B88">
        <v>14.38</v>
      </c>
      <c r="C88">
        <v>14.8</v>
      </c>
      <c r="D88">
        <v>14</v>
      </c>
      <c r="E88">
        <v>14.17</v>
      </c>
      <c r="F88">
        <v>29463900</v>
      </c>
      <c r="G88">
        <v>12.78</v>
      </c>
    </row>
    <row r="89" spans="1:7">
      <c r="A89" s="1">
        <v>39849</v>
      </c>
      <c r="B89">
        <v>14.05</v>
      </c>
      <c r="C89">
        <v>15.39</v>
      </c>
      <c r="D89">
        <v>13.62</v>
      </c>
      <c r="E89">
        <v>14.99</v>
      </c>
      <c r="F89">
        <v>39010800</v>
      </c>
      <c r="G89">
        <v>13.52</v>
      </c>
    </row>
    <row r="90" spans="1:7">
      <c r="A90" s="1">
        <v>39850</v>
      </c>
      <c r="B90">
        <v>15.09</v>
      </c>
      <c r="C90">
        <v>16.37</v>
      </c>
      <c r="D90">
        <v>15.06</v>
      </c>
      <c r="E90">
        <v>16.190000000000001</v>
      </c>
      <c r="F90">
        <v>35474200</v>
      </c>
      <c r="G90">
        <v>14.6</v>
      </c>
    </row>
    <row r="91" spans="1:7">
      <c r="A91" s="1">
        <v>39853</v>
      </c>
      <c r="B91">
        <v>16.39</v>
      </c>
      <c r="C91">
        <v>17.23</v>
      </c>
      <c r="D91">
        <v>15.91</v>
      </c>
      <c r="E91">
        <v>16.71</v>
      </c>
      <c r="F91">
        <v>25200300</v>
      </c>
      <c r="G91">
        <v>15.07</v>
      </c>
    </row>
    <row r="92" spans="1:7">
      <c r="A92" s="1">
        <v>39854</v>
      </c>
      <c r="B92">
        <v>16.43</v>
      </c>
      <c r="C92">
        <v>16.71</v>
      </c>
      <c r="D92">
        <v>14.28</v>
      </c>
      <c r="E92">
        <v>14.4</v>
      </c>
      <c r="F92">
        <v>38512800</v>
      </c>
      <c r="G92">
        <v>12.99</v>
      </c>
    </row>
    <row r="93" spans="1:7">
      <c r="A93" s="1">
        <v>39855</v>
      </c>
      <c r="B93">
        <v>14.99</v>
      </c>
      <c r="C93">
        <v>15.24</v>
      </c>
      <c r="D93">
        <v>14.48</v>
      </c>
      <c r="E93">
        <v>14.99</v>
      </c>
      <c r="F93">
        <v>23601600</v>
      </c>
      <c r="G93">
        <v>13.52</v>
      </c>
    </row>
    <row r="94" spans="1:7">
      <c r="A94" s="1">
        <v>39856</v>
      </c>
      <c r="B94">
        <v>14.42</v>
      </c>
      <c r="C94">
        <v>14.67</v>
      </c>
      <c r="D94">
        <v>12.75</v>
      </c>
      <c r="E94">
        <v>13.66</v>
      </c>
      <c r="F94">
        <v>49058000</v>
      </c>
      <c r="G94">
        <v>12.32</v>
      </c>
    </row>
    <row r="95" spans="1:7">
      <c r="A95" s="1">
        <v>39857</v>
      </c>
      <c r="B95">
        <v>13.2</v>
      </c>
      <c r="C95">
        <v>13.59</v>
      </c>
      <c r="D95">
        <v>12.37</v>
      </c>
      <c r="E95">
        <v>12.4</v>
      </c>
      <c r="F95">
        <v>44028000</v>
      </c>
      <c r="G95">
        <v>11.18</v>
      </c>
    </row>
    <row r="96" spans="1:7">
      <c r="A96" s="1">
        <v>39861</v>
      </c>
      <c r="B96">
        <v>11.47</v>
      </c>
      <c r="C96">
        <v>11.8</v>
      </c>
      <c r="D96">
        <v>10.72</v>
      </c>
      <c r="E96">
        <v>10.73</v>
      </c>
      <c r="F96">
        <v>51758000</v>
      </c>
      <c r="G96">
        <v>9.68</v>
      </c>
    </row>
    <row r="97" spans="1:7">
      <c r="A97" s="1">
        <v>39862</v>
      </c>
      <c r="B97">
        <v>11.25</v>
      </c>
      <c r="C97">
        <v>11.54</v>
      </c>
      <c r="D97">
        <v>10.09</v>
      </c>
      <c r="E97">
        <v>11.02</v>
      </c>
      <c r="F97">
        <v>44360700</v>
      </c>
      <c r="G97">
        <v>9.94</v>
      </c>
    </row>
    <row r="98" spans="1:7">
      <c r="A98" s="1">
        <v>39863</v>
      </c>
      <c r="B98">
        <v>11.21</v>
      </c>
      <c r="C98">
        <v>11.51</v>
      </c>
      <c r="D98">
        <v>10.73</v>
      </c>
      <c r="E98">
        <v>10.88</v>
      </c>
      <c r="F98">
        <v>36332000</v>
      </c>
      <c r="G98">
        <v>9.81</v>
      </c>
    </row>
    <row r="99" spans="1:7">
      <c r="A99" s="1">
        <v>39864</v>
      </c>
      <c r="B99">
        <v>10.199999999999999</v>
      </c>
      <c r="C99">
        <v>10.98</v>
      </c>
      <c r="D99">
        <v>9.7100000000000009</v>
      </c>
      <c r="E99">
        <v>10.58</v>
      </c>
      <c r="F99">
        <v>62223500</v>
      </c>
      <c r="G99">
        <v>9.5399999999999991</v>
      </c>
    </row>
    <row r="100" spans="1:7">
      <c r="A100" s="1">
        <v>39867</v>
      </c>
      <c r="B100">
        <v>11.19</v>
      </c>
      <c r="C100">
        <v>12</v>
      </c>
      <c r="D100">
        <v>10.78</v>
      </c>
      <c r="E100">
        <v>11.33</v>
      </c>
      <c r="F100">
        <v>47732800</v>
      </c>
      <c r="G100">
        <v>10.220000000000001</v>
      </c>
    </row>
    <row r="101" spans="1:7">
      <c r="A101" s="1">
        <v>39868</v>
      </c>
      <c r="B101">
        <v>11.13</v>
      </c>
      <c r="C101">
        <v>12.72</v>
      </c>
      <c r="D101">
        <v>10.52</v>
      </c>
      <c r="E101">
        <v>12.54</v>
      </c>
      <c r="F101">
        <v>60848300</v>
      </c>
      <c r="G101">
        <v>11.31</v>
      </c>
    </row>
    <row r="102" spans="1:7">
      <c r="A102" s="1">
        <v>39869</v>
      </c>
      <c r="B102">
        <v>12.44</v>
      </c>
      <c r="C102">
        <v>13.35</v>
      </c>
      <c r="D102">
        <v>11.07</v>
      </c>
      <c r="E102">
        <v>12.76</v>
      </c>
      <c r="F102">
        <v>62833200</v>
      </c>
      <c r="G102">
        <v>11.51</v>
      </c>
    </row>
    <row r="103" spans="1:7">
      <c r="A103" s="1">
        <v>39870</v>
      </c>
      <c r="B103">
        <v>13.3</v>
      </c>
      <c r="C103">
        <v>15.09</v>
      </c>
      <c r="D103">
        <v>13.12</v>
      </c>
      <c r="E103">
        <v>14.91</v>
      </c>
      <c r="F103">
        <v>73357000</v>
      </c>
      <c r="G103">
        <v>13.45</v>
      </c>
    </row>
    <row r="104" spans="1:7">
      <c r="A104" s="1">
        <v>39871</v>
      </c>
      <c r="B104">
        <v>13.44</v>
      </c>
      <c r="C104">
        <v>14.83</v>
      </c>
      <c r="D104">
        <v>13.4</v>
      </c>
      <c r="E104">
        <v>14.31</v>
      </c>
      <c r="F104">
        <v>50180100</v>
      </c>
      <c r="G104">
        <v>12.9</v>
      </c>
    </row>
    <row r="105" spans="1:7">
      <c r="A105" s="1">
        <v>39874</v>
      </c>
      <c r="B105">
        <v>13.59</v>
      </c>
      <c r="C105">
        <v>13.85</v>
      </c>
      <c r="D105">
        <v>13.02</v>
      </c>
      <c r="E105">
        <v>13.1</v>
      </c>
      <c r="F105">
        <v>30945500</v>
      </c>
      <c r="G105">
        <v>11.81</v>
      </c>
    </row>
    <row r="106" spans="1:7">
      <c r="A106" s="1">
        <v>39875</v>
      </c>
      <c r="B106">
        <v>13.46</v>
      </c>
      <c r="C106">
        <v>13.7</v>
      </c>
      <c r="D106">
        <v>12.26</v>
      </c>
      <c r="E106">
        <v>12.58</v>
      </c>
      <c r="F106">
        <v>29819800</v>
      </c>
      <c r="G106">
        <v>11.34</v>
      </c>
    </row>
    <row r="107" spans="1:7">
      <c r="A107" s="1">
        <v>39876</v>
      </c>
      <c r="B107">
        <v>13.15</v>
      </c>
      <c r="C107">
        <v>13.27</v>
      </c>
      <c r="D107">
        <v>10.32</v>
      </c>
      <c r="E107">
        <v>11.01</v>
      </c>
      <c r="F107">
        <v>68795600</v>
      </c>
      <c r="G107">
        <v>9.93</v>
      </c>
    </row>
    <row r="108" spans="1:7">
      <c r="A108" s="1">
        <v>39877</v>
      </c>
      <c r="B108">
        <v>10.37</v>
      </c>
      <c r="C108">
        <v>10.68</v>
      </c>
      <c r="D108">
        <v>8.5299999999999994</v>
      </c>
      <c r="E108">
        <v>9.01</v>
      </c>
      <c r="F108">
        <v>109688700</v>
      </c>
      <c r="G108">
        <v>8.1199999999999992</v>
      </c>
    </row>
    <row r="109" spans="1:7">
      <c r="A109" s="1">
        <v>39878</v>
      </c>
      <c r="B109">
        <v>9.25</v>
      </c>
      <c r="C109">
        <v>9.6999999999999993</v>
      </c>
      <c r="D109">
        <v>8.06</v>
      </c>
      <c r="E109">
        <v>8.82</v>
      </c>
      <c r="F109">
        <v>69085300</v>
      </c>
      <c r="G109">
        <v>7.95</v>
      </c>
    </row>
    <row r="110" spans="1:7">
      <c r="A110" s="1">
        <v>39881</v>
      </c>
      <c r="B110">
        <v>8.48</v>
      </c>
      <c r="C110">
        <v>10.34</v>
      </c>
      <c r="D110">
        <v>8.42</v>
      </c>
      <c r="E110">
        <v>10.19</v>
      </c>
      <c r="F110">
        <v>58356900</v>
      </c>
      <c r="G110">
        <v>9.19</v>
      </c>
    </row>
    <row r="111" spans="1:7">
      <c r="A111" s="1">
        <v>39882</v>
      </c>
      <c r="B111">
        <v>11.1</v>
      </c>
      <c r="C111">
        <v>11.4</v>
      </c>
      <c r="D111">
        <v>10.7</v>
      </c>
      <c r="E111">
        <v>11.4</v>
      </c>
      <c r="F111">
        <v>59196300</v>
      </c>
      <c r="G111">
        <v>10.28</v>
      </c>
    </row>
    <row r="112" spans="1:7">
      <c r="A112" s="1">
        <v>39883</v>
      </c>
      <c r="B112">
        <v>12.14</v>
      </c>
      <c r="C112">
        <v>13.3</v>
      </c>
      <c r="D112">
        <v>11.41</v>
      </c>
      <c r="E112">
        <v>12.42</v>
      </c>
      <c r="F112">
        <v>55726000</v>
      </c>
      <c r="G112">
        <v>11.2</v>
      </c>
    </row>
    <row r="113" spans="1:7">
      <c r="A113" s="1">
        <v>39884</v>
      </c>
      <c r="B113">
        <v>12.19</v>
      </c>
      <c r="C113">
        <v>13.99</v>
      </c>
      <c r="D113">
        <v>11.91</v>
      </c>
      <c r="E113">
        <v>13.76</v>
      </c>
      <c r="F113">
        <v>55384600</v>
      </c>
      <c r="G113">
        <v>12.41</v>
      </c>
    </row>
    <row r="114" spans="1:7">
      <c r="A114" s="1">
        <v>39885</v>
      </c>
      <c r="B114">
        <v>14.09</v>
      </c>
      <c r="C114">
        <v>14.58</v>
      </c>
      <c r="D114">
        <v>13.16</v>
      </c>
      <c r="E114">
        <v>13.57</v>
      </c>
      <c r="F114">
        <v>45357800</v>
      </c>
      <c r="G114">
        <v>12.24</v>
      </c>
    </row>
    <row r="115" spans="1:7">
      <c r="A115" s="1">
        <v>39888</v>
      </c>
      <c r="B115">
        <v>14.04</v>
      </c>
      <c r="C115">
        <v>14.85</v>
      </c>
      <c r="D115">
        <v>13.63</v>
      </c>
      <c r="E115">
        <v>13.78</v>
      </c>
      <c r="F115">
        <v>47286300</v>
      </c>
      <c r="G115">
        <v>12.43</v>
      </c>
    </row>
    <row r="116" spans="1:7">
      <c r="A116" s="1">
        <v>39889</v>
      </c>
      <c r="B116">
        <v>13.76</v>
      </c>
      <c r="C116">
        <v>14.56</v>
      </c>
      <c r="D116">
        <v>13.43</v>
      </c>
      <c r="E116">
        <v>14.52</v>
      </c>
      <c r="F116">
        <v>33384300</v>
      </c>
      <c r="G116">
        <v>13.09</v>
      </c>
    </row>
    <row r="117" spans="1:7">
      <c r="A117" s="1">
        <v>39890</v>
      </c>
      <c r="B117">
        <v>14.29</v>
      </c>
      <c r="C117">
        <v>15.85</v>
      </c>
      <c r="D117">
        <v>13.79</v>
      </c>
      <c r="E117">
        <v>15.83</v>
      </c>
      <c r="F117">
        <v>52197400</v>
      </c>
      <c r="G117">
        <v>14.28</v>
      </c>
    </row>
    <row r="118" spans="1:7">
      <c r="A118" s="1">
        <v>39891</v>
      </c>
      <c r="B118">
        <v>16.22</v>
      </c>
      <c r="C118">
        <v>16.23</v>
      </c>
      <c r="D118">
        <v>14.11</v>
      </c>
      <c r="E118">
        <v>14.26</v>
      </c>
      <c r="F118">
        <v>43332900</v>
      </c>
      <c r="G118">
        <v>12.86</v>
      </c>
    </row>
    <row r="119" spans="1:7">
      <c r="A119" s="1">
        <v>39892</v>
      </c>
      <c r="B119">
        <v>14.35</v>
      </c>
      <c r="C119">
        <v>14.63</v>
      </c>
      <c r="D119">
        <v>13.41</v>
      </c>
      <c r="E119">
        <v>13.42</v>
      </c>
      <c r="F119">
        <v>37836700</v>
      </c>
      <c r="G119">
        <v>12.1</v>
      </c>
    </row>
    <row r="120" spans="1:7">
      <c r="A120" s="1">
        <v>39895</v>
      </c>
      <c r="B120">
        <v>14.81</v>
      </c>
      <c r="C120">
        <v>16.2</v>
      </c>
      <c r="D120">
        <v>14.11</v>
      </c>
      <c r="E120">
        <v>15.99</v>
      </c>
      <c r="F120">
        <v>47299700</v>
      </c>
      <c r="G120">
        <v>14.42</v>
      </c>
    </row>
    <row r="121" spans="1:7">
      <c r="A121" s="1">
        <v>39896</v>
      </c>
      <c r="B121">
        <v>15.21</v>
      </c>
      <c r="C121">
        <v>15.96</v>
      </c>
      <c r="D121">
        <v>14.65</v>
      </c>
      <c r="E121">
        <v>14.99</v>
      </c>
      <c r="F121">
        <v>39989500</v>
      </c>
      <c r="G121">
        <v>13.52</v>
      </c>
    </row>
    <row r="122" spans="1:7">
      <c r="A122" s="1">
        <v>39897</v>
      </c>
      <c r="B122">
        <v>15.25</v>
      </c>
      <c r="C122">
        <v>16.079999999999998</v>
      </c>
      <c r="D122">
        <v>14.93</v>
      </c>
      <c r="E122">
        <v>16.03</v>
      </c>
      <c r="F122">
        <v>42067700</v>
      </c>
      <c r="G122">
        <v>14.46</v>
      </c>
    </row>
    <row r="123" spans="1:7">
      <c r="A123" s="1">
        <v>39898</v>
      </c>
      <c r="B123">
        <v>16.34</v>
      </c>
      <c r="C123">
        <v>16.72</v>
      </c>
      <c r="D123">
        <v>15.2</v>
      </c>
      <c r="E123">
        <v>16.66</v>
      </c>
      <c r="F123">
        <v>44684800</v>
      </c>
      <c r="G123">
        <v>15.02</v>
      </c>
    </row>
    <row r="124" spans="1:7">
      <c r="A124" s="1">
        <v>39899</v>
      </c>
      <c r="B124">
        <v>15.89</v>
      </c>
      <c r="C124">
        <v>16.36</v>
      </c>
      <c r="D124">
        <v>15.4</v>
      </c>
      <c r="E124">
        <v>15.64</v>
      </c>
      <c r="F124">
        <v>36285000</v>
      </c>
      <c r="G124">
        <v>14.15</v>
      </c>
    </row>
    <row r="125" spans="1:7">
      <c r="A125" s="1">
        <v>39902</v>
      </c>
      <c r="B125">
        <v>14.8</v>
      </c>
      <c r="C125">
        <v>14.95</v>
      </c>
      <c r="D125">
        <v>13.61</v>
      </c>
      <c r="E125">
        <v>13.78</v>
      </c>
      <c r="F125">
        <v>38422100</v>
      </c>
      <c r="G125">
        <v>12.46</v>
      </c>
    </row>
    <row r="126" spans="1:7">
      <c r="A126" s="1">
        <v>39903</v>
      </c>
      <c r="B126">
        <v>14.27</v>
      </c>
      <c r="C126">
        <v>14.8</v>
      </c>
      <c r="D126">
        <v>13.95</v>
      </c>
      <c r="E126">
        <v>14.61</v>
      </c>
      <c r="F126">
        <v>31926200</v>
      </c>
      <c r="G126">
        <v>13.21</v>
      </c>
    </row>
    <row r="127" spans="1:7">
      <c r="A127" s="1">
        <v>39904</v>
      </c>
      <c r="B127">
        <v>13.99</v>
      </c>
      <c r="C127">
        <v>15.19</v>
      </c>
      <c r="D127">
        <v>13.98</v>
      </c>
      <c r="E127">
        <v>14.91</v>
      </c>
      <c r="F127">
        <v>29810700</v>
      </c>
      <c r="G127">
        <v>13.49</v>
      </c>
    </row>
    <row r="128" spans="1:7">
      <c r="A128" s="1">
        <v>39905</v>
      </c>
      <c r="B128">
        <v>15.73</v>
      </c>
      <c r="C128">
        <v>15.9</v>
      </c>
      <c r="D128">
        <v>15.03</v>
      </c>
      <c r="E128">
        <v>15.58</v>
      </c>
      <c r="F128">
        <v>37684900</v>
      </c>
      <c r="G128">
        <v>14.09</v>
      </c>
    </row>
    <row r="129" spans="1:7">
      <c r="A129" s="1">
        <v>39906</v>
      </c>
      <c r="B129">
        <v>15.25</v>
      </c>
      <c r="C129">
        <v>16</v>
      </c>
      <c r="D129">
        <v>14.96</v>
      </c>
      <c r="E129">
        <v>15.97</v>
      </c>
      <c r="F129">
        <v>24158300</v>
      </c>
      <c r="G129">
        <v>14.44</v>
      </c>
    </row>
    <row r="130" spans="1:7">
      <c r="A130" s="1">
        <v>39909</v>
      </c>
      <c r="B130">
        <v>15.13</v>
      </c>
      <c r="C130">
        <v>15.64</v>
      </c>
      <c r="D130">
        <v>14.64</v>
      </c>
      <c r="E130">
        <v>15.24</v>
      </c>
      <c r="F130">
        <v>21866900</v>
      </c>
      <c r="G130">
        <v>13.78</v>
      </c>
    </row>
    <row r="131" spans="1:7">
      <c r="A131" s="1">
        <v>39910</v>
      </c>
      <c r="B131">
        <v>14.63</v>
      </c>
      <c r="C131">
        <v>15.01</v>
      </c>
      <c r="D131">
        <v>14.33</v>
      </c>
      <c r="E131">
        <v>14.42</v>
      </c>
      <c r="F131">
        <v>23212100</v>
      </c>
      <c r="G131">
        <v>13.04</v>
      </c>
    </row>
    <row r="132" spans="1:7">
      <c r="A132" s="1">
        <v>39911</v>
      </c>
      <c r="B132">
        <v>14.61</v>
      </c>
      <c r="C132">
        <v>14.71</v>
      </c>
      <c r="D132">
        <v>13.92</v>
      </c>
      <c r="E132">
        <v>14.36</v>
      </c>
      <c r="F132">
        <v>18286900</v>
      </c>
      <c r="G132">
        <v>12.99</v>
      </c>
    </row>
    <row r="133" spans="1:7">
      <c r="A133" s="1">
        <v>39912</v>
      </c>
      <c r="B133">
        <v>16.899999999999999</v>
      </c>
      <c r="C133">
        <v>17.690000000000001</v>
      </c>
      <c r="D133">
        <v>15.6</v>
      </c>
      <c r="E133">
        <v>17.64</v>
      </c>
      <c r="F133">
        <v>57380800</v>
      </c>
      <c r="G133">
        <v>15.96</v>
      </c>
    </row>
    <row r="134" spans="1:7">
      <c r="A134" s="1">
        <v>39916</v>
      </c>
      <c r="B134">
        <v>17.04</v>
      </c>
      <c r="C134">
        <v>18.2</v>
      </c>
      <c r="D134">
        <v>16.760000000000002</v>
      </c>
      <c r="E134">
        <v>18.010000000000002</v>
      </c>
      <c r="F134">
        <v>32203300</v>
      </c>
      <c r="G134">
        <v>16.29</v>
      </c>
    </row>
    <row r="135" spans="1:7">
      <c r="A135" s="1">
        <v>39917</v>
      </c>
      <c r="B135">
        <v>17.36</v>
      </c>
      <c r="C135">
        <v>17.760000000000002</v>
      </c>
      <c r="D135">
        <v>16.36</v>
      </c>
      <c r="E135">
        <v>16.55</v>
      </c>
      <c r="F135">
        <v>36578200</v>
      </c>
      <c r="G135">
        <v>14.97</v>
      </c>
    </row>
    <row r="136" spans="1:7">
      <c r="A136" s="1">
        <v>39918</v>
      </c>
      <c r="B136">
        <v>16.55</v>
      </c>
      <c r="C136">
        <v>18.010000000000002</v>
      </c>
      <c r="D136">
        <v>16.07</v>
      </c>
      <c r="E136">
        <v>17.89</v>
      </c>
      <c r="F136">
        <v>29008900</v>
      </c>
      <c r="G136">
        <v>16.18</v>
      </c>
    </row>
    <row r="137" spans="1:7">
      <c r="A137" s="1">
        <v>39919</v>
      </c>
      <c r="B137">
        <v>17.91</v>
      </c>
      <c r="C137">
        <v>18.5</v>
      </c>
      <c r="D137">
        <v>17.05</v>
      </c>
      <c r="E137">
        <v>18.059999999999999</v>
      </c>
      <c r="F137">
        <v>29915800</v>
      </c>
      <c r="G137">
        <v>16.34</v>
      </c>
    </row>
    <row r="138" spans="1:7">
      <c r="A138" s="1">
        <v>39920</v>
      </c>
      <c r="B138">
        <v>17.84</v>
      </c>
      <c r="C138">
        <v>18.940000000000001</v>
      </c>
      <c r="D138">
        <v>17.3</v>
      </c>
      <c r="E138">
        <v>18.600000000000001</v>
      </c>
      <c r="F138">
        <v>42563900</v>
      </c>
      <c r="G138">
        <v>16.82</v>
      </c>
    </row>
    <row r="139" spans="1:7">
      <c r="A139" s="1">
        <v>39923</v>
      </c>
      <c r="B139">
        <v>17.88</v>
      </c>
      <c r="C139">
        <v>18.04</v>
      </c>
      <c r="D139">
        <v>15.94</v>
      </c>
      <c r="E139">
        <v>15.94</v>
      </c>
      <c r="F139">
        <v>38981300</v>
      </c>
      <c r="G139">
        <v>14.42</v>
      </c>
    </row>
    <row r="140" spans="1:7">
      <c r="A140" s="1">
        <v>39924</v>
      </c>
      <c r="B140">
        <v>15.9</v>
      </c>
      <c r="C140">
        <v>19.45</v>
      </c>
      <c r="D140">
        <v>15.25</v>
      </c>
      <c r="E140">
        <v>19.27</v>
      </c>
      <c r="F140">
        <v>59247300</v>
      </c>
      <c r="G140">
        <v>17.43</v>
      </c>
    </row>
    <row r="141" spans="1:7">
      <c r="A141" s="1">
        <v>39925</v>
      </c>
      <c r="B141">
        <v>18.39</v>
      </c>
      <c r="C141">
        <v>19.61</v>
      </c>
      <c r="D141">
        <v>17.55</v>
      </c>
      <c r="E141">
        <v>17.649999999999999</v>
      </c>
      <c r="F141">
        <v>53124500</v>
      </c>
      <c r="G141">
        <v>15.96</v>
      </c>
    </row>
    <row r="142" spans="1:7">
      <c r="A142" s="1">
        <v>39926</v>
      </c>
      <c r="B142">
        <v>18.03</v>
      </c>
      <c r="C142">
        <v>18.73</v>
      </c>
      <c r="D142">
        <v>17.670000000000002</v>
      </c>
      <c r="E142">
        <v>18.37</v>
      </c>
      <c r="F142">
        <v>33758700</v>
      </c>
      <c r="G142">
        <v>16.62</v>
      </c>
    </row>
    <row r="143" spans="1:7">
      <c r="A143" s="1">
        <v>39927</v>
      </c>
      <c r="B143">
        <v>18.329999999999998</v>
      </c>
      <c r="C143">
        <v>19.239999999999998</v>
      </c>
      <c r="D143">
        <v>18.04</v>
      </c>
      <c r="E143">
        <v>18.97</v>
      </c>
      <c r="F143">
        <v>44910600</v>
      </c>
      <c r="G143">
        <v>17.16</v>
      </c>
    </row>
    <row r="144" spans="1:7">
      <c r="A144" s="1">
        <v>39930</v>
      </c>
      <c r="B144">
        <v>18.5</v>
      </c>
      <c r="C144">
        <v>18.72</v>
      </c>
      <c r="D144">
        <v>17.96</v>
      </c>
      <c r="E144">
        <v>18.14</v>
      </c>
      <c r="F144">
        <v>26378100</v>
      </c>
      <c r="G144">
        <v>16.41</v>
      </c>
    </row>
    <row r="145" spans="1:7">
      <c r="A145" s="1">
        <v>39931</v>
      </c>
      <c r="B145">
        <v>17.8</v>
      </c>
      <c r="C145">
        <v>18.34</v>
      </c>
      <c r="D145">
        <v>17.68</v>
      </c>
      <c r="E145">
        <v>17.68</v>
      </c>
      <c r="F145">
        <v>17737500</v>
      </c>
      <c r="G145">
        <v>15.99</v>
      </c>
    </row>
    <row r="146" spans="1:7">
      <c r="A146" s="1">
        <v>39932</v>
      </c>
      <c r="B146">
        <v>17.87</v>
      </c>
      <c r="C146">
        <v>18.95</v>
      </c>
      <c r="D146">
        <v>17.8</v>
      </c>
      <c r="E146">
        <v>18.79</v>
      </c>
      <c r="F146">
        <v>29236100</v>
      </c>
      <c r="G146">
        <v>17</v>
      </c>
    </row>
    <row r="147" spans="1:7">
      <c r="A147" s="1">
        <v>39933</v>
      </c>
      <c r="B147">
        <v>19.03</v>
      </c>
      <c r="C147">
        <v>19.47</v>
      </c>
      <c r="D147">
        <v>18.07</v>
      </c>
      <c r="E147">
        <v>18.22</v>
      </c>
      <c r="F147">
        <v>29909100</v>
      </c>
      <c r="G147">
        <v>16.48</v>
      </c>
    </row>
    <row r="148" spans="1:7">
      <c r="A148" s="1">
        <v>39934</v>
      </c>
      <c r="B148">
        <v>18.18</v>
      </c>
      <c r="C148">
        <v>18.48</v>
      </c>
      <c r="D148">
        <v>17.649999999999999</v>
      </c>
      <c r="E148">
        <v>17.96</v>
      </c>
      <c r="F148">
        <v>20269200</v>
      </c>
      <c r="G148">
        <v>16.239999999999998</v>
      </c>
    </row>
    <row r="149" spans="1:7">
      <c r="A149" s="1">
        <v>39937</v>
      </c>
      <c r="B149">
        <v>18.64</v>
      </c>
      <c r="C149">
        <v>20.350000000000001</v>
      </c>
      <c r="D149">
        <v>18.47</v>
      </c>
      <c r="E149">
        <v>20.34</v>
      </c>
      <c r="F149">
        <v>39171300</v>
      </c>
      <c r="G149">
        <v>18.399999999999999</v>
      </c>
    </row>
    <row r="150" spans="1:7">
      <c r="A150" s="1">
        <v>39938</v>
      </c>
      <c r="B150">
        <v>19.86</v>
      </c>
      <c r="C150">
        <v>20.350000000000001</v>
      </c>
      <c r="D150">
        <v>19.16</v>
      </c>
      <c r="E150">
        <v>20.12</v>
      </c>
      <c r="F150">
        <v>26142000</v>
      </c>
      <c r="G150">
        <v>18.2</v>
      </c>
    </row>
    <row r="151" spans="1:7">
      <c r="A151" s="1">
        <v>39939</v>
      </c>
      <c r="B151">
        <v>20.58</v>
      </c>
      <c r="C151">
        <v>21.5</v>
      </c>
      <c r="D151">
        <v>19.77</v>
      </c>
      <c r="E151">
        <v>21.29</v>
      </c>
      <c r="F151">
        <v>50208500</v>
      </c>
      <c r="G151">
        <v>19.260000000000002</v>
      </c>
    </row>
    <row r="152" spans="1:7">
      <c r="A152" s="1">
        <v>39940</v>
      </c>
      <c r="B152">
        <v>21.84</v>
      </c>
      <c r="C152">
        <v>21.92</v>
      </c>
      <c r="D152">
        <v>19.309999999999999</v>
      </c>
      <c r="E152">
        <v>19.559999999999999</v>
      </c>
      <c r="F152">
        <v>45219100</v>
      </c>
      <c r="G152">
        <v>17.690000000000001</v>
      </c>
    </row>
    <row r="153" spans="1:7">
      <c r="A153" s="1">
        <v>39941</v>
      </c>
      <c r="B153">
        <v>20.48</v>
      </c>
      <c r="C153">
        <v>20.59</v>
      </c>
      <c r="D153">
        <v>19</v>
      </c>
      <c r="E153">
        <v>20.54</v>
      </c>
      <c r="F153">
        <v>45731600</v>
      </c>
      <c r="G153">
        <v>18.579999999999998</v>
      </c>
    </row>
    <row r="154" spans="1:7">
      <c r="A154" s="1">
        <v>39944</v>
      </c>
      <c r="B154">
        <v>19.64</v>
      </c>
      <c r="C154">
        <v>19.8</v>
      </c>
      <c r="D154">
        <v>18.47</v>
      </c>
      <c r="E154">
        <v>18.5</v>
      </c>
      <c r="F154">
        <v>43175300</v>
      </c>
      <c r="G154">
        <v>16.73</v>
      </c>
    </row>
    <row r="155" spans="1:7">
      <c r="A155" s="1">
        <v>39945</v>
      </c>
      <c r="B155">
        <v>18</v>
      </c>
      <c r="C155">
        <v>18</v>
      </c>
      <c r="D155">
        <v>17.14</v>
      </c>
      <c r="E155">
        <v>17.89</v>
      </c>
      <c r="F155">
        <v>151560700</v>
      </c>
      <c r="G155">
        <v>16.18</v>
      </c>
    </row>
    <row r="156" spans="1:7">
      <c r="A156" s="1">
        <v>39946</v>
      </c>
      <c r="B156">
        <v>17.670000000000002</v>
      </c>
      <c r="C156">
        <v>17.75</v>
      </c>
      <c r="D156">
        <v>17.05</v>
      </c>
      <c r="E156">
        <v>17.399999999999999</v>
      </c>
      <c r="F156">
        <v>65749400</v>
      </c>
      <c r="G156">
        <v>15.74</v>
      </c>
    </row>
    <row r="157" spans="1:7">
      <c r="A157" s="1">
        <v>39947</v>
      </c>
      <c r="B157">
        <v>17.27</v>
      </c>
      <c r="C157">
        <v>17.920000000000002</v>
      </c>
      <c r="D157">
        <v>17.27</v>
      </c>
      <c r="E157">
        <v>17.84</v>
      </c>
      <c r="F157">
        <v>39788100</v>
      </c>
      <c r="G157">
        <v>16.14</v>
      </c>
    </row>
    <row r="158" spans="1:7">
      <c r="A158" s="1">
        <v>39948</v>
      </c>
      <c r="B158">
        <v>17.75</v>
      </c>
      <c r="C158">
        <v>18.07</v>
      </c>
      <c r="D158">
        <v>17.47</v>
      </c>
      <c r="E158">
        <v>17.670000000000002</v>
      </c>
      <c r="F158">
        <v>34651800</v>
      </c>
      <c r="G158">
        <v>15.98</v>
      </c>
    </row>
    <row r="159" spans="1:7">
      <c r="A159" s="1">
        <v>39951</v>
      </c>
      <c r="B159">
        <v>18.2</v>
      </c>
      <c r="C159">
        <v>19.440000000000001</v>
      </c>
      <c r="D159">
        <v>18.11</v>
      </c>
      <c r="E159">
        <v>19.350000000000001</v>
      </c>
      <c r="F159">
        <v>49163700</v>
      </c>
      <c r="G159">
        <v>17.5</v>
      </c>
    </row>
    <row r="160" spans="1:7">
      <c r="A160" s="1">
        <v>39952</v>
      </c>
      <c r="B160">
        <v>19.57</v>
      </c>
      <c r="C160">
        <v>19.8</v>
      </c>
      <c r="D160">
        <v>18.850000000000001</v>
      </c>
      <c r="E160">
        <v>18.86</v>
      </c>
      <c r="F160">
        <v>30524900</v>
      </c>
      <c r="G160">
        <v>17.059999999999999</v>
      </c>
    </row>
    <row r="161" spans="1:7">
      <c r="A161" s="1">
        <v>39953</v>
      </c>
      <c r="B161">
        <v>19.190000000000001</v>
      </c>
      <c r="C161">
        <v>19.53</v>
      </c>
      <c r="D161">
        <v>18.25</v>
      </c>
      <c r="E161">
        <v>18.48</v>
      </c>
      <c r="F161">
        <v>37298500</v>
      </c>
      <c r="G161">
        <v>16.71</v>
      </c>
    </row>
    <row r="162" spans="1:7">
      <c r="A162" s="1">
        <v>39954</v>
      </c>
      <c r="B162">
        <v>18.22</v>
      </c>
      <c r="C162">
        <v>18.420000000000002</v>
      </c>
      <c r="D162">
        <v>17.760000000000002</v>
      </c>
      <c r="E162">
        <v>18.11</v>
      </c>
      <c r="F162">
        <v>25962000</v>
      </c>
      <c r="G162">
        <v>16.38</v>
      </c>
    </row>
    <row r="163" spans="1:7">
      <c r="A163" s="1">
        <v>39955</v>
      </c>
      <c r="B163">
        <v>18.21</v>
      </c>
      <c r="C163">
        <v>18.38</v>
      </c>
      <c r="D163">
        <v>17.809999999999999</v>
      </c>
      <c r="E163">
        <v>17.829999999999998</v>
      </c>
      <c r="F163">
        <v>21050200</v>
      </c>
      <c r="G163">
        <v>16.13</v>
      </c>
    </row>
    <row r="164" spans="1:7">
      <c r="A164" s="1">
        <v>39959</v>
      </c>
      <c r="B164">
        <v>17.760000000000002</v>
      </c>
      <c r="C164">
        <v>19.09</v>
      </c>
      <c r="D164">
        <v>17.62</v>
      </c>
      <c r="E164">
        <v>19.04</v>
      </c>
      <c r="F164">
        <v>30423600</v>
      </c>
      <c r="G164">
        <v>17.22</v>
      </c>
    </row>
    <row r="165" spans="1:7">
      <c r="A165" s="1">
        <v>39960</v>
      </c>
      <c r="B165">
        <v>19.07</v>
      </c>
      <c r="C165">
        <v>19.07</v>
      </c>
      <c r="D165">
        <v>17.899999999999999</v>
      </c>
      <c r="E165">
        <v>17.96</v>
      </c>
      <c r="F165">
        <v>32205400</v>
      </c>
      <c r="G165">
        <v>16.239999999999998</v>
      </c>
    </row>
    <row r="166" spans="1:7">
      <c r="A166" s="1">
        <v>39961</v>
      </c>
      <c r="B166">
        <v>18.100000000000001</v>
      </c>
      <c r="C166">
        <v>18.920000000000002</v>
      </c>
      <c r="D166">
        <v>17.72</v>
      </c>
      <c r="E166">
        <v>18.920000000000002</v>
      </c>
      <c r="F166">
        <v>28342100</v>
      </c>
      <c r="G166">
        <v>17.11</v>
      </c>
    </row>
    <row r="167" spans="1:7">
      <c r="A167" s="1">
        <v>39962</v>
      </c>
      <c r="B167">
        <v>19.03</v>
      </c>
      <c r="C167">
        <v>19.21</v>
      </c>
      <c r="D167">
        <v>18.46</v>
      </c>
      <c r="E167">
        <v>19.2</v>
      </c>
      <c r="F167">
        <v>29735500</v>
      </c>
      <c r="G167">
        <v>17.37</v>
      </c>
    </row>
    <row r="168" spans="1:7">
      <c r="A168" s="1">
        <v>39965</v>
      </c>
      <c r="B168">
        <v>19.52</v>
      </c>
      <c r="C168">
        <v>19.52</v>
      </c>
      <c r="D168">
        <v>18.64</v>
      </c>
      <c r="E168">
        <v>18.899999999999999</v>
      </c>
      <c r="F168">
        <v>36465200</v>
      </c>
      <c r="G168">
        <v>17.09</v>
      </c>
    </row>
    <row r="169" spans="1:7">
      <c r="A169" s="1">
        <v>39966</v>
      </c>
      <c r="B169">
        <v>18.93</v>
      </c>
      <c r="C169">
        <v>19.100000000000001</v>
      </c>
      <c r="D169">
        <v>17.72</v>
      </c>
      <c r="E169">
        <v>18.12</v>
      </c>
      <c r="F169">
        <v>34048300</v>
      </c>
      <c r="G169">
        <v>16.39</v>
      </c>
    </row>
    <row r="170" spans="1:7">
      <c r="A170" s="1">
        <v>39967</v>
      </c>
      <c r="B170">
        <v>18</v>
      </c>
      <c r="C170">
        <v>18.5</v>
      </c>
      <c r="D170">
        <v>17.8</v>
      </c>
      <c r="E170">
        <v>18.05</v>
      </c>
      <c r="F170">
        <v>21340800</v>
      </c>
      <c r="G170">
        <v>16.329999999999998</v>
      </c>
    </row>
    <row r="171" spans="1:7">
      <c r="A171" s="1">
        <v>39968</v>
      </c>
      <c r="B171">
        <v>18.22</v>
      </c>
      <c r="C171">
        <v>18.75</v>
      </c>
      <c r="D171">
        <v>17.829999999999998</v>
      </c>
      <c r="E171">
        <v>18.75</v>
      </c>
      <c r="F171">
        <v>25830000</v>
      </c>
      <c r="G171">
        <v>16.96</v>
      </c>
    </row>
    <row r="172" spans="1:7">
      <c r="A172" s="1">
        <v>39969</v>
      </c>
      <c r="B172">
        <v>18.88</v>
      </c>
      <c r="C172">
        <v>19.05</v>
      </c>
      <c r="D172">
        <v>17.96</v>
      </c>
      <c r="E172">
        <v>18</v>
      </c>
      <c r="F172">
        <v>28270800</v>
      </c>
      <c r="G172">
        <v>16.28</v>
      </c>
    </row>
    <row r="173" spans="1:7">
      <c r="A173" s="1">
        <v>39972</v>
      </c>
      <c r="B173">
        <v>17.97</v>
      </c>
      <c r="C173">
        <v>18.47</v>
      </c>
      <c r="D173">
        <v>17.899999999999999</v>
      </c>
      <c r="E173">
        <v>18.350000000000001</v>
      </c>
      <c r="F173">
        <v>18680800</v>
      </c>
      <c r="G173">
        <v>16.600000000000001</v>
      </c>
    </row>
    <row r="174" spans="1:7">
      <c r="A174" s="1">
        <v>39973</v>
      </c>
      <c r="B174">
        <v>18.45</v>
      </c>
      <c r="C174">
        <v>18.54</v>
      </c>
      <c r="D174">
        <v>18.02</v>
      </c>
      <c r="E174">
        <v>18.18</v>
      </c>
      <c r="F174">
        <v>22984900</v>
      </c>
      <c r="G174">
        <v>16.440000000000001</v>
      </c>
    </row>
    <row r="175" spans="1:7">
      <c r="A175" s="1">
        <v>39974</v>
      </c>
      <c r="B175">
        <v>18.3</v>
      </c>
      <c r="C175">
        <v>18.34</v>
      </c>
      <c r="D175">
        <v>17.84</v>
      </c>
      <c r="E175">
        <v>18.100000000000001</v>
      </c>
      <c r="F175">
        <v>24735100</v>
      </c>
      <c r="G175">
        <v>16.37</v>
      </c>
    </row>
    <row r="176" spans="1:7">
      <c r="A176" s="1">
        <v>39975</v>
      </c>
      <c r="B176">
        <v>18.079999999999998</v>
      </c>
      <c r="C176">
        <v>18.579999999999998</v>
      </c>
      <c r="D176">
        <v>18.02</v>
      </c>
      <c r="E176">
        <v>18.36</v>
      </c>
      <c r="F176">
        <v>22119600</v>
      </c>
      <c r="G176">
        <v>16.61</v>
      </c>
    </row>
    <row r="177" spans="1:7">
      <c r="A177" s="1">
        <v>39976</v>
      </c>
      <c r="B177">
        <v>18.260000000000002</v>
      </c>
      <c r="C177">
        <v>18.63</v>
      </c>
      <c r="D177">
        <v>18.260000000000002</v>
      </c>
      <c r="E177">
        <v>18.579999999999998</v>
      </c>
      <c r="F177">
        <v>16879300</v>
      </c>
      <c r="G177">
        <v>16.809999999999999</v>
      </c>
    </row>
    <row r="178" spans="1:7">
      <c r="A178" s="1">
        <v>39979</v>
      </c>
      <c r="B178">
        <v>18.329999999999998</v>
      </c>
      <c r="C178">
        <v>18.559999999999999</v>
      </c>
      <c r="D178">
        <v>17.75</v>
      </c>
      <c r="E178">
        <v>17.82</v>
      </c>
      <c r="F178">
        <v>22149900</v>
      </c>
      <c r="G178">
        <v>16.12</v>
      </c>
    </row>
    <row r="179" spans="1:7">
      <c r="A179" s="1">
        <v>39980</v>
      </c>
      <c r="B179">
        <v>17.41</v>
      </c>
      <c r="C179">
        <v>18.25</v>
      </c>
      <c r="D179">
        <v>17.41</v>
      </c>
      <c r="E179">
        <v>17.86</v>
      </c>
      <c r="F179">
        <v>20479500</v>
      </c>
      <c r="G179">
        <v>16.149999999999999</v>
      </c>
    </row>
    <row r="180" spans="1:7">
      <c r="A180" s="1">
        <v>39981</v>
      </c>
      <c r="B180">
        <v>18.010000000000002</v>
      </c>
      <c r="C180">
        <v>18.21</v>
      </c>
      <c r="D180">
        <v>17.36</v>
      </c>
      <c r="E180">
        <v>17.77</v>
      </c>
      <c r="F180">
        <v>28800000</v>
      </c>
      <c r="G180">
        <v>16.07</v>
      </c>
    </row>
    <row r="181" spans="1:7">
      <c r="A181" s="1">
        <v>39982</v>
      </c>
      <c r="B181">
        <v>17.8</v>
      </c>
      <c r="C181">
        <v>18.21</v>
      </c>
      <c r="D181">
        <v>17.48</v>
      </c>
      <c r="E181">
        <v>18.03</v>
      </c>
      <c r="F181">
        <v>22603200</v>
      </c>
      <c r="G181">
        <v>16.309999999999999</v>
      </c>
    </row>
    <row r="182" spans="1:7">
      <c r="A182" s="1">
        <v>39983</v>
      </c>
      <c r="B182">
        <v>18.2</v>
      </c>
      <c r="C182">
        <v>18.2</v>
      </c>
      <c r="D182">
        <v>17.649999999999999</v>
      </c>
      <c r="E182">
        <v>17.95</v>
      </c>
      <c r="F182">
        <v>26635800</v>
      </c>
      <c r="G182">
        <v>16.239999999999998</v>
      </c>
    </row>
    <row r="183" spans="1:7">
      <c r="A183" s="1">
        <v>39986</v>
      </c>
      <c r="B183">
        <v>17.72</v>
      </c>
      <c r="C183">
        <v>18.010000000000002</v>
      </c>
      <c r="D183">
        <v>17.010000000000002</v>
      </c>
      <c r="E183">
        <v>17.079999999999998</v>
      </c>
      <c r="F183">
        <v>29190300</v>
      </c>
      <c r="G183">
        <v>15.45</v>
      </c>
    </row>
    <row r="184" spans="1:7">
      <c r="A184" s="1">
        <v>39987</v>
      </c>
      <c r="B184">
        <v>17.12</v>
      </c>
      <c r="C184">
        <v>17.73</v>
      </c>
      <c r="D184">
        <v>16.670000000000002</v>
      </c>
      <c r="E184">
        <v>17.43</v>
      </c>
      <c r="F184">
        <v>21590800</v>
      </c>
      <c r="G184">
        <v>15.77</v>
      </c>
    </row>
    <row r="185" spans="1:7">
      <c r="A185" s="1">
        <v>39988</v>
      </c>
      <c r="B185">
        <v>17.670000000000002</v>
      </c>
      <c r="C185">
        <v>17.88</v>
      </c>
      <c r="D185">
        <v>17.37</v>
      </c>
      <c r="E185">
        <v>17.760000000000002</v>
      </c>
      <c r="F185">
        <v>19905400</v>
      </c>
      <c r="G185">
        <v>16.059999999999999</v>
      </c>
    </row>
    <row r="186" spans="1:7">
      <c r="A186" s="1">
        <v>39989</v>
      </c>
      <c r="B186">
        <v>17.7</v>
      </c>
      <c r="C186">
        <v>18</v>
      </c>
      <c r="D186">
        <v>17.12</v>
      </c>
      <c r="E186">
        <v>17.79</v>
      </c>
      <c r="F186">
        <v>19876900</v>
      </c>
      <c r="G186">
        <v>16.09</v>
      </c>
    </row>
    <row r="187" spans="1:7">
      <c r="A187" s="1">
        <v>39990</v>
      </c>
      <c r="B187">
        <v>17.77</v>
      </c>
      <c r="C187">
        <v>18.11</v>
      </c>
      <c r="D187">
        <v>17.18</v>
      </c>
      <c r="E187">
        <v>18.02</v>
      </c>
      <c r="F187">
        <v>15934100</v>
      </c>
      <c r="G187">
        <v>16.34</v>
      </c>
    </row>
    <row r="188" spans="1:7">
      <c r="A188" s="1">
        <v>39993</v>
      </c>
      <c r="B188">
        <v>18.09</v>
      </c>
      <c r="C188">
        <v>18.3</v>
      </c>
      <c r="D188">
        <v>17.829999999999998</v>
      </c>
      <c r="E188">
        <v>18.190000000000001</v>
      </c>
      <c r="F188">
        <v>20756200</v>
      </c>
      <c r="G188">
        <v>16.5</v>
      </c>
    </row>
    <row r="189" spans="1:7">
      <c r="A189" s="1">
        <v>39994</v>
      </c>
      <c r="B189">
        <v>18.16</v>
      </c>
      <c r="C189">
        <v>18.23</v>
      </c>
      <c r="D189">
        <v>17.66</v>
      </c>
      <c r="E189">
        <v>17.920000000000002</v>
      </c>
      <c r="F189">
        <v>16886600</v>
      </c>
      <c r="G189">
        <v>16.25</v>
      </c>
    </row>
    <row r="190" spans="1:7">
      <c r="A190" s="1">
        <v>39995</v>
      </c>
      <c r="B190">
        <v>17.93</v>
      </c>
      <c r="C190">
        <v>18.03</v>
      </c>
      <c r="D190">
        <v>17.559999999999999</v>
      </c>
      <c r="E190">
        <v>17.579999999999998</v>
      </c>
      <c r="F190">
        <v>14048500</v>
      </c>
      <c r="G190">
        <v>15.95</v>
      </c>
    </row>
    <row r="191" spans="1:7">
      <c r="A191" s="1">
        <v>39996</v>
      </c>
      <c r="B191">
        <v>17.48</v>
      </c>
      <c r="C191">
        <v>17.52</v>
      </c>
      <c r="D191">
        <v>17.04</v>
      </c>
      <c r="E191">
        <v>17.04</v>
      </c>
      <c r="F191">
        <v>15357300</v>
      </c>
      <c r="G191">
        <v>15.46</v>
      </c>
    </row>
    <row r="192" spans="1:7">
      <c r="A192" s="1">
        <v>40000</v>
      </c>
      <c r="B192">
        <v>17</v>
      </c>
      <c r="C192">
        <v>17.46</v>
      </c>
      <c r="D192">
        <v>16.739999999999998</v>
      </c>
      <c r="E192">
        <v>17.09</v>
      </c>
      <c r="F192">
        <v>22706300</v>
      </c>
      <c r="G192">
        <v>15.5</v>
      </c>
    </row>
    <row r="193" spans="1:7">
      <c r="A193" s="1">
        <v>40001</v>
      </c>
      <c r="B193">
        <v>17.09</v>
      </c>
      <c r="C193">
        <v>17.36</v>
      </c>
      <c r="D193">
        <v>16.87</v>
      </c>
      <c r="E193">
        <v>16.920000000000002</v>
      </c>
      <c r="F193">
        <v>16068000</v>
      </c>
      <c r="G193">
        <v>15.35</v>
      </c>
    </row>
    <row r="194" spans="1:7">
      <c r="A194" s="1">
        <v>40002</v>
      </c>
      <c r="B194">
        <v>16.899999999999999</v>
      </c>
      <c r="C194">
        <v>17.05</v>
      </c>
      <c r="D194">
        <v>16.11</v>
      </c>
      <c r="E194">
        <v>16.59</v>
      </c>
      <c r="F194">
        <v>26726300</v>
      </c>
      <c r="G194">
        <v>15.05</v>
      </c>
    </row>
    <row r="195" spans="1:7">
      <c r="A195" s="1">
        <v>40003</v>
      </c>
      <c r="B195">
        <v>16.77</v>
      </c>
      <c r="C195">
        <v>16.89</v>
      </c>
      <c r="D195">
        <v>16.45</v>
      </c>
      <c r="E195">
        <v>16.62</v>
      </c>
      <c r="F195">
        <v>17251200</v>
      </c>
      <c r="G195">
        <v>15.07</v>
      </c>
    </row>
    <row r="196" spans="1:7">
      <c r="A196" s="1">
        <v>40004</v>
      </c>
      <c r="B196">
        <v>16.510000000000002</v>
      </c>
      <c r="C196">
        <v>16.79</v>
      </c>
      <c r="D196">
        <v>16.34</v>
      </c>
      <c r="E196">
        <v>16.59</v>
      </c>
      <c r="F196">
        <v>13873200</v>
      </c>
      <c r="G196">
        <v>15.05</v>
      </c>
    </row>
    <row r="197" spans="1:7">
      <c r="A197" s="1">
        <v>40007</v>
      </c>
      <c r="B197">
        <v>17.059999999999999</v>
      </c>
      <c r="C197">
        <v>17.73</v>
      </c>
      <c r="D197">
        <v>16.809999999999999</v>
      </c>
      <c r="E197">
        <v>17.690000000000001</v>
      </c>
      <c r="F197">
        <v>22778100</v>
      </c>
      <c r="G197">
        <v>16.05</v>
      </c>
    </row>
    <row r="198" spans="1:7">
      <c r="A198" s="1">
        <v>40008</v>
      </c>
      <c r="B198">
        <v>17.68</v>
      </c>
      <c r="C198">
        <v>17.75</v>
      </c>
      <c r="D198">
        <v>17.170000000000002</v>
      </c>
      <c r="E198">
        <v>17.420000000000002</v>
      </c>
      <c r="F198">
        <v>15456100</v>
      </c>
      <c r="G198">
        <v>15.8</v>
      </c>
    </row>
    <row r="199" spans="1:7">
      <c r="A199" s="1">
        <v>40009</v>
      </c>
      <c r="B199">
        <v>17.64</v>
      </c>
      <c r="C199">
        <v>18.29</v>
      </c>
      <c r="D199">
        <v>17.53</v>
      </c>
      <c r="E199">
        <v>17.940000000000001</v>
      </c>
      <c r="F199">
        <v>32323800</v>
      </c>
      <c r="G199">
        <v>16.27</v>
      </c>
    </row>
    <row r="200" spans="1:7">
      <c r="A200" s="1">
        <v>40010</v>
      </c>
      <c r="B200">
        <v>17.829999999999998</v>
      </c>
      <c r="C200">
        <v>18.09</v>
      </c>
      <c r="D200">
        <v>17.64</v>
      </c>
      <c r="E200">
        <v>17.920000000000002</v>
      </c>
      <c r="F200">
        <v>15297300</v>
      </c>
      <c r="G200">
        <v>16.25</v>
      </c>
    </row>
    <row r="201" spans="1:7">
      <c r="A201" s="1">
        <v>40011</v>
      </c>
      <c r="B201">
        <v>17.82</v>
      </c>
      <c r="C201">
        <v>18.38</v>
      </c>
      <c r="D201">
        <v>17.739999999999998</v>
      </c>
      <c r="E201">
        <v>17.96</v>
      </c>
      <c r="F201">
        <v>17413600</v>
      </c>
      <c r="G201">
        <v>16.29</v>
      </c>
    </row>
    <row r="202" spans="1:7">
      <c r="A202" s="1">
        <v>40014</v>
      </c>
      <c r="B202">
        <v>18</v>
      </c>
      <c r="C202">
        <v>18.34</v>
      </c>
      <c r="D202">
        <v>17.940000000000001</v>
      </c>
      <c r="E202">
        <v>18.29</v>
      </c>
      <c r="F202">
        <v>14224100</v>
      </c>
      <c r="G202">
        <v>16.59</v>
      </c>
    </row>
    <row r="203" spans="1:7">
      <c r="A203" s="1">
        <v>40015</v>
      </c>
      <c r="B203">
        <v>18.47</v>
      </c>
      <c r="C203">
        <v>18.489999999999998</v>
      </c>
      <c r="D203">
        <v>17.850000000000001</v>
      </c>
      <c r="E203">
        <v>18.27</v>
      </c>
      <c r="F203">
        <v>17480300</v>
      </c>
      <c r="G203">
        <v>16.57</v>
      </c>
    </row>
    <row r="204" spans="1:7">
      <c r="A204" s="1">
        <v>40016</v>
      </c>
      <c r="B204">
        <v>18.03</v>
      </c>
      <c r="C204">
        <v>19.350000000000001</v>
      </c>
      <c r="D204">
        <v>18</v>
      </c>
      <c r="E204">
        <v>18.96</v>
      </c>
      <c r="F204">
        <v>32830300</v>
      </c>
      <c r="G204">
        <v>17.2</v>
      </c>
    </row>
    <row r="205" spans="1:7">
      <c r="A205" s="1">
        <v>40017</v>
      </c>
      <c r="B205">
        <v>18.989999999999998</v>
      </c>
      <c r="C205">
        <v>19.510000000000002</v>
      </c>
      <c r="D205">
        <v>18.899999999999999</v>
      </c>
      <c r="E205">
        <v>19.420000000000002</v>
      </c>
      <c r="F205">
        <v>23376300</v>
      </c>
      <c r="G205">
        <v>17.61</v>
      </c>
    </row>
    <row r="206" spans="1:7">
      <c r="A206" s="1">
        <v>40018</v>
      </c>
      <c r="B206">
        <v>19.32</v>
      </c>
      <c r="C206">
        <v>19.93</v>
      </c>
      <c r="D206">
        <v>19.2</v>
      </c>
      <c r="E206">
        <v>19.77</v>
      </c>
      <c r="F206">
        <v>18750800</v>
      </c>
      <c r="G206">
        <v>17.93</v>
      </c>
    </row>
    <row r="207" spans="1:7">
      <c r="A207" s="1">
        <v>40021</v>
      </c>
      <c r="B207">
        <v>19.82</v>
      </c>
      <c r="C207">
        <v>20.14</v>
      </c>
      <c r="D207">
        <v>19.53</v>
      </c>
      <c r="E207">
        <v>20.07</v>
      </c>
      <c r="F207">
        <v>16724600</v>
      </c>
      <c r="G207">
        <v>18.2</v>
      </c>
    </row>
    <row r="208" spans="1:7">
      <c r="A208" s="1">
        <v>40022</v>
      </c>
      <c r="B208">
        <v>19.78</v>
      </c>
      <c r="C208">
        <v>20.25</v>
      </c>
      <c r="D208">
        <v>19.510000000000002</v>
      </c>
      <c r="E208">
        <v>19.95</v>
      </c>
      <c r="F208">
        <v>15980600</v>
      </c>
      <c r="G208">
        <v>18.100000000000001</v>
      </c>
    </row>
    <row r="209" spans="1:7">
      <c r="A209" s="1">
        <v>40023</v>
      </c>
      <c r="B209">
        <v>19.809999999999999</v>
      </c>
      <c r="C209">
        <v>19.95</v>
      </c>
      <c r="D209">
        <v>19.46</v>
      </c>
      <c r="E209">
        <v>19.68</v>
      </c>
      <c r="F209">
        <v>14407100</v>
      </c>
      <c r="G209">
        <v>17.850000000000001</v>
      </c>
    </row>
    <row r="210" spans="1:7">
      <c r="A210" s="1">
        <v>40024</v>
      </c>
      <c r="B210">
        <v>19.95</v>
      </c>
      <c r="C210">
        <v>20.52</v>
      </c>
      <c r="D210">
        <v>19.82</v>
      </c>
      <c r="E210">
        <v>20.48</v>
      </c>
      <c r="F210">
        <v>20598300</v>
      </c>
      <c r="G210">
        <v>18.579999999999998</v>
      </c>
    </row>
    <row r="211" spans="1:7">
      <c r="A211" s="1">
        <v>40025</v>
      </c>
      <c r="B211">
        <v>20.43</v>
      </c>
      <c r="C211">
        <v>20.59</v>
      </c>
      <c r="D211">
        <v>20.2</v>
      </c>
      <c r="E211">
        <v>20.41</v>
      </c>
      <c r="F211">
        <v>13121600</v>
      </c>
      <c r="G211">
        <v>18.510000000000002</v>
      </c>
    </row>
    <row r="212" spans="1:7">
      <c r="A212" s="1">
        <v>40028</v>
      </c>
      <c r="B212">
        <v>20.77</v>
      </c>
      <c r="C212">
        <v>20.93</v>
      </c>
      <c r="D212">
        <v>20.54</v>
      </c>
      <c r="E212">
        <v>20.87</v>
      </c>
      <c r="F212">
        <v>16089400</v>
      </c>
      <c r="G212">
        <v>18.93</v>
      </c>
    </row>
    <row r="213" spans="1:7">
      <c r="A213" s="1">
        <v>40029</v>
      </c>
      <c r="B213">
        <v>20.72</v>
      </c>
      <c r="C213">
        <v>21.89</v>
      </c>
      <c r="D213">
        <v>20.56</v>
      </c>
      <c r="E213">
        <v>21.7</v>
      </c>
      <c r="F213">
        <v>20693100</v>
      </c>
      <c r="G213">
        <v>19.68</v>
      </c>
    </row>
    <row r="214" spans="1:7">
      <c r="A214" s="1">
        <v>40030</v>
      </c>
      <c r="B214">
        <v>21.93</v>
      </c>
      <c r="C214">
        <v>22.89</v>
      </c>
      <c r="D214">
        <v>21.59</v>
      </c>
      <c r="E214">
        <v>22.79</v>
      </c>
      <c r="F214">
        <v>29954900</v>
      </c>
      <c r="G214">
        <v>20.67</v>
      </c>
    </row>
    <row r="215" spans="1:7">
      <c r="A215" s="1">
        <v>40031</v>
      </c>
      <c r="B215">
        <v>23.24</v>
      </c>
      <c r="C215">
        <v>23.25</v>
      </c>
      <c r="D215">
        <v>22.14</v>
      </c>
      <c r="E215">
        <v>22.4</v>
      </c>
      <c r="F215">
        <v>24162300</v>
      </c>
      <c r="G215">
        <v>20.32</v>
      </c>
    </row>
    <row r="216" spans="1:7">
      <c r="A216" s="1">
        <v>40032</v>
      </c>
      <c r="B216">
        <v>22.79</v>
      </c>
      <c r="C216">
        <v>23.49</v>
      </c>
      <c r="D216">
        <v>22.33</v>
      </c>
      <c r="E216">
        <v>23.25</v>
      </c>
      <c r="F216">
        <v>22483600</v>
      </c>
      <c r="G216">
        <v>21.09</v>
      </c>
    </row>
    <row r="217" spans="1:7">
      <c r="A217" s="1">
        <v>40035</v>
      </c>
      <c r="B217">
        <v>23.03</v>
      </c>
      <c r="C217">
        <v>23.42</v>
      </c>
      <c r="D217">
        <v>22.72</v>
      </c>
      <c r="E217">
        <v>23.02</v>
      </c>
      <c r="F217">
        <v>14480700</v>
      </c>
      <c r="G217">
        <v>20.88</v>
      </c>
    </row>
    <row r="218" spans="1:7">
      <c r="A218" s="1">
        <v>40036</v>
      </c>
      <c r="B218">
        <v>22.62</v>
      </c>
      <c r="C218">
        <v>22.95</v>
      </c>
      <c r="D218">
        <v>21.87</v>
      </c>
      <c r="E218">
        <v>22.1</v>
      </c>
      <c r="F218">
        <v>18364100</v>
      </c>
      <c r="G218">
        <v>20.05</v>
      </c>
    </row>
    <row r="219" spans="1:7">
      <c r="A219" s="1">
        <v>40037</v>
      </c>
      <c r="B219">
        <v>21.85</v>
      </c>
      <c r="C219">
        <v>22.48</v>
      </c>
      <c r="D219">
        <v>21.79</v>
      </c>
      <c r="E219">
        <v>22.02</v>
      </c>
      <c r="F219">
        <v>19478200</v>
      </c>
      <c r="G219">
        <v>19.97</v>
      </c>
    </row>
    <row r="220" spans="1:7">
      <c r="A220" s="1">
        <v>40038</v>
      </c>
      <c r="B220">
        <v>22.33</v>
      </c>
      <c r="C220">
        <v>22.59</v>
      </c>
      <c r="D220">
        <v>21.72</v>
      </c>
      <c r="E220">
        <v>22.55</v>
      </c>
      <c r="F220">
        <v>16424300</v>
      </c>
      <c r="G220">
        <v>20.45</v>
      </c>
    </row>
    <row r="221" spans="1:7">
      <c r="A221" s="1">
        <v>40039</v>
      </c>
      <c r="B221">
        <v>22.49</v>
      </c>
      <c r="C221">
        <v>22.58</v>
      </c>
      <c r="D221">
        <v>22.04</v>
      </c>
      <c r="E221">
        <v>22.49</v>
      </c>
      <c r="F221">
        <v>13714300</v>
      </c>
      <c r="G221">
        <v>20.399999999999999</v>
      </c>
    </row>
    <row r="222" spans="1:7">
      <c r="A222" s="1">
        <v>40042</v>
      </c>
      <c r="B222">
        <v>21.76</v>
      </c>
      <c r="C222">
        <v>22.02</v>
      </c>
      <c r="D222">
        <v>21.35</v>
      </c>
      <c r="E222">
        <v>21.4</v>
      </c>
      <c r="F222">
        <v>14439600</v>
      </c>
      <c r="G222">
        <v>19.41</v>
      </c>
    </row>
    <row r="223" spans="1:7">
      <c r="A223" s="1">
        <v>40043</v>
      </c>
      <c r="B223">
        <v>21.57</v>
      </c>
      <c r="C223">
        <v>21.75</v>
      </c>
      <c r="D223">
        <v>21.37</v>
      </c>
      <c r="E223">
        <v>21.51</v>
      </c>
      <c r="F223">
        <v>13105400</v>
      </c>
      <c r="G223">
        <v>19.510000000000002</v>
      </c>
    </row>
    <row r="224" spans="1:7">
      <c r="A224" s="1">
        <v>40044</v>
      </c>
      <c r="B224">
        <v>21.18</v>
      </c>
      <c r="C224">
        <v>21.81</v>
      </c>
      <c r="D224">
        <v>21.13</v>
      </c>
      <c r="E224">
        <v>21.58</v>
      </c>
      <c r="F224">
        <v>10836200</v>
      </c>
      <c r="G224">
        <v>19.57</v>
      </c>
    </row>
    <row r="225" spans="1:7">
      <c r="A225" s="1">
        <v>40045</v>
      </c>
      <c r="B225">
        <v>21.57</v>
      </c>
      <c r="C225">
        <v>22.3</v>
      </c>
      <c r="D225">
        <v>21.54</v>
      </c>
      <c r="E225">
        <v>22.07</v>
      </c>
      <c r="F225">
        <v>12231500</v>
      </c>
      <c r="G225">
        <v>20.02</v>
      </c>
    </row>
    <row r="226" spans="1:7">
      <c r="A226" s="1">
        <v>40046</v>
      </c>
      <c r="B226">
        <v>22.42</v>
      </c>
      <c r="C226">
        <v>22.59</v>
      </c>
      <c r="D226">
        <v>22.21</v>
      </c>
      <c r="E226">
        <v>22.28</v>
      </c>
      <c r="F226">
        <v>16106400</v>
      </c>
      <c r="G226">
        <v>20.21</v>
      </c>
    </row>
    <row r="227" spans="1:7">
      <c r="A227" s="1">
        <v>40049</v>
      </c>
      <c r="B227">
        <v>22.44</v>
      </c>
      <c r="C227">
        <v>22.82</v>
      </c>
      <c r="D227">
        <v>21.65</v>
      </c>
      <c r="E227">
        <v>21.72</v>
      </c>
      <c r="F227">
        <v>16287800</v>
      </c>
      <c r="G227">
        <v>19.7</v>
      </c>
    </row>
    <row r="228" spans="1:7">
      <c r="A228" s="1">
        <v>40050</v>
      </c>
      <c r="B228">
        <v>21.86</v>
      </c>
      <c r="C228">
        <v>22.28</v>
      </c>
      <c r="D228">
        <v>21.76</v>
      </c>
      <c r="E228">
        <v>21.92</v>
      </c>
      <c r="F228">
        <v>13245100</v>
      </c>
      <c r="G228">
        <v>19.88</v>
      </c>
    </row>
    <row r="229" spans="1:7">
      <c r="A229" s="1">
        <v>40051</v>
      </c>
      <c r="B229">
        <v>21.72</v>
      </c>
      <c r="C229">
        <v>22.37</v>
      </c>
      <c r="D229">
        <v>21.66</v>
      </c>
      <c r="E229">
        <v>22.11</v>
      </c>
      <c r="F229">
        <v>11542500</v>
      </c>
      <c r="G229">
        <v>20.05</v>
      </c>
    </row>
    <row r="230" spans="1:7">
      <c r="A230" s="1">
        <v>40052</v>
      </c>
      <c r="B230">
        <v>22.09</v>
      </c>
      <c r="C230">
        <v>22.35</v>
      </c>
      <c r="D230">
        <v>21.94</v>
      </c>
      <c r="E230">
        <v>22.25</v>
      </c>
      <c r="F230">
        <v>11425000</v>
      </c>
      <c r="G230">
        <v>20.18</v>
      </c>
    </row>
    <row r="231" spans="1:7">
      <c r="A231" s="1">
        <v>40053</v>
      </c>
      <c r="B231">
        <v>22.47</v>
      </c>
      <c r="C231">
        <v>22.49</v>
      </c>
      <c r="D231">
        <v>22.04</v>
      </c>
      <c r="E231">
        <v>22.43</v>
      </c>
      <c r="F231">
        <v>12394700</v>
      </c>
      <c r="G231">
        <v>20.34</v>
      </c>
    </row>
    <row r="232" spans="1:7">
      <c r="A232" s="1">
        <v>40056</v>
      </c>
      <c r="B232">
        <v>22.05</v>
      </c>
      <c r="C232">
        <v>22.68</v>
      </c>
      <c r="D232">
        <v>21.99</v>
      </c>
      <c r="E232">
        <v>22.62</v>
      </c>
      <c r="F232">
        <v>12854300</v>
      </c>
      <c r="G232">
        <v>20.52</v>
      </c>
    </row>
    <row r="233" spans="1:7">
      <c r="A233" s="1">
        <v>40057</v>
      </c>
      <c r="B233">
        <v>22.28</v>
      </c>
      <c r="C233">
        <v>22.73</v>
      </c>
      <c r="D233">
        <v>21.07</v>
      </c>
      <c r="E233">
        <v>21.24</v>
      </c>
      <c r="F233">
        <v>24150800</v>
      </c>
      <c r="G233">
        <v>19.27</v>
      </c>
    </row>
    <row r="234" spans="1:7">
      <c r="A234" s="1">
        <v>40058</v>
      </c>
      <c r="B234">
        <v>21.15</v>
      </c>
      <c r="C234">
        <v>21.58</v>
      </c>
      <c r="D234">
        <v>20.6</v>
      </c>
      <c r="E234">
        <v>20.66</v>
      </c>
      <c r="F234">
        <v>17478800</v>
      </c>
      <c r="G234">
        <v>18.739999999999998</v>
      </c>
    </row>
    <row r="235" spans="1:7">
      <c r="A235" s="1">
        <v>40059</v>
      </c>
      <c r="B235">
        <v>20.88</v>
      </c>
      <c r="C235">
        <v>21.22</v>
      </c>
      <c r="D235">
        <v>20.77</v>
      </c>
      <c r="E235">
        <v>20.95</v>
      </c>
      <c r="F235">
        <v>14596100</v>
      </c>
      <c r="G235">
        <v>19</v>
      </c>
    </row>
    <row r="236" spans="1:7">
      <c r="A236" s="1">
        <v>40060</v>
      </c>
      <c r="B236">
        <v>20.93</v>
      </c>
      <c r="C236">
        <v>21.46</v>
      </c>
      <c r="D236">
        <v>20.93</v>
      </c>
      <c r="E236">
        <v>21.45</v>
      </c>
      <c r="F236">
        <v>11381100</v>
      </c>
      <c r="G236">
        <v>19.46</v>
      </c>
    </row>
    <row r="237" spans="1:7">
      <c r="A237" s="1">
        <v>40064</v>
      </c>
      <c r="B237">
        <v>21.72</v>
      </c>
      <c r="C237">
        <v>21.73</v>
      </c>
      <c r="D237">
        <v>20.87</v>
      </c>
      <c r="E237">
        <v>21</v>
      </c>
      <c r="F237">
        <v>14439200</v>
      </c>
      <c r="G237">
        <v>19.05</v>
      </c>
    </row>
    <row r="238" spans="1:7">
      <c r="A238" s="1">
        <v>40065</v>
      </c>
      <c r="B238">
        <v>21.01</v>
      </c>
      <c r="C238">
        <v>21.8</v>
      </c>
      <c r="D238">
        <v>21</v>
      </c>
      <c r="E238">
        <v>21.75</v>
      </c>
      <c r="F238">
        <v>17322800</v>
      </c>
      <c r="G238">
        <v>19.73</v>
      </c>
    </row>
    <row r="239" spans="1:7">
      <c r="A239" s="1">
        <v>40066</v>
      </c>
      <c r="B239">
        <v>21.73</v>
      </c>
      <c r="C239">
        <v>22</v>
      </c>
      <c r="D239">
        <v>21.52</v>
      </c>
      <c r="E239">
        <v>21.72</v>
      </c>
      <c r="F239">
        <v>13530900</v>
      </c>
      <c r="G239">
        <v>19.7</v>
      </c>
    </row>
    <row r="240" spans="1:7">
      <c r="A240" s="1">
        <v>40067</v>
      </c>
      <c r="B240">
        <v>21.7</v>
      </c>
      <c r="C240">
        <v>22.07</v>
      </c>
      <c r="D240">
        <v>21.63</v>
      </c>
      <c r="E240">
        <v>21.86</v>
      </c>
      <c r="F240">
        <v>12192000</v>
      </c>
      <c r="G240">
        <v>19.829999999999998</v>
      </c>
    </row>
    <row r="241" spans="1:7">
      <c r="A241" s="1">
        <v>40070</v>
      </c>
      <c r="B241">
        <v>21.64</v>
      </c>
      <c r="C241">
        <v>21.98</v>
      </c>
      <c r="D241">
        <v>21.43</v>
      </c>
      <c r="E241">
        <v>21.98</v>
      </c>
      <c r="F241">
        <v>11212800</v>
      </c>
      <c r="G241">
        <v>19.940000000000001</v>
      </c>
    </row>
    <row r="242" spans="1:7">
      <c r="A242" s="1">
        <v>40071</v>
      </c>
      <c r="B242">
        <v>22.02</v>
      </c>
      <c r="C242">
        <v>22.5</v>
      </c>
      <c r="D242">
        <v>21.61</v>
      </c>
      <c r="E242">
        <v>22.17</v>
      </c>
      <c r="F242">
        <v>15163900</v>
      </c>
      <c r="G242">
        <v>20.11</v>
      </c>
    </row>
    <row r="243" spans="1:7">
      <c r="A243" s="1">
        <v>40072</v>
      </c>
      <c r="B243">
        <v>22.24</v>
      </c>
      <c r="C243">
        <v>22.86</v>
      </c>
      <c r="D243">
        <v>21.99</v>
      </c>
      <c r="E243">
        <v>22.82</v>
      </c>
      <c r="F243">
        <v>17747900</v>
      </c>
      <c r="G243">
        <v>20.7</v>
      </c>
    </row>
    <row r="244" spans="1:7">
      <c r="A244" s="1">
        <v>40073</v>
      </c>
      <c r="B244">
        <v>22.97</v>
      </c>
      <c r="C244">
        <v>23</v>
      </c>
      <c r="D244">
        <v>22.17</v>
      </c>
      <c r="E244">
        <v>22.44</v>
      </c>
      <c r="F244">
        <v>16709500</v>
      </c>
      <c r="G244">
        <v>20.350000000000001</v>
      </c>
    </row>
    <row r="245" spans="1:7">
      <c r="A245" s="1">
        <v>40074</v>
      </c>
      <c r="B245">
        <v>22.57</v>
      </c>
      <c r="C245">
        <v>22.84</v>
      </c>
      <c r="D245">
        <v>22.27</v>
      </c>
      <c r="E245">
        <v>22.76</v>
      </c>
      <c r="F245">
        <v>17840800</v>
      </c>
      <c r="G245">
        <v>20.64</v>
      </c>
    </row>
    <row r="246" spans="1:7">
      <c r="A246" s="1">
        <v>40077</v>
      </c>
      <c r="B246">
        <v>22.41</v>
      </c>
      <c r="C246">
        <v>22.69</v>
      </c>
      <c r="D246">
        <v>22.34</v>
      </c>
      <c r="E246">
        <v>22.43</v>
      </c>
      <c r="F246">
        <v>10951700</v>
      </c>
      <c r="G246">
        <v>20.34</v>
      </c>
    </row>
    <row r="247" spans="1:7">
      <c r="A247" s="1">
        <v>40078</v>
      </c>
      <c r="B247">
        <v>22.59</v>
      </c>
      <c r="C247">
        <v>22.65</v>
      </c>
      <c r="D247">
        <v>21.98</v>
      </c>
      <c r="E247">
        <v>22.34</v>
      </c>
      <c r="F247">
        <v>17819600</v>
      </c>
      <c r="G247">
        <v>20.260000000000002</v>
      </c>
    </row>
    <row r="248" spans="1:7">
      <c r="A248" s="1">
        <v>40079</v>
      </c>
      <c r="B248">
        <v>22.14</v>
      </c>
      <c r="C248">
        <v>22.54</v>
      </c>
      <c r="D248">
        <v>22.07</v>
      </c>
      <c r="E248">
        <v>22.07</v>
      </c>
      <c r="F248">
        <v>14694700</v>
      </c>
      <c r="G248">
        <v>20.02</v>
      </c>
    </row>
    <row r="249" spans="1:7">
      <c r="A249" s="1">
        <v>40080</v>
      </c>
      <c r="B249">
        <v>22.2</v>
      </c>
      <c r="C249">
        <v>22.25</v>
      </c>
      <c r="D249">
        <v>21.84</v>
      </c>
      <c r="E249">
        <v>21.9</v>
      </c>
      <c r="F249">
        <v>19007400</v>
      </c>
      <c r="G249">
        <v>19.86</v>
      </c>
    </row>
    <row r="250" spans="1:7">
      <c r="A250" s="1">
        <v>40081</v>
      </c>
      <c r="B250">
        <v>21.77</v>
      </c>
      <c r="C250">
        <v>22.15</v>
      </c>
      <c r="D250">
        <v>21.65</v>
      </c>
      <c r="E250">
        <v>22.06</v>
      </c>
      <c r="F250">
        <v>17038800</v>
      </c>
      <c r="G250">
        <v>20.010000000000002</v>
      </c>
    </row>
    <row r="251" spans="1:7">
      <c r="A251" s="1">
        <v>40084</v>
      </c>
      <c r="B251">
        <v>22.11</v>
      </c>
      <c r="C251">
        <v>22.26</v>
      </c>
      <c r="D251">
        <v>21.9</v>
      </c>
      <c r="E251">
        <v>22.23</v>
      </c>
      <c r="F251">
        <v>14077200</v>
      </c>
      <c r="G251">
        <v>20.21</v>
      </c>
    </row>
    <row r="252" spans="1:7">
      <c r="A252" s="1">
        <v>40085</v>
      </c>
      <c r="B252">
        <v>22.39</v>
      </c>
      <c r="C252">
        <v>22.51</v>
      </c>
      <c r="D252">
        <v>21.72</v>
      </c>
      <c r="E252">
        <v>21.75</v>
      </c>
      <c r="F252">
        <v>18723700</v>
      </c>
      <c r="G252">
        <v>19.77</v>
      </c>
    </row>
    <row r="253" spans="1:7">
      <c r="A253" s="1">
        <v>40086</v>
      </c>
      <c r="B253">
        <v>21.83</v>
      </c>
      <c r="C253">
        <v>22</v>
      </c>
      <c r="D253">
        <v>21.61</v>
      </c>
      <c r="E253">
        <v>21.86</v>
      </c>
      <c r="F253">
        <v>17758000</v>
      </c>
      <c r="G253">
        <v>19.87</v>
      </c>
    </row>
    <row r="254" spans="1:7">
      <c r="A254" s="1">
        <v>40087</v>
      </c>
      <c r="B254">
        <v>21.75</v>
      </c>
      <c r="C254">
        <v>21.85</v>
      </c>
      <c r="D254">
        <v>21.11</v>
      </c>
      <c r="E254">
        <v>21.11</v>
      </c>
      <c r="F254">
        <v>22605800</v>
      </c>
      <c r="G254">
        <v>19.190000000000001</v>
      </c>
    </row>
    <row r="255" spans="1:7">
      <c r="A255" s="1">
        <v>40088</v>
      </c>
      <c r="B255">
        <v>20.85</v>
      </c>
      <c r="C255">
        <v>21.62</v>
      </c>
      <c r="D255">
        <v>20.76</v>
      </c>
      <c r="E255">
        <v>21.23</v>
      </c>
      <c r="F255">
        <v>20210900</v>
      </c>
      <c r="G255">
        <v>19.3</v>
      </c>
    </row>
    <row r="256" spans="1:7">
      <c r="A256" s="1">
        <v>40091</v>
      </c>
      <c r="B256">
        <v>21.6</v>
      </c>
      <c r="C256">
        <v>21.7</v>
      </c>
      <c r="D256">
        <v>21.38</v>
      </c>
      <c r="E256">
        <v>21.64</v>
      </c>
      <c r="F256">
        <v>13789300</v>
      </c>
      <c r="G256">
        <v>19.670000000000002</v>
      </c>
    </row>
    <row r="257" spans="1:7">
      <c r="A257" s="1">
        <v>40092</v>
      </c>
      <c r="B257">
        <v>21.75</v>
      </c>
      <c r="C257">
        <v>22.18</v>
      </c>
      <c r="D257">
        <v>21.66</v>
      </c>
      <c r="E257">
        <v>22.04</v>
      </c>
      <c r="F257">
        <v>14328900</v>
      </c>
      <c r="G257">
        <v>20.04</v>
      </c>
    </row>
    <row r="258" spans="1:7">
      <c r="A258" s="1">
        <v>40093</v>
      </c>
      <c r="B258">
        <v>21.87</v>
      </c>
      <c r="C258">
        <v>22.27</v>
      </c>
      <c r="D258">
        <v>21.8</v>
      </c>
      <c r="E258">
        <v>22.18</v>
      </c>
      <c r="F258">
        <v>11950800</v>
      </c>
      <c r="G258">
        <v>20.16</v>
      </c>
    </row>
    <row r="259" spans="1:7">
      <c r="A259" s="1">
        <v>40094</v>
      </c>
      <c r="B259">
        <v>22.26</v>
      </c>
      <c r="C259">
        <v>22.82</v>
      </c>
      <c r="D259">
        <v>22.18</v>
      </c>
      <c r="E259">
        <v>22.6</v>
      </c>
      <c r="F259">
        <v>14630800</v>
      </c>
      <c r="G259">
        <v>20.55</v>
      </c>
    </row>
    <row r="260" spans="1:7">
      <c r="A260" s="1">
        <v>40095</v>
      </c>
      <c r="B260">
        <v>22.6</v>
      </c>
      <c r="C260">
        <v>22.97</v>
      </c>
      <c r="D260">
        <v>22.26</v>
      </c>
      <c r="E260">
        <v>22.93</v>
      </c>
      <c r="F260">
        <v>10911400</v>
      </c>
      <c r="G260">
        <v>20.85</v>
      </c>
    </row>
    <row r="261" spans="1:7">
      <c r="A261" s="1">
        <v>40098</v>
      </c>
      <c r="B261">
        <v>22.92</v>
      </c>
      <c r="C261">
        <v>23.04</v>
      </c>
      <c r="D261">
        <v>22.75</v>
      </c>
      <c r="E261">
        <v>23.02</v>
      </c>
      <c r="F261">
        <v>9166600</v>
      </c>
      <c r="G261">
        <v>20.93</v>
      </c>
    </row>
    <row r="262" spans="1:7">
      <c r="A262" s="1">
        <v>40099</v>
      </c>
      <c r="B262">
        <v>22.85</v>
      </c>
      <c r="C262">
        <v>23.06</v>
      </c>
      <c r="D262">
        <v>22.59</v>
      </c>
      <c r="E262">
        <v>22.85</v>
      </c>
      <c r="F262">
        <v>13183400</v>
      </c>
      <c r="G262">
        <v>20.77</v>
      </c>
    </row>
    <row r="263" spans="1:7">
      <c r="A263" s="1">
        <v>40100</v>
      </c>
      <c r="B263">
        <v>23.33</v>
      </c>
      <c r="C263">
        <v>23.99</v>
      </c>
      <c r="D263">
        <v>23.17</v>
      </c>
      <c r="E263">
        <v>23.94</v>
      </c>
      <c r="F263">
        <v>19892200</v>
      </c>
      <c r="G263">
        <v>21.76</v>
      </c>
    </row>
    <row r="264" spans="1:7">
      <c r="A264" s="1">
        <v>40101</v>
      </c>
      <c r="B264">
        <v>23.82</v>
      </c>
      <c r="C264">
        <v>24.03</v>
      </c>
      <c r="D264">
        <v>23.32</v>
      </c>
      <c r="E264">
        <v>24.01</v>
      </c>
      <c r="F264">
        <v>13439200</v>
      </c>
      <c r="G264">
        <v>21.83</v>
      </c>
    </row>
    <row r="265" spans="1:7">
      <c r="A265" s="1">
        <v>40102</v>
      </c>
      <c r="B265">
        <v>23.53</v>
      </c>
      <c r="C265">
        <v>23.59</v>
      </c>
      <c r="D265">
        <v>23.23</v>
      </c>
      <c r="E265">
        <v>23.41</v>
      </c>
      <c r="F265">
        <v>13848200</v>
      </c>
      <c r="G265">
        <v>21.28</v>
      </c>
    </row>
    <row r="266" spans="1:7">
      <c r="A266" s="1">
        <v>40105</v>
      </c>
      <c r="B266">
        <v>23.5</v>
      </c>
      <c r="C266">
        <v>23.9</v>
      </c>
      <c r="D266">
        <v>23.38</v>
      </c>
      <c r="E266">
        <v>23.81</v>
      </c>
      <c r="F266">
        <v>10940800</v>
      </c>
      <c r="G266">
        <v>21.65</v>
      </c>
    </row>
    <row r="267" spans="1:7">
      <c r="A267" s="1">
        <v>40106</v>
      </c>
      <c r="B267">
        <v>23.79</v>
      </c>
      <c r="C267">
        <v>23.89</v>
      </c>
      <c r="D267">
        <v>23.25</v>
      </c>
      <c r="E267">
        <v>23.8</v>
      </c>
      <c r="F267">
        <v>18528000</v>
      </c>
      <c r="G267">
        <v>21.64</v>
      </c>
    </row>
    <row r="268" spans="1:7">
      <c r="A268" s="1">
        <v>40107</v>
      </c>
      <c r="B268">
        <v>24.43</v>
      </c>
      <c r="C268">
        <v>25.59</v>
      </c>
      <c r="D268">
        <v>24.32</v>
      </c>
      <c r="E268">
        <v>24.43</v>
      </c>
      <c r="F268">
        <v>34099600</v>
      </c>
      <c r="G268">
        <v>22.21</v>
      </c>
    </row>
    <row r="269" spans="1:7">
      <c r="A269" s="1">
        <v>40108</v>
      </c>
      <c r="B269">
        <v>24.62</v>
      </c>
      <c r="C269">
        <v>25.43</v>
      </c>
      <c r="D269">
        <v>24.32</v>
      </c>
      <c r="E269">
        <v>25.35</v>
      </c>
      <c r="F269">
        <v>18858000</v>
      </c>
      <c r="G269">
        <v>23.05</v>
      </c>
    </row>
    <row r="270" spans="1:7">
      <c r="A270" s="1">
        <v>40109</v>
      </c>
      <c r="B270">
        <v>25.39</v>
      </c>
      <c r="C270">
        <v>25.39</v>
      </c>
      <c r="D270">
        <v>24.65</v>
      </c>
      <c r="E270">
        <v>24.95</v>
      </c>
      <c r="F270">
        <v>13937700</v>
      </c>
      <c r="G270">
        <v>22.68</v>
      </c>
    </row>
    <row r="271" spans="1:7">
      <c r="A271" s="1">
        <v>40112</v>
      </c>
      <c r="B271">
        <v>24.3</v>
      </c>
      <c r="C271">
        <v>24.59</v>
      </c>
      <c r="D271">
        <v>23.92</v>
      </c>
      <c r="E271">
        <v>24.15</v>
      </c>
      <c r="F271">
        <v>20703600</v>
      </c>
      <c r="G271">
        <v>21.95</v>
      </c>
    </row>
    <row r="272" spans="1:7">
      <c r="A272" s="1">
        <v>40113</v>
      </c>
      <c r="B272">
        <v>24.3</v>
      </c>
      <c r="C272">
        <v>24.35</v>
      </c>
      <c r="D272">
        <v>23.92</v>
      </c>
      <c r="E272">
        <v>24.25</v>
      </c>
      <c r="F272">
        <v>15095700</v>
      </c>
      <c r="G272">
        <v>22.05</v>
      </c>
    </row>
    <row r="273" spans="1:7">
      <c r="A273" s="1">
        <v>40114</v>
      </c>
      <c r="B273">
        <v>24.19</v>
      </c>
      <c r="C273">
        <v>24.4</v>
      </c>
      <c r="D273">
        <v>23.44</v>
      </c>
      <c r="E273">
        <v>23.53</v>
      </c>
      <c r="F273">
        <v>16313400</v>
      </c>
      <c r="G273">
        <v>21.39</v>
      </c>
    </row>
    <row r="274" spans="1:7">
      <c r="A274" s="1">
        <v>40115</v>
      </c>
      <c r="B274">
        <v>23.82</v>
      </c>
      <c r="C274">
        <v>24.21</v>
      </c>
      <c r="D274">
        <v>23.56</v>
      </c>
      <c r="E274">
        <v>24.21</v>
      </c>
      <c r="F274">
        <v>14840200</v>
      </c>
      <c r="G274">
        <v>22.01</v>
      </c>
    </row>
    <row r="275" spans="1:7">
      <c r="A275" s="1">
        <v>40116</v>
      </c>
      <c r="B275">
        <v>24.02</v>
      </c>
      <c r="C275">
        <v>24.05</v>
      </c>
      <c r="D275">
        <v>23.07</v>
      </c>
      <c r="E275">
        <v>23.22</v>
      </c>
      <c r="F275">
        <v>23733700</v>
      </c>
      <c r="G275">
        <v>21.11</v>
      </c>
    </row>
    <row r="276" spans="1:7">
      <c r="A276" s="1">
        <v>40119</v>
      </c>
      <c r="B276">
        <v>23.55</v>
      </c>
      <c r="C276">
        <v>24.31</v>
      </c>
      <c r="D276">
        <v>23.12</v>
      </c>
      <c r="E276">
        <v>23.84</v>
      </c>
      <c r="F276">
        <v>21328200</v>
      </c>
      <c r="G276">
        <v>21.67</v>
      </c>
    </row>
    <row r="277" spans="1:7">
      <c r="A277" s="1">
        <v>40120</v>
      </c>
      <c r="B277">
        <v>23.63</v>
      </c>
      <c r="C277">
        <v>23.9</v>
      </c>
      <c r="D277">
        <v>23.23</v>
      </c>
      <c r="E277">
        <v>23.52</v>
      </c>
      <c r="F277">
        <v>14855500</v>
      </c>
      <c r="G277">
        <v>21.38</v>
      </c>
    </row>
    <row r="278" spans="1:7">
      <c r="A278" s="1">
        <v>40121</v>
      </c>
      <c r="B278">
        <v>23.74</v>
      </c>
      <c r="C278">
        <v>23.92</v>
      </c>
      <c r="D278">
        <v>23.03</v>
      </c>
      <c r="E278">
        <v>23.07</v>
      </c>
      <c r="F278">
        <v>15748700</v>
      </c>
      <c r="G278">
        <v>20.97</v>
      </c>
    </row>
    <row r="279" spans="1:7">
      <c r="A279" s="1">
        <v>40122</v>
      </c>
      <c r="B279">
        <v>23.38</v>
      </c>
      <c r="C279">
        <v>24.04</v>
      </c>
      <c r="D279">
        <v>23.05</v>
      </c>
      <c r="E279">
        <v>23.98</v>
      </c>
      <c r="F279">
        <v>15342800</v>
      </c>
      <c r="G279">
        <v>21.8</v>
      </c>
    </row>
    <row r="280" spans="1:7">
      <c r="A280" s="1">
        <v>40123</v>
      </c>
      <c r="B280">
        <v>23.57</v>
      </c>
      <c r="C280">
        <v>23.91</v>
      </c>
      <c r="D280">
        <v>23.38</v>
      </c>
      <c r="E280">
        <v>23.73</v>
      </c>
      <c r="F280">
        <v>12645100</v>
      </c>
      <c r="G280">
        <v>21.57</v>
      </c>
    </row>
    <row r="281" spans="1:7">
      <c r="A281" s="1">
        <v>40126</v>
      </c>
      <c r="B281">
        <v>23.92</v>
      </c>
      <c r="C281">
        <v>24.53</v>
      </c>
      <c r="D281">
        <v>23.71</v>
      </c>
      <c r="E281">
        <v>24.51</v>
      </c>
      <c r="F281">
        <v>11651300</v>
      </c>
      <c r="G281">
        <v>22.28</v>
      </c>
    </row>
    <row r="282" spans="1:7">
      <c r="A282" s="1">
        <v>40127</v>
      </c>
      <c r="B282">
        <v>24.44</v>
      </c>
      <c r="C282">
        <v>24.59</v>
      </c>
      <c r="D282">
        <v>24.11</v>
      </c>
      <c r="E282">
        <v>24.33</v>
      </c>
      <c r="F282">
        <v>8640800</v>
      </c>
      <c r="G282">
        <v>22.12</v>
      </c>
    </row>
    <row r="283" spans="1:7">
      <c r="A283" s="1">
        <v>40128</v>
      </c>
      <c r="B283">
        <v>24.59</v>
      </c>
      <c r="C283">
        <v>24.93</v>
      </c>
      <c r="D283">
        <v>24.22</v>
      </c>
      <c r="E283">
        <v>24.4</v>
      </c>
      <c r="F283">
        <v>13183600</v>
      </c>
      <c r="G283">
        <v>22.18</v>
      </c>
    </row>
    <row r="284" spans="1:7">
      <c r="A284" s="1">
        <v>40129</v>
      </c>
      <c r="B284">
        <v>24.38</v>
      </c>
      <c r="C284">
        <v>24.5</v>
      </c>
      <c r="D284">
        <v>23.75</v>
      </c>
      <c r="E284">
        <v>24</v>
      </c>
      <c r="F284">
        <v>15983600</v>
      </c>
      <c r="G284">
        <v>21.82</v>
      </c>
    </row>
    <row r="285" spans="1:7">
      <c r="A285" s="1">
        <v>40130</v>
      </c>
      <c r="B285">
        <v>23.99</v>
      </c>
      <c r="C285">
        <v>24.09</v>
      </c>
      <c r="D285">
        <v>23.3</v>
      </c>
      <c r="E285">
        <v>23.48</v>
      </c>
      <c r="F285">
        <v>14747900</v>
      </c>
      <c r="G285">
        <v>21.35</v>
      </c>
    </row>
    <row r="286" spans="1:7">
      <c r="A286" s="1">
        <v>40133</v>
      </c>
      <c r="B286">
        <v>23.78</v>
      </c>
      <c r="C286">
        <v>23.89</v>
      </c>
      <c r="D286">
        <v>23.18</v>
      </c>
      <c r="E286">
        <v>23.38</v>
      </c>
      <c r="F286">
        <v>17994400</v>
      </c>
      <c r="G286">
        <v>21.25</v>
      </c>
    </row>
    <row r="287" spans="1:7">
      <c r="A287" s="1">
        <v>40134</v>
      </c>
      <c r="B287">
        <v>23.36</v>
      </c>
      <c r="C287">
        <v>23.68</v>
      </c>
      <c r="D287">
        <v>23.04</v>
      </c>
      <c r="E287">
        <v>23.64</v>
      </c>
      <c r="F287">
        <v>12861300</v>
      </c>
      <c r="G287">
        <v>21.49</v>
      </c>
    </row>
    <row r="288" spans="1:7">
      <c r="A288" s="1">
        <v>40135</v>
      </c>
      <c r="B288">
        <v>23.61</v>
      </c>
      <c r="C288">
        <v>23.75</v>
      </c>
      <c r="D288">
        <v>23.34</v>
      </c>
      <c r="E288">
        <v>23.61</v>
      </c>
      <c r="F288">
        <v>11345000</v>
      </c>
      <c r="G288">
        <v>21.46</v>
      </c>
    </row>
    <row r="289" spans="1:7">
      <c r="A289" s="1">
        <v>40136</v>
      </c>
      <c r="B289">
        <v>23.44</v>
      </c>
      <c r="C289">
        <v>23.44</v>
      </c>
      <c r="D289">
        <v>23.03</v>
      </c>
      <c r="E289">
        <v>23.13</v>
      </c>
      <c r="F289">
        <v>10935500</v>
      </c>
      <c r="G289">
        <v>21.03</v>
      </c>
    </row>
    <row r="290" spans="1:7">
      <c r="A290" s="1">
        <v>40137</v>
      </c>
      <c r="B290">
        <v>22.95</v>
      </c>
      <c r="C290">
        <v>23.4</v>
      </c>
      <c r="D290">
        <v>22.9</v>
      </c>
      <c r="E290">
        <v>23.29</v>
      </c>
      <c r="F290">
        <v>11221000</v>
      </c>
      <c r="G290">
        <v>21.17</v>
      </c>
    </row>
    <row r="291" spans="1:7">
      <c r="A291" s="1">
        <v>40140</v>
      </c>
      <c r="B291">
        <v>23.52</v>
      </c>
      <c r="C291">
        <v>23.65</v>
      </c>
      <c r="D291">
        <v>23.37</v>
      </c>
      <c r="E291">
        <v>23.55</v>
      </c>
      <c r="F291">
        <v>9774300</v>
      </c>
      <c r="G291">
        <v>21.41</v>
      </c>
    </row>
    <row r="292" spans="1:7">
      <c r="A292" s="1">
        <v>40141</v>
      </c>
      <c r="B292">
        <v>23.49</v>
      </c>
      <c r="C292">
        <v>23.81</v>
      </c>
      <c r="D292">
        <v>23.36</v>
      </c>
      <c r="E292">
        <v>23.73</v>
      </c>
      <c r="F292">
        <v>12573300</v>
      </c>
      <c r="G292">
        <v>21.57</v>
      </c>
    </row>
    <row r="293" spans="1:7">
      <c r="A293" s="1">
        <v>40142</v>
      </c>
      <c r="B293">
        <v>23.76</v>
      </c>
      <c r="C293">
        <v>23.79</v>
      </c>
      <c r="D293">
        <v>23.39</v>
      </c>
      <c r="E293">
        <v>23.57</v>
      </c>
      <c r="F293">
        <v>5557900</v>
      </c>
      <c r="G293">
        <v>21.43</v>
      </c>
    </row>
    <row r="294" spans="1:7">
      <c r="A294" s="1">
        <v>40144</v>
      </c>
      <c r="B294">
        <v>22.77</v>
      </c>
      <c r="C294">
        <v>23.42</v>
      </c>
      <c r="D294">
        <v>22.76</v>
      </c>
      <c r="E294">
        <v>22.95</v>
      </c>
      <c r="F294">
        <v>7179600</v>
      </c>
      <c r="G294">
        <v>20.86</v>
      </c>
    </row>
    <row r="295" spans="1:7">
      <c r="A295" s="1">
        <v>40147</v>
      </c>
      <c r="B295">
        <v>23.37</v>
      </c>
      <c r="C295">
        <v>24.19</v>
      </c>
      <c r="D295">
        <v>23.37</v>
      </c>
      <c r="E295">
        <v>24.13</v>
      </c>
      <c r="F295">
        <v>16129500</v>
      </c>
      <c r="G295">
        <v>21.94</v>
      </c>
    </row>
    <row r="296" spans="1:7">
      <c r="A296" s="1">
        <v>40148</v>
      </c>
      <c r="B296">
        <v>24.26</v>
      </c>
      <c r="C296">
        <v>24.44</v>
      </c>
      <c r="D296">
        <v>23.86</v>
      </c>
      <c r="E296">
        <v>24.34</v>
      </c>
      <c r="F296">
        <v>13835700</v>
      </c>
      <c r="G296">
        <v>22.13</v>
      </c>
    </row>
    <row r="297" spans="1:7">
      <c r="A297" s="1">
        <v>40149</v>
      </c>
      <c r="B297">
        <v>24.4</v>
      </c>
      <c r="C297">
        <v>24.49</v>
      </c>
      <c r="D297">
        <v>24.05</v>
      </c>
      <c r="E297">
        <v>24.43</v>
      </c>
      <c r="F297">
        <v>10026200</v>
      </c>
      <c r="G297">
        <v>22.21</v>
      </c>
    </row>
    <row r="298" spans="1:7">
      <c r="A298" s="1">
        <v>40150</v>
      </c>
      <c r="B298">
        <v>24.4</v>
      </c>
      <c r="C298">
        <v>24.51</v>
      </c>
      <c r="D298">
        <v>23.17</v>
      </c>
      <c r="E298">
        <v>23.25</v>
      </c>
      <c r="F298">
        <v>22314000</v>
      </c>
      <c r="G298">
        <v>21.14</v>
      </c>
    </row>
    <row r="299" spans="1:7">
      <c r="A299" s="1">
        <v>40151</v>
      </c>
      <c r="B299">
        <v>23.75</v>
      </c>
      <c r="C299">
        <v>23.82</v>
      </c>
      <c r="D299">
        <v>23.08</v>
      </c>
      <c r="E299">
        <v>23.5</v>
      </c>
      <c r="F299">
        <v>19886400</v>
      </c>
      <c r="G299">
        <v>21.36</v>
      </c>
    </row>
    <row r="300" spans="1:7">
      <c r="A300" s="1">
        <v>40154</v>
      </c>
      <c r="B300">
        <v>23.45</v>
      </c>
      <c r="C300">
        <v>23.49</v>
      </c>
      <c r="D300">
        <v>22.88</v>
      </c>
      <c r="E300">
        <v>23.03</v>
      </c>
      <c r="F300">
        <v>13467900</v>
      </c>
      <c r="G300">
        <v>20.94</v>
      </c>
    </row>
    <row r="301" spans="1:7">
      <c r="A301" s="1">
        <v>40155</v>
      </c>
      <c r="B301">
        <v>23.03</v>
      </c>
      <c r="C301">
        <v>23.13</v>
      </c>
      <c r="D301">
        <v>22.71</v>
      </c>
      <c r="E301">
        <v>22.98</v>
      </c>
      <c r="F301">
        <v>12468100</v>
      </c>
      <c r="G301">
        <v>20.89</v>
      </c>
    </row>
    <row r="302" spans="1:7">
      <c r="A302" s="1">
        <v>40156</v>
      </c>
      <c r="B302">
        <v>23.16</v>
      </c>
      <c r="C302">
        <v>23.16</v>
      </c>
      <c r="D302">
        <v>22.73</v>
      </c>
      <c r="E302">
        <v>22.9</v>
      </c>
      <c r="F302">
        <v>7700800</v>
      </c>
      <c r="G302">
        <v>20.82</v>
      </c>
    </row>
    <row r="303" spans="1:7">
      <c r="A303" s="1">
        <v>40157</v>
      </c>
      <c r="B303">
        <v>22.96</v>
      </c>
      <c r="C303">
        <v>23.34</v>
      </c>
      <c r="D303">
        <v>22.9</v>
      </c>
      <c r="E303">
        <v>23.03</v>
      </c>
      <c r="F303">
        <v>12053500</v>
      </c>
      <c r="G303">
        <v>20.94</v>
      </c>
    </row>
    <row r="304" spans="1:7">
      <c r="A304" s="1">
        <v>40158</v>
      </c>
      <c r="B304">
        <v>23.06</v>
      </c>
      <c r="C304">
        <v>23.21</v>
      </c>
      <c r="D304">
        <v>22.91</v>
      </c>
      <c r="E304">
        <v>23.05</v>
      </c>
      <c r="F304">
        <v>8632400</v>
      </c>
      <c r="G304">
        <v>20.95</v>
      </c>
    </row>
    <row r="305" spans="1:7">
      <c r="A305" s="1">
        <v>40161</v>
      </c>
      <c r="B305">
        <v>23.27</v>
      </c>
      <c r="C305">
        <v>23.27</v>
      </c>
      <c r="D305">
        <v>22.66</v>
      </c>
      <c r="E305">
        <v>23.04</v>
      </c>
      <c r="F305">
        <v>14043900</v>
      </c>
      <c r="G305">
        <v>20.95</v>
      </c>
    </row>
    <row r="306" spans="1:7">
      <c r="A306" s="1">
        <v>40162</v>
      </c>
      <c r="B306">
        <v>23.03</v>
      </c>
      <c r="C306">
        <v>23.09</v>
      </c>
      <c r="D306">
        <v>22.35</v>
      </c>
      <c r="E306">
        <v>22.39</v>
      </c>
      <c r="F306">
        <v>16156800</v>
      </c>
      <c r="G306">
        <v>20.350000000000001</v>
      </c>
    </row>
    <row r="307" spans="1:7">
      <c r="A307" s="1">
        <v>40163</v>
      </c>
      <c r="B307">
        <v>22.62</v>
      </c>
      <c r="C307">
        <v>22.69</v>
      </c>
      <c r="D307">
        <v>21.9</v>
      </c>
      <c r="E307">
        <v>22.09</v>
      </c>
      <c r="F307">
        <v>21080300</v>
      </c>
      <c r="G307">
        <v>20.079999999999998</v>
      </c>
    </row>
    <row r="308" spans="1:7">
      <c r="A308" s="1">
        <v>40164</v>
      </c>
      <c r="B308">
        <v>21.9</v>
      </c>
      <c r="C308">
        <v>22.17</v>
      </c>
      <c r="D308">
        <v>21.77</v>
      </c>
      <c r="E308">
        <v>21.78</v>
      </c>
      <c r="F308">
        <v>16896700</v>
      </c>
      <c r="G308">
        <v>19.8</v>
      </c>
    </row>
    <row r="309" spans="1:7">
      <c r="A309" s="1">
        <v>40165</v>
      </c>
      <c r="B309">
        <v>21.82</v>
      </c>
      <c r="C309">
        <v>22.42</v>
      </c>
      <c r="D309">
        <v>21.82</v>
      </c>
      <c r="E309">
        <v>22.3</v>
      </c>
      <c r="F309">
        <v>21995200</v>
      </c>
      <c r="G309">
        <v>20.27</v>
      </c>
    </row>
    <row r="310" spans="1:7">
      <c r="A310" s="1">
        <v>40168</v>
      </c>
      <c r="B310">
        <v>22.43</v>
      </c>
      <c r="C310">
        <v>22.96</v>
      </c>
      <c r="D310">
        <v>22.39</v>
      </c>
      <c r="E310">
        <v>22.96</v>
      </c>
      <c r="F310">
        <v>15144800</v>
      </c>
      <c r="G310">
        <v>20.87</v>
      </c>
    </row>
    <row r="311" spans="1:7">
      <c r="A311" s="1">
        <v>40169</v>
      </c>
      <c r="B311">
        <v>22.93</v>
      </c>
      <c r="C311">
        <v>22.99</v>
      </c>
      <c r="D311">
        <v>22.41</v>
      </c>
      <c r="E311">
        <v>22.79</v>
      </c>
      <c r="F311">
        <v>12430100</v>
      </c>
      <c r="G311">
        <v>20.72</v>
      </c>
    </row>
    <row r="312" spans="1:7">
      <c r="A312" s="1">
        <v>40170</v>
      </c>
      <c r="B312">
        <v>22.71</v>
      </c>
      <c r="C312">
        <v>22.79</v>
      </c>
      <c r="D312">
        <v>22.26</v>
      </c>
      <c r="E312">
        <v>22.34</v>
      </c>
      <c r="F312">
        <v>7837200</v>
      </c>
      <c r="G312">
        <v>20.309999999999999</v>
      </c>
    </row>
    <row r="313" spans="1:7">
      <c r="A313" s="1">
        <v>40171</v>
      </c>
      <c r="B313">
        <v>22.29</v>
      </c>
      <c r="C313">
        <v>22.59</v>
      </c>
      <c r="D313">
        <v>22.25</v>
      </c>
      <c r="E313">
        <v>22.58</v>
      </c>
      <c r="F313">
        <v>2946700</v>
      </c>
      <c r="G313">
        <v>20.53</v>
      </c>
    </row>
    <row r="314" spans="1:7">
      <c r="A314" s="1">
        <v>40175</v>
      </c>
      <c r="B314">
        <v>22.56</v>
      </c>
      <c r="C314">
        <v>22.81</v>
      </c>
      <c r="D314">
        <v>22.37</v>
      </c>
      <c r="E314">
        <v>22.47</v>
      </c>
      <c r="F314">
        <v>9822800</v>
      </c>
      <c r="G314">
        <v>20.43</v>
      </c>
    </row>
    <row r="315" spans="1:7">
      <c r="A315" s="1">
        <v>40176</v>
      </c>
      <c r="B315">
        <v>22.41</v>
      </c>
      <c r="C315">
        <v>22.58</v>
      </c>
      <c r="D315">
        <v>22.32</v>
      </c>
      <c r="E315">
        <v>22.39</v>
      </c>
      <c r="F315">
        <v>6203300</v>
      </c>
      <c r="G315">
        <v>20.399999999999999</v>
      </c>
    </row>
    <row r="316" spans="1:7">
      <c r="A316" s="1">
        <v>40177</v>
      </c>
      <c r="B316">
        <v>22.3</v>
      </c>
      <c r="C316">
        <v>22.45</v>
      </c>
      <c r="D316">
        <v>22.19</v>
      </c>
      <c r="E316">
        <v>22.45</v>
      </c>
      <c r="F316">
        <v>5438900</v>
      </c>
      <c r="G316">
        <v>20.45</v>
      </c>
    </row>
    <row r="317" spans="1:7">
      <c r="A317" s="1">
        <v>40178</v>
      </c>
      <c r="B317">
        <v>22.4</v>
      </c>
      <c r="C317">
        <v>22.65</v>
      </c>
      <c r="D317">
        <v>22.38</v>
      </c>
      <c r="E317">
        <v>22.51</v>
      </c>
      <c r="F317">
        <v>5899500</v>
      </c>
      <c r="G317">
        <v>20.51</v>
      </c>
    </row>
    <row r="318" spans="1:7">
      <c r="A318" s="1">
        <v>40182</v>
      </c>
      <c r="B318">
        <v>22.57</v>
      </c>
      <c r="C318">
        <v>22.91</v>
      </c>
      <c r="D318">
        <v>22.53</v>
      </c>
      <c r="E318">
        <v>22.88</v>
      </c>
      <c r="F318">
        <v>12891700</v>
      </c>
      <c r="G318">
        <v>20.85</v>
      </c>
    </row>
    <row r="319" spans="1:7">
      <c r="A319" s="1">
        <v>40183</v>
      </c>
      <c r="B319">
        <v>22.76</v>
      </c>
      <c r="C319">
        <v>23.51</v>
      </c>
      <c r="D319">
        <v>22.74</v>
      </c>
      <c r="E319">
        <v>23.46</v>
      </c>
      <c r="F319">
        <v>14503500</v>
      </c>
      <c r="G319">
        <v>21.38</v>
      </c>
    </row>
    <row r="320" spans="1:7">
      <c r="A320" s="1">
        <v>40184</v>
      </c>
      <c r="B320">
        <v>23.43</v>
      </c>
      <c r="C320">
        <v>23.87</v>
      </c>
      <c r="D320">
        <v>23.32</v>
      </c>
      <c r="E320">
        <v>23.71</v>
      </c>
      <c r="F320">
        <v>12293600</v>
      </c>
      <c r="G320">
        <v>21.6</v>
      </c>
    </row>
    <row r="321" spans="1:7">
      <c r="A321" s="1">
        <v>40185</v>
      </c>
      <c r="B321">
        <v>23.64</v>
      </c>
      <c r="C321">
        <v>24.48</v>
      </c>
      <c r="D321">
        <v>23.5</v>
      </c>
      <c r="E321">
        <v>24.17</v>
      </c>
      <c r="F321">
        <v>15241200</v>
      </c>
      <c r="G321">
        <v>22.02</v>
      </c>
    </row>
    <row r="322" spans="1:7">
      <c r="A322" s="1">
        <v>40186</v>
      </c>
      <c r="B322">
        <v>23.97</v>
      </c>
      <c r="C322">
        <v>24.26</v>
      </c>
      <c r="D322">
        <v>23.74</v>
      </c>
      <c r="E322">
        <v>24.21</v>
      </c>
      <c r="F322">
        <v>9935000</v>
      </c>
      <c r="G322">
        <v>22.06</v>
      </c>
    </row>
    <row r="323" spans="1:7">
      <c r="A323" s="1">
        <v>40189</v>
      </c>
      <c r="B323">
        <v>24.5</v>
      </c>
      <c r="C323">
        <v>24.5</v>
      </c>
      <c r="D323">
        <v>24.11</v>
      </c>
      <c r="E323">
        <v>24.32</v>
      </c>
      <c r="F323">
        <v>8482600</v>
      </c>
      <c r="G323">
        <v>22.16</v>
      </c>
    </row>
    <row r="324" spans="1:7">
      <c r="A324" s="1">
        <v>40190</v>
      </c>
      <c r="B324">
        <v>24.18</v>
      </c>
      <c r="C324">
        <v>24.54</v>
      </c>
      <c r="D324">
        <v>24.04</v>
      </c>
      <c r="E324">
        <v>24.31</v>
      </c>
      <c r="F324">
        <v>13119300</v>
      </c>
      <c r="G324">
        <v>22.15</v>
      </c>
    </row>
    <row r="325" spans="1:7">
      <c r="A325" s="1">
        <v>40191</v>
      </c>
      <c r="B325">
        <v>24.29</v>
      </c>
      <c r="C325">
        <v>24.89</v>
      </c>
      <c r="D325">
        <v>24.12</v>
      </c>
      <c r="E325">
        <v>24.71</v>
      </c>
      <c r="F325">
        <v>12736800</v>
      </c>
      <c r="G325">
        <v>22.51</v>
      </c>
    </row>
    <row r="326" spans="1:7">
      <c r="A326" s="1">
        <v>40192</v>
      </c>
      <c r="B326">
        <v>24.6</v>
      </c>
      <c r="C326">
        <v>25.41</v>
      </c>
      <c r="D326">
        <v>24.53</v>
      </c>
      <c r="E326">
        <v>25.33</v>
      </c>
      <c r="F326">
        <v>13383700</v>
      </c>
      <c r="G326">
        <v>23.08</v>
      </c>
    </row>
    <row r="327" spans="1:7">
      <c r="A327" s="1">
        <v>40193</v>
      </c>
      <c r="B327">
        <v>25.22</v>
      </c>
      <c r="C327">
        <v>25.22</v>
      </c>
      <c r="D327">
        <v>24.46</v>
      </c>
      <c r="E327">
        <v>24.62</v>
      </c>
      <c r="F327">
        <v>13590500</v>
      </c>
      <c r="G327">
        <v>22.43</v>
      </c>
    </row>
    <row r="328" spans="1:7">
      <c r="A328" s="1">
        <v>40197</v>
      </c>
      <c r="B328">
        <v>24.49</v>
      </c>
      <c r="C328">
        <v>24.77</v>
      </c>
      <c r="D328">
        <v>24.09</v>
      </c>
      <c r="E328">
        <v>24.49</v>
      </c>
      <c r="F328">
        <v>15470200</v>
      </c>
      <c r="G328">
        <v>22.31</v>
      </c>
    </row>
    <row r="329" spans="1:7">
      <c r="A329" s="1">
        <v>40198</v>
      </c>
      <c r="B329">
        <v>24.8</v>
      </c>
      <c r="C329">
        <v>25.34</v>
      </c>
      <c r="D329">
        <v>24.77</v>
      </c>
      <c r="E329">
        <v>25.01</v>
      </c>
      <c r="F329">
        <v>18602200</v>
      </c>
      <c r="G329">
        <v>22.79</v>
      </c>
    </row>
    <row r="330" spans="1:7">
      <c r="A330" s="1">
        <v>40199</v>
      </c>
      <c r="B330">
        <v>25.22</v>
      </c>
      <c r="C330">
        <v>25.74</v>
      </c>
      <c r="D330">
        <v>24.66</v>
      </c>
      <c r="E330">
        <v>25.14</v>
      </c>
      <c r="F330">
        <v>24864100</v>
      </c>
      <c r="G330">
        <v>22.91</v>
      </c>
    </row>
    <row r="331" spans="1:7">
      <c r="A331" s="1">
        <v>40200</v>
      </c>
      <c r="B331">
        <v>25.06</v>
      </c>
      <c r="C331">
        <v>26.84</v>
      </c>
      <c r="D331">
        <v>24.57</v>
      </c>
      <c r="E331">
        <v>24.67</v>
      </c>
      <c r="F331">
        <v>20007400</v>
      </c>
      <c r="G331">
        <v>22.48</v>
      </c>
    </row>
    <row r="332" spans="1:7">
      <c r="A332" s="1">
        <v>40203</v>
      </c>
      <c r="B332">
        <v>25.01</v>
      </c>
      <c r="C332">
        <v>25.13</v>
      </c>
      <c r="D332">
        <v>24.42</v>
      </c>
      <c r="E332">
        <v>24.81</v>
      </c>
      <c r="F332">
        <v>13692400</v>
      </c>
      <c r="G332">
        <v>22.61</v>
      </c>
    </row>
    <row r="333" spans="1:7">
      <c r="A333" s="1">
        <v>40204</v>
      </c>
      <c r="B333">
        <v>24.39</v>
      </c>
      <c r="C333">
        <v>24.91</v>
      </c>
      <c r="D333">
        <v>24.23</v>
      </c>
      <c r="E333">
        <v>24.31</v>
      </c>
      <c r="F333">
        <v>15866800</v>
      </c>
      <c r="G333">
        <v>22.15</v>
      </c>
    </row>
    <row r="334" spans="1:7">
      <c r="A334" s="1">
        <v>40205</v>
      </c>
      <c r="B334">
        <v>24.17</v>
      </c>
      <c r="C334">
        <v>25.23</v>
      </c>
      <c r="D334">
        <v>24.12</v>
      </c>
      <c r="E334">
        <v>25.12</v>
      </c>
      <c r="F334">
        <v>19763800</v>
      </c>
      <c r="G334">
        <v>22.89</v>
      </c>
    </row>
    <row r="335" spans="1:7">
      <c r="A335" s="1">
        <v>40206</v>
      </c>
      <c r="B335">
        <v>25.23</v>
      </c>
      <c r="C335">
        <v>25.37</v>
      </c>
      <c r="D335">
        <v>24.79</v>
      </c>
      <c r="E335">
        <v>24.99</v>
      </c>
      <c r="F335">
        <v>17788000</v>
      </c>
      <c r="G335">
        <v>22.77</v>
      </c>
    </row>
    <row r="336" spans="1:7">
      <c r="A336" s="1">
        <v>40207</v>
      </c>
      <c r="B336">
        <v>25.2</v>
      </c>
      <c r="C336">
        <v>25.46</v>
      </c>
      <c r="D336">
        <v>24.89</v>
      </c>
      <c r="E336">
        <v>25.08</v>
      </c>
      <c r="F336">
        <v>18317200</v>
      </c>
      <c r="G336">
        <v>22.85</v>
      </c>
    </row>
    <row r="337" spans="1:7">
      <c r="A337" s="1">
        <v>40210</v>
      </c>
      <c r="B337">
        <v>25.15</v>
      </c>
      <c r="C337">
        <v>25.36</v>
      </c>
      <c r="D337">
        <v>24.9</v>
      </c>
      <c r="E337">
        <v>25.18</v>
      </c>
      <c r="F337">
        <v>12029500</v>
      </c>
      <c r="G337">
        <v>22.94</v>
      </c>
    </row>
    <row r="338" spans="1:7">
      <c r="A338" s="1">
        <v>40211</v>
      </c>
      <c r="B338">
        <v>25.16</v>
      </c>
      <c r="C338">
        <v>25.31</v>
      </c>
      <c r="D338">
        <v>24.75</v>
      </c>
      <c r="E338">
        <v>24.87</v>
      </c>
      <c r="F338">
        <v>14793600</v>
      </c>
      <c r="G338">
        <v>22.66</v>
      </c>
    </row>
    <row r="339" spans="1:7">
      <c r="A339" s="1">
        <v>40212</v>
      </c>
      <c r="B339">
        <v>24.76</v>
      </c>
      <c r="C339">
        <v>24.85</v>
      </c>
      <c r="D339">
        <v>24.22</v>
      </c>
      <c r="E339">
        <v>24.46</v>
      </c>
      <c r="F339">
        <v>12353800</v>
      </c>
      <c r="G339">
        <v>22.29</v>
      </c>
    </row>
    <row r="340" spans="1:7">
      <c r="A340" s="1">
        <v>40213</v>
      </c>
      <c r="B340">
        <v>24.29</v>
      </c>
      <c r="C340">
        <v>24.4</v>
      </c>
      <c r="D340">
        <v>23.62</v>
      </c>
      <c r="E340">
        <v>23.65</v>
      </c>
      <c r="F340">
        <v>20550000</v>
      </c>
      <c r="G340">
        <v>21.55</v>
      </c>
    </row>
    <row r="341" spans="1:7">
      <c r="A341" s="1">
        <v>40214</v>
      </c>
      <c r="B341">
        <v>23.83</v>
      </c>
      <c r="C341">
        <v>24.25</v>
      </c>
      <c r="D341">
        <v>23.28</v>
      </c>
      <c r="E341">
        <v>23.97</v>
      </c>
      <c r="F341">
        <v>22491200</v>
      </c>
      <c r="G341">
        <v>21.84</v>
      </c>
    </row>
    <row r="342" spans="1:7">
      <c r="A342" s="1">
        <v>40217</v>
      </c>
      <c r="B342">
        <v>23.92</v>
      </c>
      <c r="C342">
        <v>24.03</v>
      </c>
      <c r="D342">
        <v>23.41</v>
      </c>
      <c r="E342">
        <v>23.49</v>
      </c>
      <c r="F342">
        <v>15753400</v>
      </c>
      <c r="G342">
        <v>21.4</v>
      </c>
    </row>
    <row r="343" spans="1:7">
      <c r="A343" s="1">
        <v>40218</v>
      </c>
      <c r="B343">
        <v>23.63</v>
      </c>
      <c r="C343">
        <v>23.86</v>
      </c>
      <c r="D343">
        <v>23.26</v>
      </c>
      <c r="E343">
        <v>23.49</v>
      </c>
      <c r="F343">
        <v>13742600</v>
      </c>
      <c r="G343">
        <v>21.4</v>
      </c>
    </row>
    <row r="344" spans="1:7">
      <c r="A344" s="1">
        <v>40219</v>
      </c>
      <c r="B344">
        <v>23.47</v>
      </c>
      <c r="C344">
        <v>23.88</v>
      </c>
      <c r="D344">
        <v>23.27</v>
      </c>
      <c r="E344">
        <v>23.61</v>
      </c>
      <c r="F344">
        <v>12219500</v>
      </c>
      <c r="G344">
        <v>21.51</v>
      </c>
    </row>
    <row r="345" spans="1:7">
      <c r="A345" s="1">
        <v>40220</v>
      </c>
      <c r="B345">
        <v>23.67</v>
      </c>
      <c r="C345">
        <v>23.7</v>
      </c>
      <c r="D345">
        <v>23.29</v>
      </c>
      <c r="E345">
        <v>23.49</v>
      </c>
      <c r="F345">
        <v>8753400</v>
      </c>
      <c r="G345">
        <v>21.4</v>
      </c>
    </row>
    <row r="346" spans="1:7">
      <c r="A346" s="1">
        <v>40221</v>
      </c>
      <c r="B346">
        <v>23.25</v>
      </c>
      <c r="C346">
        <v>23.39</v>
      </c>
      <c r="D346">
        <v>22.98</v>
      </c>
      <c r="E346">
        <v>23.26</v>
      </c>
      <c r="F346">
        <v>16552700</v>
      </c>
      <c r="G346">
        <v>21.19</v>
      </c>
    </row>
    <row r="347" spans="1:7">
      <c r="A347" s="1">
        <v>40225</v>
      </c>
      <c r="B347">
        <v>23.52</v>
      </c>
      <c r="C347">
        <v>23.88</v>
      </c>
      <c r="D347">
        <v>23.22</v>
      </c>
      <c r="E347">
        <v>23.86</v>
      </c>
      <c r="F347">
        <v>11484600</v>
      </c>
      <c r="G347">
        <v>21.74</v>
      </c>
    </row>
    <row r="348" spans="1:7">
      <c r="A348" s="1">
        <v>40226</v>
      </c>
      <c r="B348">
        <v>23.84</v>
      </c>
      <c r="C348">
        <v>23.89</v>
      </c>
      <c r="D348">
        <v>23.48</v>
      </c>
      <c r="E348">
        <v>23.73</v>
      </c>
      <c r="F348">
        <v>21960400</v>
      </c>
      <c r="G348">
        <v>21.62</v>
      </c>
    </row>
    <row r="349" spans="1:7">
      <c r="A349" s="1">
        <v>40227</v>
      </c>
      <c r="B349">
        <v>23.63</v>
      </c>
      <c r="C349">
        <v>24</v>
      </c>
      <c r="D349">
        <v>23.53</v>
      </c>
      <c r="E349">
        <v>23.91</v>
      </c>
      <c r="F349">
        <v>9075800</v>
      </c>
      <c r="G349">
        <v>21.79</v>
      </c>
    </row>
    <row r="350" spans="1:7">
      <c r="A350" s="1">
        <v>40228</v>
      </c>
      <c r="B350">
        <v>23.83</v>
      </c>
      <c r="C350">
        <v>24.25</v>
      </c>
      <c r="D350">
        <v>23.81</v>
      </c>
      <c r="E350">
        <v>24.14</v>
      </c>
      <c r="F350">
        <v>11805100</v>
      </c>
      <c r="G350">
        <v>21.99</v>
      </c>
    </row>
    <row r="351" spans="1:7">
      <c r="A351" s="1">
        <v>40231</v>
      </c>
      <c r="B351">
        <v>24.5</v>
      </c>
      <c r="C351">
        <v>24.71</v>
      </c>
      <c r="D351">
        <v>24.26</v>
      </c>
      <c r="E351">
        <v>24.55</v>
      </c>
      <c r="F351">
        <v>12844900</v>
      </c>
      <c r="G351">
        <v>22.37</v>
      </c>
    </row>
    <row r="352" spans="1:7">
      <c r="A352" s="1">
        <v>40232</v>
      </c>
      <c r="B352">
        <v>24.43</v>
      </c>
      <c r="C352">
        <v>24.63</v>
      </c>
      <c r="D352">
        <v>24.2</v>
      </c>
      <c r="E352">
        <v>24.27</v>
      </c>
      <c r="F352">
        <v>13288900</v>
      </c>
      <c r="G352">
        <v>22.11</v>
      </c>
    </row>
    <row r="353" spans="1:7">
      <c r="A353" s="1">
        <v>40233</v>
      </c>
      <c r="B353">
        <v>24.43</v>
      </c>
      <c r="C353">
        <v>24.91</v>
      </c>
      <c r="D353">
        <v>24.38</v>
      </c>
      <c r="E353">
        <v>24.78</v>
      </c>
      <c r="F353">
        <v>12020100</v>
      </c>
      <c r="G353">
        <v>22.58</v>
      </c>
    </row>
    <row r="354" spans="1:7">
      <c r="A354" s="1">
        <v>40234</v>
      </c>
      <c r="B354">
        <v>24.15</v>
      </c>
      <c r="C354">
        <v>24.78</v>
      </c>
      <c r="D354">
        <v>24</v>
      </c>
      <c r="E354">
        <v>24.3</v>
      </c>
      <c r="F354">
        <v>12541000</v>
      </c>
      <c r="G354">
        <v>22.14</v>
      </c>
    </row>
    <row r="355" spans="1:7">
      <c r="A355" s="1">
        <v>40235</v>
      </c>
      <c r="B355">
        <v>24.21</v>
      </c>
      <c r="C355">
        <v>24.71</v>
      </c>
      <c r="D355">
        <v>24.21</v>
      </c>
      <c r="E355">
        <v>24.61</v>
      </c>
      <c r="F355">
        <v>9446500</v>
      </c>
      <c r="G355">
        <v>22.42</v>
      </c>
    </row>
    <row r="356" spans="1:7">
      <c r="A356" s="1">
        <v>40238</v>
      </c>
      <c r="B356">
        <v>24.62</v>
      </c>
      <c r="C356">
        <v>24.73</v>
      </c>
      <c r="D356">
        <v>24.39</v>
      </c>
      <c r="E356">
        <v>24.51</v>
      </c>
      <c r="F356">
        <v>6843500</v>
      </c>
      <c r="G356">
        <v>22.33</v>
      </c>
    </row>
    <row r="357" spans="1:7">
      <c r="A357" s="1">
        <v>40239</v>
      </c>
      <c r="B357">
        <v>24.85</v>
      </c>
      <c r="C357">
        <v>24.91</v>
      </c>
      <c r="D357">
        <v>24.58</v>
      </c>
      <c r="E357">
        <v>24.74</v>
      </c>
      <c r="F357">
        <v>7907800</v>
      </c>
      <c r="G357">
        <v>22.54</v>
      </c>
    </row>
    <row r="358" spans="1:7">
      <c r="A358" s="1">
        <v>40240</v>
      </c>
      <c r="B358">
        <v>24.69</v>
      </c>
      <c r="C358">
        <v>24.91</v>
      </c>
      <c r="D358">
        <v>24.61</v>
      </c>
      <c r="E358">
        <v>24.65</v>
      </c>
      <c r="F358">
        <v>8391800</v>
      </c>
      <c r="G358">
        <v>22.46</v>
      </c>
    </row>
    <row r="359" spans="1:7">
      <c r="A359" s="1">
        <v>40241</v>
      </c>
      <c r="B359">
        <v>24.67</v>
      </c>
      <c r="C359">
        <v>24.81</v>
      </c>
      <c r="D359">
        <v>24.55</v>
      </c>
      <c r="E359">
        <v>24.74</v>
      </c>
      <c r="F359">
        <v>7836000</v>
      </c>
      <c r="G359">
        <v>22.54</v>
      </c>
    </row>
    <row r="360" spans="1:7">
      <c r="A360" s="1">
        <v>40242</v>
      </c>
      <c r="B360">
        <v>24.86</v>
      </c>
      <c r="C360">
        <v>25.25</v>
      </c>
      <c r="D360">
        <v>24.64</v>
      </c>
      <c r="E360">
        <v>25.2</v>
      </c>
      <c r="F360">
        <v>9443000</v>
      </c>
      <c r="G360">
        <v>22.96</v>
      </c>
    </row>
    <row r="361" spans="1:7">
      <c r="A361" s="1">
        <v>40245</v>
      </c>
      <c r="B361">
        <v>25.15</v>
      </c>
      <c r="C361">
        <v>25.31</v>
      </c>
      <c r="D361">
        <v>24.99</v>
      </c>
      <c r="E361">
        <v>24.99</v>
      </c>
      <c r="F361">
        <v>8185800</v>
      </c>
      <c r="G361">
        <v>22.77</v>
      </c>
    </row>
    <row r="362" spans="1:7">
      <c r="A362" s="1">
        <v>40246</v>
      </c>
      <c r="B362">
        <v>24.8</v>
      </c>
      <c r="C362">
        <v>24.88</v>
      </c>
      <c r="D362">
        <v>24.52</v>
      </c>
      <c r="E362">
        <v>24.67</v>
      </c>
      <c r="F362">
        <v>13248300</v>
      </c>
      <c r="G362">
        <v>22.48</v>
      </c>
    </row>
    <row r="363" spans="1:7">
      <c r="A363" s="1">
        <v>40247</v>
      </c>
      <c r="B363">
        <v>24.8</v>
      </c>
      <c r="C363">
        <v>25.2</v>
      </c>
      <c r="D363">
        <v>24.76</v>
      </c>
      <c r="E363">
        <v>24.96</v>
      </c>
      <c r="F363">
        <v>11993900</v>
      </c>
      <c r="G363">
        <v>22.74</v>
      </c>
    </row>
    <row r="364" spans="1:7">
      <c r="A364" s="1">
        <v>40248</v>
      </c>
      <c r="B364">
        <v>24.87</v>
      </c>
      <c r="C364">
        <v>25.52</v>
      </c>
      <c r="D364">
        <v>24.82</v>
      </c>
      <c r="E364">
        <v>25.47</v>
      </c>
      <c r="F364">
        <v>14610600</v>
      </c>
      <c r="G364">
        <v>23.21</v>
      </c>
    </row>
    <row r="365" spans="1:7">
      <c r="A365" s="1">
        <v>40249</v>
      </c>
      <c r="B365">
        <v>25.69</v>
      </c>
      <c r="C365">
        <v>26</v>
      </c>
      <c r="D365">
        <v>25.56</v>
      </c>
      <c r="E365">
        <v>25.67</v>
      </c>
      <c r="F365">
        <v>14154500</v>
      </c>
      <c r="G365">
        <v>23.39</v>
      </c>
    </row>
    <row r="366" spans="1:7">
      <c r="A366" s="1">
        <v>40252</v>
      </c>
      <c r="B366">
        <v>25.59</v>
      </c>
      <c r="C366">
        <v>25.98</v>
      </c>
      <c r="D366">
        <v>25.45</v>
      </c>
      <c r="E366">
        <v>25.9</v>
      </c>
      <c r="F366">
        <v>8366100</v>
      </c>
      <c r="G366">
        <v>23.6</v>
      </c>
    </row>
    <row r="367" spans="1:7">
      <c r="A367" s="1">
        <v>40253</v>
      </c>
      <c r="B367">
        <v>25.96</v>
      </c>
      <c r="C367">
        <v>26.14</v>
      </c>
      <c r="D367">
        <v>25.8</v>
      </c>
      <c r="E367">
        <v>26.12</v>
      </c>
      <c r="F367">
        <v>10743300</v>
      </c>
      <c r="G367">
        <v>23.8</v>
      </c>
    </row>
    <row r="368" spans="1:7">
      <c r="A368" s="1">
        <v>40254</v>
      </c>
      <c r="B368">
        <v>26.03</v>
      </c>
      <c r="C368">
        <v>26.32</v>
      </c>
      <c r="D368">
        <v>25.9</v>
      </c>
      <c r="E368">
        <v>26.21</v>
      </c>
      <c r="F368">
        <v>11859900</v>
      </c>
      <c r="G368">
        <v>23.88</v>
      </c>
    </row>
    <row r="369" spans="1:7">
      <c r="A369" s="1">
        <v>40255</v>
      </c>
      <c r="B369">
        <v>26.09</v>
      </c>
      <c r="C369">
        <v>26.26</v>
      </c>
      <c r="D369">
        <v>25.8</v>
      </c>
      <c r="E369">
        <v>25.99</v>
      </c>
      <c r="F369">
        <v>8568200</v>
      </c>
      <c r="G369">
        <v>23.68</v>
      </c>
    </row>
    <row r="370" spans="1:7">
      <c r="A370" s="1">
        <v>40256</v>
      </c>
      <c r="B370">
        <v>26.14</v>
      </c>
      <c r="C370">
        <v>26.39</v>
      </c>
      <c r="D370">
        <v>25.77</v>
      </c>
      <c r="E370">
        <v>26.14</v>
      </c>
      <c r="F370">
        <v>13977300</v>
      </c>
      <c r="G370">
        <v>23.82</v>
      </c>
    </row>
    <row r="371" spans="1:7">
      <c r="A371" s="1">
        <v>40259</v>
      </c>
      <c r="B371">
        <v>25.89</v>
      </c>
      <c r="C371">
        <v>26.38</v>
      </c>
      <c r="D371">
        <v>25.87</v>
      </c>
      <c r="E371">
        <v>26.22</v>
      </c>
      <c r="F371">
        <v>9702700</v>
      </c>
      <c r="G371">
        <v>23.89</v>
      </c>
    </row>
    <row r="372" spans="1:7">
      <c r="A372" s="1">
        <v>40260</v>
      </c>
      <c r="B372">
        <v>26.23</v>
      </c>
      <c r="C372">
        <v>26.3</v>
      </c>
      <c r="D372">
        <v>25.94</v>
      </c>
      <c r="E372">
        <v>26.25</v>
      </c>
      <c r="F372">
        <v>9573700</v>
      </c>
      <c r="G372">
        <v>23.92</v>
      </c>
    </row>
    <row r="373" spans="1:7">
      <c r="A373" s="1">
        <v>40261</v>
      </c>
      <c r="B373">
        <v>26.1</v>
      </c>
      <c r="C373">
        <v>26.45</v>
      </c>
      <c r="D373">
        <v>26.1</v>
      </c>
      <c r="E373">
        <v>26.19</v>
      </c>
      <c r="F373">
        <v>7370300</v>
      </c>
      <c r="G373">
        <v>23.86</v>
      </c>
    </row>
    <row r="374" spans="1:7">
      <c r="A374" s="1">
        <v>40262</v>
      </c>
      <c r="B374">
        <v>26.34</v>
      </c>
      <c r="C374">
        <v>26.7</v>
      </c>
      <c r="D374">
        <v>26.13</v>
      </c>
      <c r="E374">
        <v>26.17</v>
      </c>
      <c r="F374">
        <v>10567700</v>
      </c>
      <c r="G374">
        <v>23.84</v>
      </c>
    </row>
    <row r="375" spans="1:7">
      <c r="A375" s="1">
        <v>40263</v>
      </c>
      <c r="B375">
        <v>26.25</v>
      </c>
      <c r="C375">
        <v>26.44</v>
      </c>
      <c r="D375">
        <v>25.83</v>
      </c>
      <c r="E375">
        <v>26.05</v>
      </c>
      <c r="F375">
        <v>10817100</v>
      </c>
      <c r="G375">
        <v>23.73</v>
      </c>
    </row>
    <row r="376" spans="1:7">
      <c r="A376" s="1">
        <v>40266</v>
      </c>
      <c r="B376">
        <v>26.03</v>
      </c>
      <c r="C376">
        <v>26.15</v>
      </c>
      <c r="D376">
        <v>25.8</v>
      </c>
      <c r="E376">
        <v>25.96</v>
      </c>
      <c r="F376">
        <v>6911400</v>
      </c>
      <c r="G376">
        <v>23.7</v>
      </c>
    </row>
    <row r="377" spans="1:7">
      <c r="A377" s="1">
        <v>40267</v>
      </c>
      <c r="B377">
        <v>25.98</v>
      </c>
      <c r="C377">
        <v>26.21</v>
      </c>
      <c r="D377">
        <v>25.82</v>
      </c>
      <c r="E377">
        <v>25.86</v>
      </c>
      <c r="F377">
        <v>9124000</v>
      </c>
      <c r="G377">
        <v>23.61</v>
      </c>
    </row>
    <row r="378" spans="1:7">
      <c r="A378" s="1">
        <v>40268</v>
      </c>
      <c r="B378">
        <v>25.71</v>
      </c>
      <c r="C378">
        <v>26</v>
      </c>
      <c r="D378">
        <v>25.64</v>
      </c>
      <c r="E378">
        <v>25.88</v>
      </c>
      <c r="F378">
        <v>8451300</v>
      </c>
      <c r="G378">
        <v>23.63</v>
      </c>
    </row>
    <row r="379" spans="1:7">
      <c r="A379" s="1">
        <v>40269</v>
      </c>
      <c r="B379">
        <v>26.04</v>
      </c>
      <c r="C379">
        <v>26.26</v>
      </c>
      <c r="D379">
        <v>25.87</v>
      </c>
      <c r="E379">
        <v>26.24</v>
      </c>
      <c r="F379">
        <v>6820400</v>
      </c>
      <c r="G379">
        <v>23.95</v>
      </c>
    </row>
    <row r="380" spans="1:7">
      <c r="A380" s="1">
        <v>40273</v>
      </c>
      <c r="B380">
        <v>26.32</v>
      </c>
      <c r="C380">
        <v>26.48</v>
      </c>
      <c r="D380">
        <v>26.15</v>
      </c>
      <c r="E380">
        <v>26.47</v>
      </c>
      <c r="F380">
        <v>7865900</v>
      </c>
      <c r="G380">
        <v>24.16</v>
      </c>
    </row>
    <row r="381" spans="1:7">
      <c r="A381" s="1">
        <v>40274</v>
      </c>
      <c r="B381">
        <v>26.38</v>
      </c>
      <c r="C381">
        <v>27.18</v>
      </c>
      <c r="D381">
        <v>26.38</v>
      </c>
      <c r="E381">
        <v>27.08</v>
      </c>
      <c r="F381">
        <v>12480200</v>
      </c>
      <c r="G381">
        <v>24.72</v>
      </c>
    </row>
    <row r="382" spans="1:7">
      <c r="A382" s="1">
        <v>40275</v>
      </c>
      <c r="B382">
        <v>27.14</v>
      </c>
      <c r="C382">
        <v>27.22</v>
      </c>
      <c r="D382">
        <v>26.48</v>
      </c>
      <c r="E382">
        <v>26.7</v>
      </c>
      <c r="F382">
        <v>12376200</v>
      </c>
      <c r="G382">
        <v>24.37</v>
      </c>
    </row>
    <row r="383" spans="1:7">
      <c r="A383" s="1">
        <v>40276</v>
      </c>
      <c r="B383">
        <v>26.56</v>
      </c>
      <c r="C383">
        <v>27.29</v>
      </c>
      <c r="D383">
        <v>26.5</v>
      </c>
      <c r="E383">
        <v>27.13</v>
      </c>
      <c r="F383">
        <v>14235300</v>
      </c>
      <c r="G383">
        <v>24.77</v>
      </c>
    </row>
    <row r="384" spans="1:7">
      <c r="A384" s="1">
        <v>40277</v>
      </c>
      <c r="B384">
        <v>27.15</v>
      </c>
      <c r="C384">
        <v>27.27</v>
      </c>
      <c r="D384">
        <v>26.88</v>
      </c>
      <c r="E384">
        <v>27.16</v>
      </c>
      <c r="F384">
        <v>7429300</v>
      </c>
      <c r="G384">
        <v>24.79</v>
      </c>
    </row>
    <row r="385" spans="1:7">
      <c r="A385" s="1">
        <v>40280</v>
      </c>
      <c r="B385">
        <v>27.21</v>
      </c>
      <c r="C385">
        <v>27.61</v>
      </c>
      <c r="D385">
        <v>27.12</v>
      </c>
      <c r="E385">
        <v>27.51</v>
      </c>
      <c r="F385">
        <v>11025600</v>
      </c>
      <c r="G385">
        <v>25.11</v>
      </c>
    </row>
    <row r="386" spans="1:7">
      <c r="A386" s="1">
        <v>40281</v>
      </c>
      <c r="B386">
        <v>27.43</v>
      </c>
      <c r="C386">
        <v>27.64</v>
      </c>
      <c r="D386">
        <v>27.27</v>
      </c>
      <c r="E386">
        <v>27.53</v>
      </c>
      <c r="F386">
        <v>13894100</v>
      </c>
      <c r="G386">
        <v>25.13</v>
      </c>
    </row>
    <row r="387" spans="1:7">
      <c r="A387" s="1">
        <v>40282</v>
      </c>
      <c r="B387">
        <v>27.71</v>
      </c>
      <c r="C387">
        <v>28.31</v>
      </c>
      <c r="D387">
        <v>27.66</v>
      </c>
      <c r="E387">
        <v>28.25</v>
      </c>
      <c r="F387">
        <v>14904200</v>
      </c>
      <c r="G387">
        <v>25.79</v>
      </c>
    </row>
    <row r="388" spans="1:7">
      <c r="A388" s="1">
        <v>40283</v>
      </c>
      <c r="B388">
        <v>28.24</v>
      </c>
      <c r="C388">
        <v>28.43</v>
      </c>
      <c r="D388">
        <v>28.01</v>
      </c>
      <c r="E388">
        <v>28.26</v>
      </c>
      <c r="F388">
        <v>18948600</v>
      </c>
      <c r="G388">
        <v>25.8</v>
      </c>
    </row>
    <row r="389" spans="1:7">
      <c r="A389" s="1">
        <v>40284</v>
      </c>
      <c r="B389">
        <v>28.18</v>
      </c>
      <c r="C389">
        <v>28.25</v>
      </c>
      <c r="D389">
        <v>26.66</v>
      </c>
      <c r="E389">
        <v>27.45</v>
      </c>
      <c r="F389">
        <v>28892400</v>
      </c>
      <c r="G389">
        <v>25.06</v>
      </c>
    </row>
    <row r="390" spans="1:7">
      <c r="A390" s="1">
        <v>40287</v>
      </c>
      <c r="B390">
        <v>27.11</v>
      </c>
      <c r="C390">
        <v>27.7</v>
      </c>
      <c r="D390">
        <v>26.98</v>
      </c>
      <c r="E390">
        <v>27.61</v>
      </c>
      <c r="F390">
        <v>15084900</v>
      </c>
      <c r="G390">
        <v>25.2</v>
      </c>
    </row>
    <row r="391" spans="1:7">
      <c r="A391" s="1">
        <v>40288</v>
      </c>
      <c r="B391">
        <v>27.33</v>
      </c>
      <c r="C391">
        <v>28.39</v>
      </c>
      <c r="D391">
        <v>27.14</v>
      </c>
      <c r="E391">
        <v>28.21</v>
      </c>
      <c r="F391">
        <v>23544500</v>
      </c>
      <c r="G391">
        <v>25.75</v>
      </c>
    </row>
    <row r="392" spans="1:7">
      <c r="A392" s="1">
        <v>40289</v>
      </c>
      <c r="B392">
        <v>27.59</v>
      </c>
      <c r="C392">
        <v>28.42</v>
      </c>
      <c r="D392">
        <v>27.41</v>
      </c>
      <c r="E392">
        <v>27.94</v>
      </c>
      <c r="F392">
        <v>21662500</v>
      </c>
      <c r="G392">
        <v>25.51</v>
      </c>
    </row>
    <row r="393" spans="1:7">
      <c r="A393" s="1">
        <v>40290</v>
      </c>
      <c r="B393">
        <v>27.64</v>
      </c>
      <c r="C393">
        <v>27.72</v>
      </c>
      <c r="D393">
        <v>27.09</v>
      </c>
      <c r="E393">
        <v>27.37</v>
      </c>
      <c r="F393">
        <v>27278000</v>
      </c>
      <c r="G393">
        <v>24.99</v>
      </c>
    </row>
    <row r="394" spans="1:7">
      <c r="A394" s="1">
        <v>40291</v>
      </c>
      <c r="B394">
        <v>27.38</v>
      </c>
      <c r="C394">
        <v>27.44</v>
      </c>
      <c r="D394">
        <v>26.99</v>
      </c>
      <c r="E394">
        <v>27.3</v>
      </c>
      <c r="F394">
        <v>11114300</v>
      </c>
      <c r="G394">
        <v>24.92</v>
      </c>
    </row>
    <row r="395" spans="1:7">
      <c r="A395" s="1">
        <v>40294</v>
      </c>
      <c r="B395">
        <v>27.23</v>
      </c>
      <c r="C395">
        <v>27.43</v>
      </c>
      <c r="D395">
        <v>26.79</v>
      </c>
      <c r="E395">
        <v>26.87</v>
      </c>
      <c r="F395">
        <v>11434400</v>
      </c>
      <c r="G395">
        <v>24.53</v>
      </c>
    </row>
    <row r="396" spans="1:7">
      <c r="A396" s="1">
        <v>40295</v>
      </c>
      <c r="B396">
        <v>26.66</v>
      </c>
      <c r="C396">
        <v>26.98</v>
      </c>
      <c r="D396">
        <v>26.15</v>
      </c>
      <c r="E396">
        <v>26.23</v>
      </c>
      <c r="F396">
        <v>20979600</v>
      </c>
      <c r="G396">
        <v>23.94</v>
      </c>
    </row>
    <row r="397" spans="1:7">
      <c r="A397" s="1">
        <v>40296</v>
      </c>
      <c r="B397">
        <v>26.58</v>
      </c>
      <c r="C397">
        <v>26.93</v>
      </c>
      <c r="D397">
        <v>26.4</v>
      </c>
      <c r="E397">
        <v>26.57</v>
      </c>
      <c r="F397">
        <v>12441500</v>
      </c>
      <c r="G397">
        <v>24.26</v>
      </c>
    </row>
    <row r="398" spans="1:7">
      <c r="A398" s="1">
        <v>40297</v>
      </c>
      <c r="B398">
        <v>26.87</v>
      </c>
      <c r="C398">
        <v>27.68</v>
      </c>
      <c r="D398">
        <v>26.75</v>
      </c>
      <c r="E398">
        <v>27.29</v>
      </c>
      <c r="F398">
        <v>18397900</v>
      </c>
      <c r="G398">
        <v>24.91</v>
      </c>
    </row>
    <row r="399" spans="1:7">
      <c r="A399" s="1">
        <v>40298</v>
      </c>
      <c r="B399">
        <v>27.39</v>
      </c>
      <c r="C399">
        <v>27.46</v>
      </c>
      <c r="D399">
        <v>26.75</v>
      </c>
      <c r="E399">
        <v>26.77</v>
      </c>
      <c r="F399">
        <v>17249800</v>
      </c>
      <c r="G399">
        <v>24.44</v>
      </c>
    </row>
    <row r="400" spans="1:7">
      <c r="A400" s="1">
        <v>40301</v>
      </c>
      <c r="B400">
        <v>26.96</v>
      </c>
      <c r="C400">
        <v>27.33</v>
      </c>
      <c r="D400">
        <v>26.77</v>
      </c>
      <c r="E400">
        <v>27.22</v>
      </c>
      <c r="F400">
        <v>11394000</v>
      </c>
      <c r="G400">
        <v>24.85</v>
      </c>
    </row>
    <row r="401" spans="1:7">
      <c r="A401" s="1">
        <v>40302</v>
      </c>
      <c r="B401">
        <v>26.87</v>
      </c>
      <c r="C401">
        <v>27.04</v>
      </c>
      <c r="D401">
        <v>26.27</v>
      </c>
      <c r="E401">
        <v>26.5</v>
      </c>
      <c r="F401">
        <v>19350300</v>
      </c>
      <c r="G401">
        <v>24.19</v>
      </c>
    </row>
    <row r="402" spans="1:7">
      <c r="A402" s="1">
        <v>40303</v>
      </c>
      <c r="B402">
        <v>26.17</v>
      </c>
      <c r="C402">
        <v>26.81</v>
      </c>
      <c r="D402">
        <v>26.07</v>
      </c>
      <c r="E402">
        <v>26.42</v>
      </c>
      <c r="F402">
        <v>13252900</v>
      </c>
      <c r="G402">
        <v>24.12</v>
      </c>
    </row>
    <row r="403" spans="1:7">
      <c r="A403" s="1">
        <v>40304</v>
      </c>
      <c r="B403">
        <v>26.26</v>
      </c>
      <c r="C403">
        <v>26.52</v>
      </c>
      <c r="D403">
        <v>24.25</v>
      </c>
      <c r="E403">
        <v>25.48</v>
      </c>
      <c r="F403">
        <v>24977300</v>
      </c>
      <c r="G403">
        <v>23.26</v>
      </c>
    </row>
    <row r="404" spans="1:7">
      <c r="A404" s="1">
        <v>40305</v>
      </c>
      <c r="B404">
        <v>25.4</v>
      </c>
      <c r="C404">
        <v>25.96</v>
      </c>
      <c r="D404">
        <v>24.9</v>
      </c>
      <c r="E404">
        <v>25.15</v>
      </c>
      <c r="F404">
        <v>26474100</v>
      </c>
      <c r="G404">
        <v>22.96</v>
      </c>
    </row>
    <row r="405" spans="1:7">
      <c r="A405" s="1">
        <v>40308</v>
      </c>
      <c r="B405">
        <v>26.4</v>
      </c>
      <c r="C405">
        <v>26.76</v>
      </c>
      <c r="D405">
        <v>26.12</v>
      </c>
      <c r="E405">
        <v>26.54</v>
      </c>
      <c r="F405">
        <v>19735900</v>
      </c>
      <c r="G405">
        <v>24.23</v>
      </c>
    </row>
    <row r="406" spans="1:7">
      <c r="A406" s="1">
        <v>40309</v>
      </c>
      <c r="B406">
        <v>26.09</v>
      </c>
      <c r="C406">
        <v>27.1</v>
      </c>
      <c r="D406">
        <v>26</v>
      </c>
      <c r="E406">
        <v>26.68</v>
      </c>
      <c r="F406">
        <v>16700200</v>
      </c>
      <c r="G406">
        <v>24.36</v>
      </c>
    </row>
    <row r="407" spans="1:7">
      <c r="A407" s="1">
        <v>40310</v>
      </c>
      <c r="B407">
        <v>26.86</v>
      </c>
      <c r="C407">
        <v>27</v>
      </c>
      <c r="D407">
        <v>26.63</v>
      </c>
      <c r="E407">
        <v>26.88</v>
      </c>
      <c r="F407">
        <v>15567200</v>
      </c>
      <c r="G407">
        <v>24.54</v>
      </c>
    </row>
    <row r="408" spans="1:7">
      <c r="A408" s="1">
        <v>40311</v>
      </c>
      <c r="B408">
        <v>26.75</v>
      </c>
      <c r="C408">
        <v>26.85</v>
      </c>
      <c r="D408">
        <v>26.38</v>
      </c>
      <c r="E408">
        <v>26.38</v>
      </c>
      <c r="F408">
        <v>13060800</v>
      </c>
      <c r="G408">
        <v>24.08</v>
      </c>
    </row>
    <row r="409" spans="1:7">
      <c r="A409" s="1">
        <v>40312</v>
      </c>
      <c r="B409">
        <v>26.13</v>
      </c>
      <c r="C409">
        <v>26.14</v>
      </c>
      <c r="D409">
        <v>25.13</v>
      </c>
      <c r="E409">
        <v>25.51</v>
      </c>
      <c r="F409">
        <v>22554300</v>
      </c>
      <c r="G409">
        <v>23.29</v>
      </c>
    </row>
    <row r="410" spans="1:7">
      <c r="A410" s="1">
        <v>40315</v>
      </c>
      <c r="B410">
        <v>25.55</v>
      </c>
      <c r="C410">
        <v>25.67</v>
      </c>
      <c r="D410">
        <v>24.98</v>
      </c>
      <c r="E410">
        <v>25.61</v>
      </c>
      <c r="F410">
        <v>14135000</v>
      </c>
      <c r="G410">
        <v>23.38</v>
      </c>
    </row>
    <row r="411" spans="1:7">
      <c r="A411" s="1">
        <v>40316</v>
      </c>
      <c r="B411">
        <v>25.58</v>
      </c>
      <c r="C411">
        <v>25.72</v>
      </c>
      <c r="D411">
        <v>24.11</v>
      </c>
      <c r="E411">
        <v>24.36</v>
      </c>
      <c r="F411">
        <v>34602600</v>
      </c>
      <c r="G411">
        <v>22.24</v>
      </c>
    </row>
    <row r="412" spans="1:7">
      <c r="A412" s="1">
        <v>40317</v>
      </c>
      <c r="B412">
        <v>24.22</v>
      </c>
      <c r="C412">
        <v>24.67</v>
      </c>
      <c r="D412">
        <v>23.97</v>
      </c>
      <c r="E412">
        <v>24.15</v>
      </c>
      <c r="F412">
        <v>27819100</v>
      </c>
      <c r="G412">
        <v>22.05</v>
      </c>
    </row>
    <row r="413" spans="1:7">
      <c r="A413" s="1">
        <v>40318</v>
      </c>
      <c r="B413">
        <v>23.68</v>
      </c>
      <c r="C413">
        <v>23.97</v>
      </c>
      <c r="D413">
        <v>23.2</v>
      </c>
      <c r="E413">
        <v>23.21</v>
      </c>
      <c r="F413">
        <v>22014500</v>
      </c>
      <c r="G413">
        <v>21.19</v>
      </c>
    </row>
    <row r="414" spans="1:7">
      <c r="A414" s="1">
        <v>40319</v>
      </c>
      <c r="B414">
        <v>22.23</v>
      </c>
      <c r="C414">
        <v>24.04</v>
      </c>
      <c r="D414">
        <v>22.16</v>
      </c>
      <c r="E414">
        <v>23.98</v>
      </c>
      <c r="F414">
        <v>29589000</v>
      </c>
      <c r="G414">
        <v>21.89</v>
      </c>
    </row>
    <row r="415" spans="1:7">
      <c r="A415" s="1">
        <v>40322</v>
      </c>
      <c r="B415">
        <v>24.15</v>
      </c>
      <c r="C415">
        <v>24.22</v>
      </c>
      <c r="D415">
        <v>23.49</v>
      </c>
      <c r="E415">
        <v>23.59</v>
      </c>
      <c r="F415">
        <v>17937500</v>
      </c>
      <c r="G415">
        <v>21.53</v>
      </c>
    </row>
    <row r="416" spans="1:7">
      <c r="A416" s="1">
        <v>40323</v>
      </c>
      <c r="B416">
        <v>22.86</v>
      </c>
      <c r="C416">
        <v>23.89</v>
      </c>
      <c r="D416">
        <v>22.86</v>
      </c>
      <c r="E416">
        <v>23.89</v>
      </c>
      <c r="F416">
        <v>23165600</v>
      </c>
      <c r="G416">
        <v>21.81</v>
      </c>
    </row>
    <row r="417" spans="1:7">
      <c r="A417" s="1">
        <v>40324</v>
      </c>
      <c r="B417">
        <v>24.21</v>
      </c>
      <c r="C417">
        <v>24.31</v>
      </c>
      <c r="D417">
        <v>23.5</v>
      </c>
      <c r="E417">
        <v>23.63</v>
      </c>
      <c r="F417">
        <v>20626200</v>
      </c>
      <c r="G417">
        <v>21.57</v>
      </c>
    </row>
    <row r="418" spans="1:7">
      <c r="A418" s="1">
        <v>40325</v>
      </c>
      <c r="B418">
        <v>23.84</v>
      </c>
      <c r="C418">
        <v>24.46</v>
      </c>
      <c r="D418">
        <v>23.7</v>
      </c>
      <c r="E418">
        <v>24.43</v>
      </c>
      <c r="F418">
        <v>16297700</v>
      </c>
      <c r="G418">
        <v>22.3</v>
      </c>
    </row>
    <row r="419" spans="1:7">
      <c r="A419" s="1">
        <v>40326</v>
      </c>
      <c r="B419">
        <v>24.44</v>
      </c>
      <c r="C419">
        <v>24.44</v>
      </c>
      <c r="D419">
        <v>23.85</v>
      </c>
      <c r="E419">
        <v>23.96</v>
      </c>
      <c r="F419">
        <v>14072200</v>
      </c>
      <c r="G419">
        <v>21.87</v>
      </c>
    </row>
    <row r="420" spans="1:7">
      <c r="A420" s="1">
        <v>40330</v>
      </c>
      <c r="B420">
        <v>23.73</v>
      </c>
      <c r="C420">
        <v>24.11</v>
      </c>
      <c r="D420">
        <v>23.26</v>
      </c>
      <c r="E420">
        <v>23.29</v>
      </c>
      <c r="F420">
        <v>14601100</v>
      </c>
      <c r="G420">
        <v>21.26</v>
      </c>
    </row>
    <row r="421" spans="1:7">
      <c r="A421" s="1">
        <v>40331</v>
      </c>
      <c r="B421">
        <v>23.51</v>
      </c>
      <c r="C421">
        <v>24.02</v>
      </c>
      <c r="D421">
        <v>23.17</v>
      </c>
      <c r="E421">
        <v>23.99</v>
      </c>
      <c r="F421">
        <v>13066400</v>
      </c>
      <c r="G421">
        <v>21.9</v>
      </c>
    </row>
    <row r="422" spans="1:7">
      <c r="A422" s="1">
        <v>40332</v>
      </c>
      <c r="B422">
        <v>24.02</v>
      </c>
      <c r="C422">
        <v>24.1</v>
      </c>
      <c r="D422">
        <v>23.37</v>
      </c>
      <c r="E422">
        <v>23.57</v>
      </c>
      <c r="F422">
        <v>12742200</v>
      </c>
      <c r="G422">
        <v>21.52</v>
      </c>
    </row>
    <row r="423" spans="1:7">
      <c r="A423" s="1">
        <v>40333</v>
      </c>
      <c r="B423">
        <v>23.02</v>
      </c>
      <c r="C423">
        <v>23.22</v>
      </c>
      <c r="D423">
        <v>22.78</v>
      </c>
      <c r="E423">
        <v>22.85</v>
      </c>
      <c r="F423">
        <v>21021500</v>
      </c>
      <c r="G423">
        <v>20.86</v>
      </c>
    </row>
    <row r="424" spans="1:7">
      <c r="A424" s="1">
        <v>40336</v>
      </c>
      <c r="B424">
        <v>23</v>
      </c>
      <c r="C424">
        <v>23.12</v>
      </c>
      <c r="D424">
        <v>22.45</v>
      </c>
      <c r="E424">
        <v>22.46</v>
      </c>
      <c r="F424">
        <v>15922200</v>
      </c>
      <c r="G424">
        <v>20.5</v>
      </c>
    </row>
    <row r="425" spans="1:7">
      <c r="A425" s="1">
        <v>40337</v>
      </c>
      <c r="B425">
        <v>22.35</v>
      </c>
      <c r="C425">
        <v>22.78</v>
      </c>
      <c r="D425">
        <v>22.06</v>
      </c>
      <c r="E425">
        <v>22.74</v>
      </c>
      <c r="F425">
        <v>25279000</v>
      </c>
      <c r="G425">
        <v>20.76</v>
      </c>
    </row>
    <row r="426" spans="1:7">
      <c r="A426" s="1">
        <v>40338</v>
      </c>
      <c r="B426">
        <v>22.94</v>
      </c>
      <c r="C426">
        <v>23.15</v>
      </c>
      <c r="D426">
        <v>22.52</v>
      </c>
      <c r="E426">
        <v>22.57</v>
      </c>
      <c r="F426">
        <v>15765200</v>
      </c>
      <c r="G426">
        <v>20.6</v>
      </c>
    </row>
    <row r="427" spans="1:7">
      <c r="A427" s="1">
        <v>40339</v>
      </c>
      <c r="B427">
        <v>22.94</v>
      </c>
      <c r="C427">
        <v>23.72</v>
      </c>
      <c r="D427">
        <v>22.9</v>
      </c>
      <c r="E427">
        <v>23.68</v>
      </c>
      <c r="F427">
        <v>16383600</v>
      </c>
      <c r="G427">
        <v>21.62</v>
      </c>
    </row>
    <row r="428" spans="1:7">
      <c r="A428" s="1">
        <v>40340</v>
      </c>
      <c r="B428">
        <v>23.35</v>
      </c>
      <c r="C428">
        <v>23.65</v>
      </c>
      <c r="D428">
        <v>23.14</v>
      </c>
      <c r="E428">
        <v>23.31</v>
      </c>
      <c r="F428">
        <v>12987300</v>
      </c>
      <c r="G428">
        <v>21.28</v>
      </c>
    </row>
    <row r="429" spans="1:7">
      <c r="A429" s="1">
        <v>40343</v>
      </c>
      <c r="B429">
        <v>23.42</v>
      </c>
      <c r="C429">
        <v>23.42</v>
      </c>
      <c r="D429">
        <v>22.73</v>
      </c>
      <c r="E429">
        <v>22.82</v>
      </c>
      <c r="F429">
        <v>18859300</v>
      </c>
      <c r="G429">
        <v>20.83</v>
      </c>
    </row>
    <row r="430" spans="1:7">
      <c r="A430" s="1">
        <v>40344</v>
      </c>
      <c r="B430">
        <v>23</v>
      </c>
      <c r="C430">
        <v>23.2</v>
      </c>
      <c r="D430">
        <v>22.73</v>
      </c>
      <c r="E430">
        <v>23.2</v>
      </c>
      <c r="F430">
        <v>15665200</v>
      </c>
      <c r="G430">
        <v>21.18</v>
      </c>
    </row>
    <row r="431" spans="1:7">
      <c r="A431" s="1">
        <v>40345</v>
      </c>
      <c r="B431">
        <v>23.02</v>
      </c>
      <c r="C431">
        <v>23.27</v>
      </c>
      <c r="D431">
        <v>22.88</v>
      </c>
      <c r="E431">
        <v>23.12</v>
      </c>
      <c r="F431">
        <v>16031900</v>
      </c>
      <c r="G431">
        <v>21.11</v>
      </c>
    </row>
    <row r="432" spans="1:7">
      <c r="A432" s="1">
        <v>40346</v>
      </c>
      <c r="B432">
        <v>23.12</v>
      </c>
      <c r="C432">
        <v>23.25</v>
      </c>
      <c r="D432">
        <v>22.91</v>
      </c>
      <c r="E432">
        <v>23.06</v>
      </c>
      <c r="F432">
        <v>12419400</v>
      </c>
      <c r="G432">
        <v>21.05</v>
      </c>
    </row>
    <row r="433" spans="1:7">
      <c r="A433" s="1">
        <v>40347</v>
      </c>
      <c r="B433">
        <v>23.16</v>
      </c>
      <c r="C433">
        <v>23.61</v>
      </c>
      <c r="D433">
        <v>23.02</v>
      </c>
      <c r="E433">
        <v>23.57</v>
      </c>
      <c r="F433">
        <v>15408800</v>
      </c>
      <c r="G433">
        <v>21.52</v>
      </c>
    </row>
    <row r="434" spans="1:7">
      <c r="A434" s="1">
        <v>40350</v>
      </c>
      <c r="B434">
        <v>23.79</v>
      </c>
      <c r="C434">
        <v>23.98</v>
      </c>
      <c r="D434">
        <v>23.57</v>
      </c>
      <c r="E434">
        <v>23.67</v>
      </c>
      <c r="F434">
        <v>15912400</v>
      </c>
      <c r="G434">
        <v>21.61</v>
      </c>
    </row>
    <row r="435" spans="1:7">
      <c r="A435" s="1">
        <v>40351</v>
      </c>
      <c r="B435">
        <v>23.75</v>
      </c>
      <c r="C435">
        <v>24</v>
      </c>
      <c r="D435">
        <v>23.47</v>
      </c>
      <c r="E435">
        <v>23.55</v>
      </c>
      <c r="F435">
        <v>14209000</v>
      </c>
      <c r="G435">
        <v>21.5</v>
      </c>
    </row>
    <row r="436" spans="1:7">
      <c r="A436" s="1">
        <v>40352</v>
      </c>
      <c r="B436">
        <v>23.54</v>
      </c>
      <c r="C436">
        <v>23.58</v>
      </c>
      <c r="D436">
        <v>22.92</v>
      </c>
      <c r="E436">
        <v>23.13</v>
      </c>
      <c r="F436">
        <v>15692000</v>
      </c>
      <c r="G436">
        <v>21.11</v>
      </c>
    </row>
    <row r="437" spans="1:7">
      <c r="A437" s="1">
        <v>40353</v>
      </c>
      <c r="B437">
        <v>22.93</v>
      </c>
      <c r="C437">
        <v>23.06</v>
      </c>
      <c r="D437">
        <v>22.5</v>
      </c>
      <c r="E437">
        <v>22.61</v>
      </c>
      <c r="F437">
        <v>16835400</v>
      </c>
      <c r="G437">
        <v>20.64</v>
      </c>
    </row>
    <row r="438" spans="1:7">
      <c r="A438" s="1">
        <v>40354</v>
      </c>
      <c r="B438">
        <v>23.08</v>
      </c>
      <c r="C438">
        <v>23.48</v>
      </c>
      <c r="D438">
        <v>22.76</v>
      </c>
      <c r="E438">
        <v>23.36</v>
      </c>
      <c r="F438">
        <v>17270800</v>
      </c>
      <c r="G438">
        <v>21.32</v>
      </c>
    </row>
    <row r="439" spans="1:7">
      <c r="A439" s="1">
        <v>40357</v>
      </c>
      <c r="B439">
        <v>23.3</v>
      </c>
      <c r="C439">
        <v>23.44</v>
      </c>
      <c r="D439">
        <v>23.04</v>
      </c>
      <c r="E439">
        <v>23.11</v>
      </c>
      <c r="F439">
        <v>10141000</v>
      </c>
      <c r="G439">
        <v>21.14</v>
      </c>
    </row>
    <row r="440" spans="1:7">
      <c r="A440" s="1">
        <v>40358</v>
      </c>
      <c r="B440">
        <v>23</v>
      </c>
      <c r="C440">
        <v>23.2</v>
      </c>
      <c r="D440">
        <v>22.5</v>
      </c>
      <c r="E440">
        <v>22.62</v>
      </c>
      <c r="F440">
        <v>19570100</v>
      </c>
      <c r="G440">
        <v>20.69</v>
      </c>
    </row>
    <row r="441" spans="1:7">
      <c r="A441" s="1">
        <v>40359</v>
      </c>
      <c r="B441">
        <v>22.7</v>
      </c>
      <c r="C441">
        <v>23.1</v>
      </c>
      <c r="D441">
        <v>22.3</v>
      </c>
      <c r="E441">
        <v>22.35</v>
      </c>
      <c r="F441">
        <v>13731000</v>
      </c>
      <c r="G441">
        <v>20.45</v>
      </c>
    </row>
    <row r="442" spans="1:7">
      <c r="A442" s="1">
        <v>40360</v>
      </c>
      <c r="B442">
        <v>22.26</v>
      </c>
      <c r="C442">
        <v>22.68</v>
      </c>
      <c r="D442">
        <v>21.85</v>
      </c>
      <c r="E442">
        <v>22.33</v>
      </c>
      <c r="F442">
        <v>14871700</v>
      </c>
      <c r="G442">
        <v>20.43</v>
      </c>
    </row>
    <row r="443" spans="1:7">
      <c r="A443" s="1">
        <v>40361</v>
      </c>
      <c r="B443">
        <v>22.44</v>
      </c>
      <c r="C443">
        <v>22.51</v>
      </c>
      <c r="D443">
        <v>21.73</v>
      </c>
      <c r="E443">
        <v>21.88</v>
      </c>
      <c r="F443">
        <v>11812800</v>
      </c>
      <c r="G443">
        <v>20.02</v>
      </c>
    </row>
    <row r="444" spans="1:7">
      <c r="A444" s="1">
        <v>40365</v>
      </c>
      <c r="B444">
        <v>22.31</v>
      </c>
      <c r="C444">
        <v>22.32</v>
      </c>
      <c r="D444">
        <v>21.77</v>
      </c>
      <c r="E444">
        <v>22.04</v>
      </c>
      <c r="F444">
        <v>12797800</v>
      </c>
      <c r="G444">
        <v>20.16</v>
      </c>
    </row>
    <row r="445" spans="1:7">
      <c r="A445" s="1">
        <v>40366</v>
      </c>
      <c r="B445">
        <v>22.07</v>
      </c>
      <c r="C445">
        <v>22.98</v>
      </c>
      <c r="D445">
        <v>21.9</v>
      </c>
      <c r="E445">
        <v>22.93</v>
      </c>
      <c r="F445">
        <v>17187500</v>
      </c>
      <c r="G445">
        <v>20.98</v>
      </c>
    </row>
    <row r="446" spans="1:7">
      <c r="A446" s="1">
        <v>40367</v>
      </c>
      <c r="B446">
        <v>23.13</v>
      </c>
      <c r="C446">
        <v>23.32</v>
      </c>
      <c r="D446">
        <v>22.82</v>
      </c>
      <c r="E446">
        <v>23.24</v>
      </c>
      <c r="F446">
        <v>14095800</v>
      </c>
      <c r="G446">
        <v>21.26</v>
      </c>
    </row>
    <row r="447" spans="1:7">
      <c r="A447" s="1">
        <v>40368</v>
      </c>
      <c r="B447">
        <v>23.23</v>
      </c>
      <c r="C447">
        <v>23.94</v>
      </c>
      <c r="D447">
        <v>23.06</v>
      </c>
      <c r="E447">
        <v>23.91</v>
      </c>
      <c r="F447">
        <v>12243200</v>
      </c>
      <c r="G447">
        <v>21.87</v>
      </c>
    </row>
    <row r="448" spans="1:7">
      <c r="A448" s="1">
        <v>40371</v>
      </c>
      <c r="B448">
        <v>23.82</v>
      </c>
      <c r="C448">
        <v>23.89</v>
      </c>
      <c r="D448">
        <v>23.52</v>
      </c>
      <c r="E448">
        <v>23.77</v>
      </c>
      <c r="F448">
        <v>7028200</v>
      </c>
      <c r="G448">
        <v>21.75</v>
      </c>
    </row>
    <row r="449" spans="1:7">
      <c r="A449" s="1">
        <v>40372</v>
      </c>
      <c r="B449">
        <v>24.03</v>
      </c>
      <c r="C449">
        <v>24.56</v>
      </c>
      <c r="D449">
        <v>24.02</v>
      </c>
      <c r="E449">
        <v>24.43</v>
      </c>
      <c r="F449">
        <v>11937400</v>
      </c>
      <c r="G449">
        <v>22.35</v>
      </c>
    </row>
    <row r="450" spans="1:7">
      <c r="A450" s="1">
        <v>40373</v>
      </c>
      <c r="B450">
        <v>24.33</v>
      </c>
      <c r="C450">
        <v>24.35</v>
      </c>
      <c r="D450">
        <v>23.94</v>
      </c>
      <c r="E450">
        <v>24.14</v>
      </c>
      <c r="F450">
        <v>10744000</v>
      </c>
      <c r="G450">
        <v>22.08</v>
      </c>
    </row>
    <row r="451" spans="1:7">
      <c r="A451" s="1">
        <v>40374</v>
      </c>
      <c r="B451">
        <v>24.25</v>
      </c>
      <c r="C451">
        <v>24.48</v>
      </c>
      <c r="D451">
        <v>23.67</v>
      </c>
      <c r="E451">
        <v>24.4</v>
      </c>
      <c r="F451">
        <v>14224200</v>
      </c>
      <c r="G451">
        <v>22.32</v>
      </c>
    </row>
    <row r="452" spans="1:7">
      <c r="A452" s="1">
        <v>40375</v>
      </c>
      <c r="B452">
        <v>24.2</v>
      </c>
      <c r="C452">
        <v>24.25</v>
      </c>
      <c r="D452">
        <v>23.01</v>
      </c>
      <c r="E452">
        <v>23.04</v>
      </c>
      <c r="F452">
        <v>17532800</v>
      </c>
      <c r="G452">
        <v>21.08</v>
      </c>
    </row>
    <row r="453" spans="1:7">
      <c r="A453" s="1">
        <v>40378</v>
      </c>
      <c r="B453">
        <v>22.99</v>
      </c>
      <c r="C453">
        <v>23.24</v>
      </c>
      <c r="D453">
        <v>22.65</v>
      </c>
      <c r="E453">
        <v>22.99</v>
      </c>
      <c r="F453">
        <v>7881300</v>
      </c>
      <c r="G453">
        <v>21.03</v>
      </c>
    </row>
    <row r="454" spans="1:7">
      <c r="A454" s="1">
        <v>40379</v>
      </c>
      <c r="B454">
        <v>22.61</v>
      </c>
      <c r="C454">
        <v>23.2</v>
      </c>
      <c r="D454">
        <v>22.48</v>
      </c>
      <c r="E454">
        <v>23.15</v>
      </c>
      <c r="F454">
        <v>14151000</v>
      </c>
      <c r="G454">
        <v>21.18</v>
      </c>
    </row>
    <row r="455" spans="1:7">
      <c r="A455" s="1">
        <v>40380</v>
      </c>
      <c r="B455">
        <v>23.73</v>
      </c>
      <c r="C455">
        <v>24</v>
      </c>
      <c r="D455">
        <v>23</v>
      </c>
      <c r="E455">
        <v>23.07</v>
      </c>
      <c r="F455">
        <v>19829700</v>
      </c>
      <c r="G455">
        <v>21.11</v>
      </c>
    </row>
    <row r="456" spans="1:7">
      <c r="A456" s="1">
        <v>40381</v>
      </c>
      <c r="B456">
        <v>23.4</v>
      </c>
      <c r="C456">
        <v>23.91</v>
      </c>
      <c r="D456">
        <v>23.3</v>
      </c>
      <c r="E456">
        <v>23.66</v>
      </c>
      <c r="F456">
        <v>18483900</v>
      </c>
      <c r="G456">
        <v>21.65</v>
      </c>
    </row>
    <row r="457" spans="1:7">
      <c r="A457" s="1">
        <v>40382</v>
      </c>
      <c r="B457">
        <v>23.58</v>
      </c>
      <c r="C457">
        <v>23.95</v>
      </c>
      <c r="D457">
        <v>23.33</v>
      </c>
      <c r="E457">
        <v>23.7</v>
      </c>
      <c r="F457">
        <v>13229500</v>
      </c>
      <c r="G457">
        <v>21.68</v>
      </c>
    </row>
    <row r="458" spans="1:7">
      <c r="A458" s="1">
        <v>40385</v>
      </c>
      <c r="B458">
        <v>23.74</v>
      </c>
      <c r="C458">
        <v>24.18</v>
      </c>
      <c r="D458">
        <v>23.6</v>
      </c>
      <c r="E458">
        <v>24.12</v>
      </c>
      <c r="F458">
        <v>9459800</v>
      </c>
      <c r="G458">
        <v>22.07</v>
      </c>
    </row>
    <row r="459" spans="1:7">
      <c r="A459" s="1">
        <v>40386</v>
      </c>
      <c r="B459">
        <v>24.34</v>
      </c>
      <c r="C459">
        <v>24.48</v>
      </c>
      <c r="D459">
        <v>24.19</v>
      </c>
      <c r="E459">
        <v>24.31</v>
      </c>
      <c r="F459">
        <v>9962700</v>
      </c>
      <c r="G459">
        <v>22.24</v>
      </c>
    </row>
    <row r="460" spans="1:7">
      <c r="A460" s="1">
        <v>40387</v>
      </c>
      <c r="B460">
        <v>24.21</v>
      </c>
      <c r="C460">
        <v>24.32</v>
      </c>
      <c r="D460">
        <v>23.86</v>
      </c>
      <c r="E460">
        <v>23.97</v>
      </c>
      <c r="F460">
        <v>7205900</v>
      </c>
      <c r="G460">
        <v>21.93</v>
      </c>
    </row>
    <row r="461" spans="1:7">
      <c r="A461" s="1">
        <v>40388</v>
      </c>
      <c r="B461">
        <v>24.13</v>
      </c>
      <c r="C461">
        <v>24.15</v>
      </c>
      <c r="D461">
        <v>23.55</v>
      </c>
      <c r="E461">
        <v>23.94</v>
      </c>
      <c r="F461">
        <v>11918800</v>
      </c>
      <c r="G461">
        <v>21.9</v>
      </c>
    </row>
    <row r="462" spans="1:7">
      <c r="A462" s="1">
        <v>40389</v>
      </c>
      <c r="B462">
        <v>23.8</v>
      </c>
      <c r="C462">
        <v>24.06</v>
      </c>
      <c r="D462">
        <v>23.64</v>
      </c>
      <c r="E462">
        <v>23.9</v>
      </c>
      <c r="F462">
        <v>10473700</v>
      </c>
      <c r="G462">
        <v>21.86</v>
      </c>
    </row>
    <row r="463" spans="1:7">
      <c r="A463" s="1">
        <v>40392</v>
      </c>
      <c r="B463">
        <v>24.2</v>
      </c>
      <c r="C463">
        <v>24.52</v>
      </c>
      <c r="D463">
        <v>24.03</v>
      </c>
      <c r="E463">
        <v>24.51</v>
      </c>
      <c r="F463">
        <v>10428100</v>
      </c>
      <c r="G463">
        <v>22.42</v>
      </c>
    </row>
    <row r="464" spans="1:7">
      <c r="A464" s="1">
        <v>40393</v>
      </c>
      <c r="B464">
        <v>24.34</v>
      </c>
      <c r="C464">
        <v>24.51</v>
      </c>
      <c r="D464">
        <v>24.17</v>
      </c>
      <c r="E464">
        <v>24.22</v>
      </c>
      <c r="F464">
        <v>8987900</v>
      </c>
      <c r="G464">
        <v>22.16</v>
      </c>
    </row>
    <row r="465" spans="1:7">
      <c r="A465" s="1">
        <v>40394</v>
      </c>
      <c r="B465">
        <v>24.35</v>
      </c>
      <c r="C465">
        <v>24.35</v>
      </c>
      <c r="D465">
        <v>23.86</v>
      </c>
      <c r="E465">
        <v>23.93</v>
      </c>
      <c r="F465">
        <v>11159000</v>
      </c>
      <c r="G465">
        <v>21.89</v>
      </c>
    </row>
    <row r="466" spans="1:7">
      <c r="A466" s="1">
        <v>40395</v>
      </c>
      <c r="B466">
        <v>23.75</v>
      </c>
      <c r="C466">
        <v>23.8</v>
      </c>
      <c r="D466">
        <v>23.38</v>
      </c>
      <c r="E466">
        <v>23.68</v>
      </c>
      <c r="F466">
        <v>10154500</v>
      </c>
      <c r="G466">
        <v>21.66</v>
      </c>
    </row>
    <row r="467" spans="1:7">
      <c r="A467" s="1">
        <v>40396</v>
      </c>
      <c r="B467">
        <v>23.38</v>
      </c>
      <c r="C467">
        <v>23.47</v>
      </c>
      <c r="D467">
        <v>22.87</v>
      </c>
      <c r="E467">
        <v>23.22</v>
      </c>
      <c r="F467">
        <v>11184300</v>
      </c>
      <c r="G467">
        <v>21.24</v>
      </c>
    </row>
    <row r="468" spans="1:7">
      <c r="A468" s="1">
        <v>40399</v>
      </c>
      <c r="B468">
        <v>23.37</v>
      </c>
      <c r="C468">
        <v>23.71</v>
      </c>
      <c r="D468">
        <v>22.98</v>
      </c>
      <c r="E468">
        <v>23.64</v>
      </c>
      <c r="F468">
        <v>9930300</v>
      </c>
      <c r="G468">
        <v>21.63</v>
      </c>
    </row>
    <row r="469" spans="1:7">
      <c r="A469" s="1">
        <v>40400</v>
      </c>
      <c r="B469">
        <v>23.37</v>
      </c>
      <c r="C469">
        <v>23.63</v>
      </c>
      <c r="D469">
        <v>23.23</v>
      </c>
      <c r="E469">
        <v>23.44</v>
      </c>
      <c r="F469">
        <v>8597000</v>
      </c>
      <c r="G469">
        <v>21.44</v>
      </c>
    </row>
    <row r="470" spans="1:7">
      <c r="A470" s="1">
        <v>40401</v>
      </c>
      <c r="B470">
        <v>23.04</v>
      </c>
      <c r="C470">
        <v>23.1</v>
      </c>
      <c r="D470">
        <v>22.47</v>
      </c>
      <c r="E470">
        <v>22.48</v>
      </c>
      <c r="F470">
        <v>10425100</v>
      </c>
      <c r="G470">
        <v>20.57</v>
      </c>
    </row>
    <row r="471" spans="1:7">
      <c r="A471" s="1">
        <v>40402</v>
      </c>
      <c r="B471">
        <v>22.17</v>
      </c>
      <c r="C471">
        <v>22.55</v>
      </c>
      <c r="D471">
        <v>22.1</v>
      </c>
      <c r="E471">
        <v>22.44</v>
      </c>
      <c r="F471">
        <v>7256300</v>
      </c>
      <c r="G471">
        <v>20.53</v>
      </c>
    </row>
    <row r="472" spans="1:7">
      <c r="A472" s="1">
        <v>40403</v>
      </c>
      <c r="B472">
        <v>22.43</v>
      </c>
      <c r="C472">
        <v>22.63</v>
      </c>
      <c r="D472">
        <v>22.22</v>
      </c>
      <c r="E472">
        <v>22.22</v>
      </c>
      <c r="F472">
        <v>5535300</v>
      </c>
      <c r="G472">
        <v>20.329999999999998</v>
      </c>
    </row>
    <row r="473" spans="1:7">
      <c r="A473" s="1">
        <v>40406</v>
      </c>
      <c r="B473">
        <v>22.1</v>
      </c>
      <c r="C473">
        <v>22.26</v>
      </c>
      <c r="D473">
        <v>21.92</v>
      </c>
      <c r="E473">
        <v>22.13</v>
      </c>
      <c r="F473">
        <v>6543700</v>
      </c>
      <c r="G473">
        <v>20.25</v>
      </c>
    </row>
    <row r="474" spans="1:7">
      <c r="A474" s="1">
        <v>40407</v>
      </c>
      <c r="B474">
        <v>22.3</v>
      </c>
      <c r="C474">
        <v>22.58</v>
      </c>
      <c r="D474">
        <v>22.06</v>
      </c>
      <c r="E474">
        <v>22.31</v>
      </c>
      <c r="F474">
        <v>7271800</v>
      </c>
      <c r="G474">
        <v>20.41</v>
      </c>
    </row>
    <row r="475" spans="1:7">
      <c r="A475" s="1">
        <v>40408</v>
      </c>
      <c r="B475">
        <v>22.27</v>
      </c>
      <c r="C475">
        <v>22.52</v>
      </c>
      <c r="D475">
        <v>22.24</v>
      </c>
      <c r="E475">
        <v>22.4</v>
      </c>
      <c r="F475">
        <v>5950000</v>
      </c>
      <c r="G475">
        <v>20.49</v>
      </c>
    </row>
    <row r="476" spans="1:7">
      <c r="A476" s="1">
        <v>40409</v>
      </c>
      <c r="B476">
        <v>22.3</v>
      </c>
      <c r="C476">
        <v>22.4</v>
      </c>
      <c r="D476">
        <v>21.7</v>
      </c>
      <c r="E476">
        <v>21.72</v>
      </c>
      <c r="F476">
        <v>12930900</v>
      </c>
      <c r="G476">
        <v>19.87</v>
      </c>
    </row>
    <row r="477" spans="1:7">
      <c r="A477" s="1">
        <v>40410</v>
      </c>
      <c r="B477">
        <v>21.63</v>
      </c>
      <c r="C477">
        <v>21.84</v>
      </c>
      <c r="D477">
        <v>21.56</v>
      </c>
      <c r="E477">
        <v>21.74</v>
      </c>
      <c r="F477">
        <v>11082000</v>
      </c>
      <c r="G477">
        <v>19.89</v>
      </c>
    </row>
    <row r="478" spans="1:7">
      <c r="A478" s="1">
        <v>40413</v>
      </c>
      <c r="B478">
        <v>21.85</v>
      </c>
      <c r="C478">
        <v>22.02</v>
      </c>
      <c r="D478">
        <v>21.61</v>
      </c>
      <c r="E478">
        <v>21.63</v>
      </c>
      <c r="F478">
        <v>7427200</v>
      </c>
      <c r="G478">
        <v>19.79</v>
      </c>
    </row>
    <row r="479" spans="1:7">
      <c r="A479" s="1">
        <v>40414</v>
      </c>
      <c r="B479">
        <v>21.34</v>
      </c>
      <c r="C479">
        <v>21.54</v>
      </c>
      <c r="D479">
        <v>21.19</v>
      </c>
      <c r="E479">
        <v>21.31</v>
      </c>
      <c r="F479">
        <v>11798800</v>
      </c>
      <c r="G479">
        <v>19.5</v>
      </c>
    </row>
    <row r="480" spans="1:7">
      <c r="A480" s="1">
        <v>40415</v>
      </c>
      <c r="B480">
        <v>21.22</v>
      </c>
      <c r="C480">
        <v>21.32</v>
      </c>
      <c r="D480">
        <v>20.89</v>
      </c>
      <c r="E480">
        <v>21.22</v>
      </c>
      <c r="F480">
        <v>14179400</v>
      </c>
      <c r="G480">
        <v>19.41</v>
      </c>
    </row>
    <row r="481" spans="1:7">
      <c r="A481" s="1">
        <v>40416</v>
      </c>
      <c r="B481">
        <v>21.28</v>
      </c>
      <c r="C481">
        <v>21.5</v>
      </c>
      <c r="D481">
        <v>20.91</v>
      </c>
      <c r="E481">
        <v>20.97</v>
      </c>
      <c r="F481">
        <v>8045500</v>
      </c>
      <c r="G481">
        <v>19.18</v>
      </c>
    </row>
    <row r="482" spans="1:7">
      <c r="A482" s="1">
        <v>40417</v>
      </c>
      <c r="B482">
        <v>21.09</v>
      </c>
      <c r="C482">
        <v>21.66</v>
      </c>
      <c r="D482">
        <v>20.92</v>
      </c>
      <c r="E482">
        <v>21.66</v>
      </c>
      <c r="F482">
        <v>12039800</v>
      </c>
      <c r="G482">
        <v>19.82</v>
      </c>
    </row>
    <row r="483" spans="1:7">
      <c r="A483" s="1">
        <v>40420</v>
      </c>
      <c r="B483">
        <v>21.53</v>
      </c>
      <c r="C483">
        <v>21.63</v>
      </c>
      <c r="D483">
        <v>20.69</v>
      </c>
      <c r="E483">
        <v>20.71</v>
      </c>
      <c r="F483">
        <v>10872700</v>
      </c>
      <c r="G483">
        <v>18.95</v>
      </c>
    </row>
    <row r="484" spans="1:7">
      <c r="A484" s="1">
        <v>40421</v>
      </c>
      <c r="B484">
        <v>20.56</v>
      </c>
      <c r="C484">
        <v>21</v>
      </c>
      <c r="D484">
        <v>20.440000000000001</v>
      </c>
      <c r="E484">
        <v>20.8</v>
      </c>
      <c r="F484">
        <v>13834900</v>
      </c>
      <c r="G484">
        <v>19.03</v>
      </c>
    </row>
    <row r="485" spans="1:7">
      <c r="A485" s="1">
        <v>40422</v>
      </c>
      <c r="B485">
        <v>21.1</v>
      </c>
      <c r="C485">
        <v>21.83</v>
      </c>
      <c r="D485">
        <v>21.05</v>
      </c>
      <c r="E485">
        <v>21.81</v>
      </c>
      <c r="F485">
        <v>13381100</v>
      </c>
      <c r="G485">
        <v>19.95</v>
      </c>
    </row>
    <row r="486" spans="1:7">
      <c r="A486" s="1">
        <v>40423</v>
      </c>
      <c r="B486">
        <v>21.92</v>
      </c>
      <c r="C486">
        <v>22.12</v>
      </c>
      <c r="D486">
        <v>21.79</v>
      </c>
      <c r="E486">
        <v>22.12</v>
      </c>
      <c r="F486">
        <v>9972100</v>
      </c>
      <c r="G486">
        <v>20.239999999999998</v>
      </c>
    </row>
    <row r="487" spans="1:7">
      <c r="A487" s="1">
        <v>40424</v>
      </c>
      <c r="B487">
        <v>22.28</v>
      </c>
      <c r="C487">
        <v>22.7</v>
      </c>
      <c r="D487">
        <v>22.28</v>
      </c>
      <c r="E487">
        <v>22.67</v>
      </c>
      <c r="F487">
        <v>10663900</v>
      </c>
      <c r="G487">
        <v>20.74</v>
      </c>
    </row>
    <row r="488" spans="1:7">
      <c r="A488" s="1">
        <v>40428</v>
      </c>
      <c r="B488">
        <v>22.42</v>
      </c>
      <c r="C488">
        <v>22.57</v>
      </c>
      <c r="D488">
        <v>22.22</v>
      </c>
      <c r="E488">
        <v>22.23</v>
      </c>
      <c r="F488">
        <v>9017100</v>
      </c>
      <c r="G488">
        <v>20.34</v>
      </c>
    </row>
    <row r="489" spans="1:7">
      <c r="A489" s="1">
        <v>40429</v>
      </c>
      <c r="B489">
        <v>22.26</v>
      </c>
      <c r="C489">
        <v>22.5</v>
      </c>
      <c r="D489">
        <v>22.13</v>
      </c>
      <c r="E489">
        <v>22.32</v>
      </c>
      <c r="F489">
        <v>7871900</v>
      </c>
      <c r="G489">
        <v>20.420000000000002</v>
      </c>
    </row>
    <row r="490" spans="1:7">
      <c r="A490" s="1">
        <v>40430</v>
      </c>
      <c r="B490">
        <v>22.68</v>
      </c>
      <c r="C490">
        <v>22.97</v>
      </c>
      <c r="D490">
        <v>22.41</v>
      </c>
      <c r="E490">
        <v>22.65</v>
      </c>
      <c r="F490">
        <v>10092600</v>
      </c>
      <c r="G490">
        <v>20.72</v>
      </c>
    </row>
    <row r="491" spans="1:7">
      <c r="A491" s="1">
        <v>40431</v>
      </c>
      <c r="B491">
        <v>22.63</v>
      </c>
      <c r="C491">
        <v>22.76</v>
      </c>
      <c r="D491">
        <v>22.42</v>
      </c>
      <c r="E491">
        <v>22.63</v>
      </c>
      <c r="F491">
        <v>8050000</v>
      </c>
      <c r="G491">
        <v>20.7</v>
      </c>
    </row>
    <row r="492" spans="1:7">
      <c r="A492" s="1">
        <v>40434</v>
      </c>
      <c r="B492">
        <v>23.09</v>
      </c>
      <c r="C492">
        <v>23.52</v>
      </c>
      <c r="D492">
        <v>23.06</v>
      </c>
      <c r="E492">
        <v>23.37</v>
      </c>
      <c r="F492">
        <v>10568300</v>
      </c>
      <c r="G492">
        <v>21.38</v>
      </c>
    </row>
    <row r="493" spans="1:7">
      <c r="A493" s="1">
        <v>40435</v>
      </c>
      <c r="B493">
        <v>23.25</v>
      </c>
      <c r="C493">
        <v>23.44</v>
      </c>
      <c r="D493">
        <v>22.98</v>
      </c>
      <c r="E493">
        <v>23.26</v>
      </c>
      <c r="F493">
        <v>9033500</v>
      </c>
      <c r="G493">
        <v>21.28</v>
      </c>
    </row>
    <row r="494" spans="1:7">
      <c r="A494" s="1">
        <v>40436</v>
      </c>
      <c r="B494">
        <v>22.89</v>
      </c>
      <c r="C494">
        <v>22.97</v>
      </c>
      <c r="D494">
        <v>22.49</v>
      </c>
      <c r="E494">
        <v>22.67</v>
      </c>
      <c r="F494">
        <v>17107500</v>
      </c>
      <c r="G494">
        <v>20.74</v>
      </c>
    </row>
    <row r="495" spans="1:7">
      <c r="A495" s="1">
        <v>40437</v>
      </c>
      <c r="B495">
        <v>22.62</v>
      </c>
      <c r="C495">
        <v>22.74</v>
      </c>
      <c r="D495">
        <v>22.41</v>
      </c>
      <c r="E495">
        <v>22.7</v>
      </c>
      <c r="F495">
        <v>9130800</v>
      </c>
      <c r="G495">
        <v>20.77</v>
      </c>
    </row>
    <row r="496" spans="1:7">
      <c r="A496" s="1">
        <v>40438</v>
      </c>
      <c r="B496">
        <v>22.77</v>
      </c>
      <c r="C496">
        <v>22.98</v>
      </c>
      <c r="D496">
        <v>22.69</v>
      </c>
      <c r="E496">
        <v>22.81</v>
      </c>
      <c r="F496">
        <v>11505400</v>
      </c>
      <c r="G496">
        <v>20.87</v>
      </c>
    </row>
    <row r="497" spans="1:7">
      <c r="A497" s="1">
        <v>40441</v>
      </c>
      <c r="B497">
        <v>22.85</v>
      </c>
      <c r="C497">
        <v>23.36</v>
      </c>
      <c r="D497">
        <v>22.77</v>
      </c>
      <c r="E497">
        <v>23.28</v>
      </c>
      <c r="F497">
        <v>9894900</v>
      </c>
      <c r="G497">
        <v>21.3</v>
      </c>
    </row>
    <row r="498" spans="1:7">
      <c r="A498" s="1">
        <v>40442</v>
      </c>
      <c r="B498">
        <v>23.29</v>
      </c>
      <c r="C498">
        <v>23.6</v>
      </c>
      <c r="D498">
        <v>22.8</v>
      </c>
      <c r="E498">
        <v>22.87</v>
      </c>
      <c r="F498">
        <v>11389600</v>
      </c>
      <c r="G498">
        <v>20.92</v>
      </c>
    </row>
    <row r="499" spans="1:7">
      <c r="A499" s="1">
        <v>40443</v>
      </c>
      <c r="B499">
        <v>22.77</v>
      </c>
      <c r="C499">
        <v>23.05</v>
      </c>
      <c r="D499">
        <v>22.34</v>
      </c>
      <c r="E499">
        <v>22.52</v>
      </c>
      <c r="F499">
        <v>18374200</v>
      </c>
      <c r="G499">
        <v>20.6</v>
      </c>
    </row>
    <row r="500" spans="1:7">
      <c r="A500" s="1">
        <v>40444</v>
      </c>
      <c r="B500">
        <v>22.21</v>
      </c>
      <c r="C500">
        <v>22.41</v>
      </c>
      <c r="D500">
        <v>21.79</v>
      </c>
      <c r="E500">
        <v>21.82</v>
      </c>
      <c r="F500">
        <v>29937400</v>
      </c>
      <c r="G500">
        <v>19.96</v>
      </c>
    </row>
    <row r="501" spans="1:7">
      <c r="A501" s="1">
        <v>40445</v>
      </c>
      <c r="B501">
        <v>22.04</v>
      </c>
      <c r="C501">
        <v>22.42</v>
      </c>
      <c r="D501">
        <v>22</v>
      </c>
      <c r="E501">
        <v>22.41</v>
      </c>
      <c r="F501">
        <v>25738000</v>
      </c>
      <c r="G501">
        <v>20.5</v>
      </c>
    </row>
    <row r="502" spans="1:7">
      <c r="A502" s="1">
        <v>40448</v>
      </c>
      <c r="B502">
        <v>22.45</v>
      </c>
      <c r="C502">
        <v>22.54</v>
      </c>
      <c r="D502">
        <v>21.84</v>
      </c>
      <c r="E502">
        <v>21.86</v>
      </c>
      <c r="F502">
        <v>12543100</v>
      </c>
      <c r="G502">
        <v>20</v>
      </c>
    </row>
    <row r="503" spans="1:7">
      <c r="A503" s="1">
        <v>40449</v>
      </c>
      <c r="B503">
        <v>21.87</v>
      </c>
      <c r="C503">
        <v>21.9</v>
      </c>
      <c r="D503">
        <v>21.55</v>
      </c>
      <c r="E503">
        <v>21.83</v>
      </c>
      <c r="F503">
        <v>17634900</v>
      </c>
      <c r="G503">
        <v>20.02</v>
      </c>
    </row>
    <row r="504" spans="1:7">
      <c r="A504" s="1">
        <v>40450</v>
      </c>
      <c r="B504">
        <v>21.69</v>
      </c>
      <c r="C504">
        <v>21.91</v>
      </c>
      <c r="D504">
        <v>21.6</v>
      </c>
      <c r="E504">
        <v>21.67</v>
      </c>
      <c r="F504">
        <v>13279300</v>
      </c>
      <c r="G504">
        <v>19.87</v>
      </c>
    </row>
    <row r="505" spans="1:7">
      <c r="A505" s="1">
        <v>40451</v>
      </c>
      <c r="B505">
        <v>21.86</v>
      </c>
      <c r="C505">
        <v>21.99</v>
      </c>
      <c r="D505">
        <v>21.51</v>
      </c>
      <c r="E505">
        <v>21.62</v>
      </c>
      <c r="F505">
        <v>12751500</v>
      </c>
      <c r="G505">
        <v>19.82</v>
      </c>
    </row>
    <row r="506" spans="1:7">
      <c r="A506" s="1">
        <v>40452</v>
      </c>
      <c r="B506">
        <v>21.77</v>
      </c>
      <c r="C506">
        <v>22</v>
      </c>
      <c r="D506">
        <v>21.61</v>
      </c>
      <c r="E506">
        <v>21.71</v>
      </c>
      <c r="F506">
        <v>13477300</v>
      </c>
      <c r="G506">
        <v>19.91</v>
      </c>
    </row>
    <row r="507" spans="1:7">
      <c r="A507" s="1">
        <v>40455</v>
      </c>
      <c r="B507">
        <v>21.63</v>
      </c>
      <c r="C507">
        <v>21.87</v>
      </c>
      <c r="D507">
        <v>21.58</v>
      </c>
      <c r="E507">
        <v>21.62</v>
      </c>
      <c r="F507">
        <v>10412200</v>
      </c>
      <c r="G507">
        <v>19.82</v>
      </c>
    </row>
    <row r="508" spans="1:7">
      <c r="A508" s="1">
        <v>40456</v>
      </c>
      <c r="B508">
        <v>21.9</v>
      </c>
      <c r="C508">
        <v>22.44</v>
      </c>
      <c r="D508">
        <v>21.59</v>
      </c>
      <c r="E508">
        <v>22.34</v>
      </c>
      <c r="F508">
        <v>19687900</v>
      </c>
      <c r="G508">
        <v>20.48</v>
      </c>
    </row>
    <row r="509" spans="1:7">
      <c r="A509" s="1">
        <v>40457</v>
      </c>
      <c r="B509">
        <v>22.33</v>
      </c>
      <c r="C509">
        <v>22.52</v>
      </c>
      <c r="D509">
        <v>22.28</v>
      </c>
      <c r="E509">
        <v>22.41</v>
      </c>
      <c r="F509">
        <v>12511000</v>
      </c>
      <c r="G509">
        <v>20.55</v>
      </c>
    </row>
    <row r="510" spans="1:7">
      <c r="A510" s="1">
        <v>40458</v>
      </c>
      <c r="B510">
        <v>22.52</v>
      </c>
      <c r="C510">
        <v>22.52</v>
      </c>
      <c r="D510">
        <v>21.98</v>
      </c>
      <c r="E510">
        <v>22.36</v>
      </c>
      <c r="F510">
        <v>11971000</v>
      </c>
      <c r="G510">
        <v>20.5</v>
      </c>
    </row>
    <row r="511" spans="1:7">
      <c r="A511" s="1">
        <v>40459</v>
      </c>
      <c r="B511">
        <v>22.37</v>
      </c>
      <c r="C511">
        <v>22.47</v>
      </c>
      <c r="D511">
        <v>22.1</v>
      </c>
      <c r="E511">
        <v>22.31</v>
      </c>
      <c r="F511">
        <v>9128800</v>
      </c>
      <c r="G511">
        <v>20.46</v>
      </c>
    </row>
    <row r="512" spans="1:7">
      <c r="A512" s="1">
        <v>40462</v>
      </c>
      <c r="B512">
        <v>22.35</v>
      </c>
      <c r="C512">
        <v>22.48</v>
      </c>
      <c r="D512">
        <v>22.14</v>
      </c>
      <c r="E512">
        <v>22.25</v>
      </c>
      <c r="F512">
        <v>5717400</v>
      </c>
      <c r="G512">
        <v>20.399999999999999</v>
      </c>
    </row>
    <row r="513" spans="1:7">
      <c r="A513" s="1">
        <v>40463</v>
      </c>
      <c r="B513">
        <v>22.16</v>
      </c>
      <c r="C513">
        <v>22.93</v>
      </c>
      <c r="D513">
        <v>22.16</v>
      </c>
      <c r="E513">
        <v>22.88</v>
      </c>
      <c r="F513">
        <v>14252100</v>
      </c>
      <c r="G513">
        <v>20.98</v>
      </c>
    </row>
    <row r="514" spans="1:7">
      <c r="A514" s="1">
        <v>40464</v>
      </c>
      <c r="B514">
        <v>23.04</v>
      </c>
      <c r="C514">
        <v>23.23</v>
      </c>
      <c r="D514">
        <v>22.55</v>
      </c>
      <c r="E514">
        <v>22.86</v>
      </c>
      <c r="F514">
        <v>17978400</v>
      </c>
      <c r="G514">
        <v>20.96</v>
      </c>
    </row>
    <row r="515" spans="1:7">
      <c r="A515" s="1">
        <v>40465</v>
      </c>
      <c r="B515">
        <v>22.77</v>
      </c>
      <c r="C515">
        <v>22.77</v>
      </c>
      <c r="D515">
        <v>22.16</v>
      </c>
      <c r="E515">
        <v>22.57</v>
      </c>
      <c r="F515">
        <v>17150000</v>
      </c>
      <c r="G515">
        <v>20.7</v>
      </c>
    </row>
    <row r="516" spans="1:7">
      <c r="A516" s="1">
        <v>40466</v>
      </c>
      <c r="B516">
        <v>22.71</v>
      </c>
      <c r="C516">
        <v>22.93</v>
      </c>
      <c r="D516">
        <v>22.06</v>
      </c>
      <c r="E516">
        <v>22.54</v>
      </c>
      <c r="F516">
        <v>26105000</v>
      </c>
      <c r="G516">
        <v>20.67</v>
      </c>
    </row>
    <row r="517" spans="1:7">
      <c r="A517" s="1">
        <v>40469</v>
      </c>
      <c r="B517">
        <v>22.51</v>
      </c>
      <c r="C517">
        <v>23.16</v>
      </c>
      <c r="D517">
        <v>22.51</v>
      </c>
      <c r="E517">
        <v>23.16</v>
      </c>
      <c r="F517">
        <v>11134600</v>
      </c>
      <c r="G517">
        <v>21.24</v>
      </c>
    </row>
    <row r="518" spans="1:7">
      <c r="A518" s="1">
        <v>40470</v>
      </c>
      <c r="B518">
        <v>22.94</v>
      </c>
      <c r="C518">
        <v>23.12</v>
      </c>
      <c r="D518">
        <v>22.46</v>
      </c>
      <c r="E518">
        <v>22.81</v>
      </c>
      <c r="F518">
        <v>17575000</v>
      </c>
      <c r="G518">
        <v>20.92</v>
      </c>
    </row>
    <row r="519" spans="1:7">
      <c r="A519" s="1">
        <v>40471</v>
      </c>
      <c r="B519">
        <v>22.96</v>
      </c>
      <c r="C519">
        <v>23.1</v>
      </c>
      <c r="D519">
        <v>22.66</v>
      </c>
      <c r="E519">
        <v>22.83</v>
      </c>
      <c r="F519">
        <v>21013700</v>
      </c>
      <c r="G519">
        <v>20.93</v>
      </c>
    </row>
    <row r="520" spans="1:7">
      <c r="A520" s="1">
        <v>40472</v>
      </c>
      <c r="B520">
        <v>22.97</v>
      </c>
      <c r="C520">
        <v>23.59</v>
      </c>
      <c r="D520">
        <v>22.94</v>
      </c>
      <c r="E520">
        <v>23.36</v>
      </c>
      <c r="F520">
        <v>17393700</v>
      </c>
      <c r="G520">
        <v>21.42</v>
      </c>
    </row>
    <row r="521" spans="1:7">
      <c r="A521" s="1">
        <v>40473</v>
      </c>
      <c r="B521">
        <v>23.57</v>
      </c>
      <c r="C521">
        <v>23.69</v>
      </c>
      <c r="D521">
        <v>23.07</v>
      </c>
      <c r="E521">
        <v>23.59</v>
      </c>
      <c r="F521">
        <v>18854800</v>
      </c>
      <c r="G521">
        <v>21.63</v>
      </c>
    </row>
    <row r="522" spans="1:7">
      <c r="A522" s="1">
        <v>40476</v>
      </c>
      <c r="B522">
        <v>23.78</v>
      </c>
      <c r="C522">
        <v>23.78</v>
      </c>
      <c r="D522">
        <v>23.42</v>
      </c>
      <c r="E522">
        <v>23.47</v>
      </c>
      <c r="F522">
        <v>18468500</v>
      </c>
      <c r="G522">
        <v>21.52</v>
      </c>
    </row>
    <row r="523" spans="1:7">
      <c r="A523" s="1">
        <v>40477</v>
      </c>
      <c r="B523">
        <v>23.16</v>
      </c>
      <c r="C523">
        <v>23.98</v>
      </c>
      <c r="D523">
        <v>23.15</v>
      </c>
      <c r="E523">
        <v>23.94</v>
      </c>
      <c r="F523">
        <v>15886000</v>
      </c>
      <c r="G523">
        <v>21.95</v>
      </c>
    </row>
    <row r="524" spans="1:7">
      <c r="A524" s="1">
        <v>40478</v>
      </c>
      <c r="B524">
        <v>24.03</v>
      </c>
      <c r="C524">
        <v>24.41</v>
      </c>
      <c r="D524">
        <v>23.99</v>
      </c>
      <c r="E524">
        <v>24.34</v>
      </c>
      <c r="F524">
        <v>21334900</v>
      </c>
      <c r="G524">
        <v>22.32</v>
      </c>
    </row>
    <row r="525" spans="1:7">
      <c r="A525" s="1">
        <v>40479</v>
      </c>
      <c r="B525">
        <v>24.47</v>
      </c>
      <c r="C525">
        <v>24.54</v>
      </c>
      <c r="D525">
        <v>23.84</v>
      </c>
      <c r="E525">
        <v>24.18</v>
      </c>
      <c r="F525">
        <v>14388900</v>
      </c>
      <c r="G525">
        <v>22.17</v>
      </c>
    </row>
    <row r="526" spans="1:7">
      <c r="A526" s="1">
        <v>40480</v>
      </c>
      <c r="B526">
        <v>24.07</v>
      </c>
      <c r="C526">
        <v>24.26</v>
      </c>
      <c r="D526">
        <v>23.9</v>
      </c>
      <c r="E526">
        <v>24.2</v>
      </c>
      <c r="F526">
        <v>9853500</v>
      </c>
      <c r="G526">
        <v>22.19</v>
      </c>
    </row>
    <row r="527" spans="1:7">
      <c r="A527" s="1">
        <v>40483</v>
      </c>
      <c r="B527">
        <v>24.2</v>
      </c>
      <c r="C527">
        <v>24.27</v>
      </c>
      <c r="D527">
        <v>23.57</v>
      </c>
      <c r="E527">
        <v>23.93</v>
      </c>
      <c r="F527">
        <v>11456200</v>
      </c>
      <c r="G527">
        <v>21.94</v>
      </c>
    </row>
    <row r="528" spans="1:7">
      <c r="A528" s="1">
        <v>40484</v>
      </c>
      <c r="B528">
        <v>24.16</v>
      </c>
      <c r="C528">
        <v>24.22</v>
      </c>
      <c r="D528">
        <v>23.69</v>
      </c>
      <c r="E528">
        <v>23.8</v>
      </c>
      <c r="F528">
        <v>10003800</v>
      </c>
      <c r="G528">
        <v>21.82</v>
      </c>
    </row>
    <row r="529" spans="1:7">
      <c r="A529" s="1">
        <v>40485</v>
      </c>
      <c r="B529">
        <v>23.89</v>
      </c>
      <c r="C529">
        <v>24.11</v>
      </c>
      <c r="D529">
        <v>23.6</v>
      </c>
      <c r="E529">
        <v>24.05</v>
      </c>
      <c r="F529">
        <v>12975800</v>
      </c>
      <c r="G529">
        <v>22.05</v>
      </c>
    </row>
    <row r="530" spans="1:7">
      <c r="A530" s="1">
        <v>40486</v>
      </c>
      <c r="B530">
        <v>24.21</v>
      </c>
      <c r="C530">
        <v>25.25</v>
      </c>
      <c r="D530">
        <v>24.11</v>
      </c>
      <c r="E530">
        <v>25.16</v>
      </c>
      <c r="F530">
        <v>24115400</v>
      </c>
      <c r="G530">
        <v>23.07</v>
      </c>
    </row>
    <row r="531" spans="1:7">
      <c r="A531" s="1">
        <v>40487</v>
      </c>
      <c r="B531">
        <v>25.24</v>
      </c>
      <c r="C531">
        <v>26.39</v>
      </c>
      <c r="D531">
        <v>25.18</v>
      </c>
      <c r="E531">
        <v>26.1</v>
      </c>
      <c r="F531">
        <v>30045400</v>
      </c>
      <c r="G531">
        <v>23.93</v>
      </c>
    </row>
    <row r="532" spans="1:7">
      <c r="A532" s="1">
        <v>40490</v>
      </c>
      <c r="B532">
        <v>26.02</v>
      </c>
      <c r="C532">
        <v>26.17</v>
      </c>
      <c r="D532">
        <v>25.42</v>
      </c>
      <c r="E532">
        <v>25.7</v>
      </c>
      <c r="F532">
        <v>14277800</v>
      </c>
      <c r="G532">
        <v>23.57</v>
      </c>
    </row>
    <row r="533" spans="1:7">
      <c r="A533" s="1">
        <v>40491</v>
      </c>
      <c r="B533">
        <v>25.62</v>
      </c>
      <c r="C533">
        <v>25.78</v>
      </c>
      <c r="D533">
        <v>25.11</v>
      </c>
      <c r="E533">
        <v>25.21</v>
      </c>
      <c r="F533">
        <v>14434900</v>
      </c>
      <c r="G533">
        <v>23.12</v>
      </c>
    </row>
    <row r="534" spans="1:7">
      <c r="A534" s="1">
        <v>40492</v>
      </c>
      <c r="B534">
        <v>25.3</v>
      </c>
      <c r="C534">
        <v>25.55</v>
      </c>
      <c r="D534">
        <v>24.84</v>
      </c>
      <c r="E534">
        <v>25.51</v>
      </c>
      <c r="F534">
        <v>15548700</v>
      </c>
      <c r="G534">
        <v>23.39</v>
      </c>
    </row>
    <row r="535" spans="1:7">
      <c r="A535" s="1">
        <v>40493</v>
      </c>
      <c r="B535">
        <v>25.27</v>
      </c>
      <c r="C535">
        <v>25.4</v>
      </c>
      <c r="D535">
        <v>24.94</v>
      </c>
      <c r="E535">
        <v>25.18</v>
      </c>
      <c r="F535">
        <v>10695500</v>
      </c>
      <c r="G535">
        <v>23.09</v>
      </c>
    </row>
    <row r="536" spans="1:7">
      <c r="A536" s="1">
        <v>40494</v>
      </c>
      <c r="B536">
        <v>25.04</v>
      </c>
      <c r="C536">
        <v>25.13</v>
      </c>
      <c r="D536">
        <v>24.44</v>
      </c>
      <c r="E536">
        <v>24.62</v>
      </c>
      <c r="F536">
        <v>14243200</v>
      </c>
      <c r="G536">
        <v>22.57</v>
      </c>
    </row>
    <row r="537" spans="1:7">
      <c r="A537" s="1">
        <v>40497</v>
      </c>
      <c r="B537">
        <v>24.75</v>
      </c>
      <c r="C537">
        <v>25.38</v>
      </c>
      <c r="D537">
        <v>24.7</v>
      </c>
      <c r="E537">
        <v>24.94</v>
      </c>
      <c r="F537">
        <v>12084700</v>
      </c>
      <c r="G537">
        <v>22.87</v>
      </c>
    </row>
    <row r="538" spans="1:7">
      <c r="A538" s="1">
        <v>40498</v>
      </c>
      <c r="B538">
        <v>24.73</v>
      </c>
      <c r="C538">
        <v>25.1</v>
      </c>
      <c r="D538">
        <v>24.52</v>
      </c>
      <c r="E538">
        <v>24.72</v>
      </c>
      <c r="F538">
        <v>17226500</v>
      </c>
      <c r="G538">
        <v>22.67</v>
      </c>
    </row>
    <row r="539" spans="1:7">
      <c r="A539" s="1">
        <v>40499</v>
      </c>
      <c r="B539">
        <v>24.71</v>
      </c>
      <c r="C539">
        <v>25</v>
      </c>
      <c r="D539">
        <v>24.6</v>
      </c>
      <c r="E539">
        <v>24.73</v>
      </c>
      <c r="F539">
        <v>14480200</v>
      </c>
      <c r="G539">
        <v>22.68</v>
      </c>
    </row>
    <row r="540" spans="1:7">
      <c r="A540" s="1">
        <v>40500</v>
      </c>
      <c r="B540">
        <v>24.94</v>
      </c>
      <c r="C540">
        <v>25.26</v>
      </c>
      <c r="D540">
        <v>24.82</v>
      </c>
      <c r="E540">
        <v>25.01</v>
      </c>
      <c r="F540">
        <v>10479700</v>
      </c>
      <c r="G540">
        <v>22.93</v>
      </c>
    </row>
    <row r="541" spans="1:7">
      <c r="A541" s="1">
        <v>40501</v>
      </c>
      <c r="B541">
        <v>24.93</v>
      </c>
      <c r="C541">
        <v>24.97</v>
      </c>
      <c r="D541">
        <v>24.68</v>
      </c>
      <c r="E541">
        <v>24.87</v>
      </c>
      <c r="F541">
        <v>8966900</v>
      </c>
      <c r="G541">
        <v>22.8</v>
      </c>
    </row>
    <row r="542" spans="1:7">
      <c r="A542" s="1">
        <v>40504</v>
      </c>
      <c r="B542">
        <v>24.66</v>
      </c>
      <c r="C542">
        <v>24.79</v>
      </c>
      <c r="D542">
        <v>24.42</v>
      </c>
      <c r="E542">
        <v>24.65</v>
      </c>
      <c r="F542">
        <v>9985700</v>
      </c>
      <c r="G542">
        <v>22.6</v>
      </c>
    </row>
    <row r="543" spans="1:7">
      <c r="A543" s="1">
        <v>40505</v>
      </c>
      <c r="B543">
        <v>24.38</v>
      </c>
      <c r="C543">
        <v>24.52</v>
      </c>
      <c r="D543">
        <v>24.05</v>
      </c>
      <c r="E543">
        <v>24.08</v>
      </c>
      <c r="F543">
        <v>12580600</v>
      </c>
      <c r="G543">
        <v>22.08</v>
      </c>
    </row>
    <row r="544" spans="1:7">
      <c r="A544" s="1">
        <v>40506</v>
      </c>
      <c r="B544">
        <v>24.21</v>
      </c>
      <c r="C544">
        <v>24.31</v>
      </c>
      <c r="D544">
        <v>23.96</v>
      </c>
      <c r="E544">
        <v>24.17</v>
      </c>
      <c r="F544">
        <v>11500500</v>
      </c>
      <c r="G544">
        <v>22.16</v>
      </c>
    </row>
    <row r="545" spans="1:7">
      <c r="A545" s="1">
        <v>40508</v>
      </c>
      <c r="B545">
        <v>24</v>
      </c>
      <c r="C545">
        <v>24.26</v>
      </c>
      <c r="D545">
        <v>23.92</v>
      </c>
      <c r="E545">
        <v>23.97</v>
      </c>
      <c r="F545">
        <v>3458800</v>
      </c>
      <c r="G545">
        <v>21.98</v>
      </c>
    </row>
    <row r="546" spans="1:7">
      <c r="A546" s="1">
        <v>40511</v>
      </c>
      <c r="B546">
        <v>23.73</v>
      </c>
      <c r="C546">
        <v>24.18</v>
      </c>
      <c r="D546">
        <v>23.64</v>
      </c>
      <c r="E546">
        <v>24.1</v>
      </c>
      <c r="F546">
        <v>9664600</v>
      </c>
      <c r="G546">
        <v>22.1</v>
      </c>
    </row>
    <row r="547" spans="1:7">
      <c r="A547" s="1">
        <v>40512</v>
      </c>
      <c r="B547">
        <v>23.99</v>
      </c>
      <c r="C547">
        <v>24.25</v>
      </c>
      <c r="D547">
        <v>23.75</v>
      </c>
      <c r="E547">
        <v>23.78</v>
      </c>
      <c r="F547">
        <v>11166900</v>
      </c>
      <c r="G547">
        <v>21.8</v>
      </c>
    </row>
    <row r="548" spans="1:7">
      <c r="A548" s="1">
        <v>40513</v>
      </c>
      <c r="B548">
        <v>24.11</v>
      </c>
      <c r="C548">
        <v>24.23</v>
      </c>
      <c r="D548">
        <v>23.88</v>
      </c>
      <c r="E548">
        <v>24.21</v>
      </c>
      <c r="F548">
        <v>12996800</v>
      </c>
      <c r="G548">
        <v>22.2</v>
      </c>
    </row>
    <row r="549" spans="1:7">
      <c r="A549" s="1">
        <v>40514</v>
      </c>
      <c r="B549">
        <v>24.23</v>
      </c>
      <c r="C549">
        <v>24.99</v>
      </c>
      <c r="D549">
        <v>24.15</v>
      </c>
      <c r="E549">
        <v>24.76</v>
      </c>
      <c r="F549">
        <v>15956100</v>
      </c>
      <c r="G549">
        <v>22.7</v>
      </c>
    </row>
    <row r="550" spans="1:7">
      <c r="A550" s="1">
        <v>40515</v>
      </c>
      <c r="B550">
        <v>24.65</v>
      </c>
      <c r="C550">
        <v>24.92</v>
      </c>
      <c r="D550">
        <v>24.57</v>
      </c>
      <c r="E550">
        <v>24.76</v>
      </c>
      <c r="F550">
        <v>11776900</v>
      </c>
      <c r="G550">
        <v>22.7</v>
      </c>
    </row>
    <row r="551" spans="1:7">
      <c r="A551" s="1">
        <v>40518</v>
      </c>
      <c r="B551">
        <v>24.59</v>
      </c>
      <c r="C551">
        <v>24.84</v>
      </c>
      <c r="D551">
        <v>24.52</v>
      </c>
      <c r="E551">
        <v>24.65</v>
      </c>
      <c r="F551">
        <v>8116500</v>
      </c>
      <c r="G551">
        <v>22.6</v>
      </c>
    </row>
    <row r="552" spans="1:7">
      <c r="A552" s="1">
        <v>40519</v>
      </c>
      <c r="B552">
        <v>24.88</v>
      </c>
      <c r="C552">
        <v>25.08</v>
      </c>
      <c r="D552">
        <v>24.26</v>
      </c>
      <c r="E552">
        <v>24.37</v>
      </c>
      <c r="F552">
        <v>18899800</v>
      </c>
      <c r="G552">
        <v>22.35</v>
      </c>
    </row>
    <row r="553" spans="1:7">
      <c r="A553" s="1">
        <v>40520</v>
      </c>
      <c r="B553">
        <v>24.45</v>
      </c>
      <c r="C553">
        <v>25.17</v>
      </c>
      <c r="D553">
        <v>24.38</v>
      </c>
      <c r="E553">
        <v>25.17</v>
      </c>
      <c r="F553">
        <v>14023200</v>
      </c>
      <c r="G553">
        <v>23.08</v>
      </c>
    </row>
    <row r="554" spans="1:7">
      <c r="A554" s="1">
        <v>40521</v>
      </c>
      <c r="B554">
        <v>25.38</v>
      </c>
      <c r="C554">
        <v>25.97</v>
      </c>
      <c r="D554">
        <v>25.28</v>
      </c>
      <c r="E554">
        <v>25.84</v>
      </c>
      <c r="F554">
        <v>21338500</v>
      </c>
      <c r="G554">
        <v>23.69</v>
      </c>
    </row>
    <row r="555" spans="1:7">
      <c r="A555" s="1">
        <v>40522</v>
      </c>
      <c r="B555">
        <v>25.87</v>
      </c>
      <c r="C555">
        <v>26.47</v>
      </c>
      <c r="D555">
        <v>25.62</v>
      </c>
      <c r="E555">
        <v>26.45</v>
      </c>
      <c r="F555">
        <v>19693200</v>
      </c>
      <c r="G555">
        <v>24.25</v>
      </c>
    </row>
    <row r="556" spans="1:7">
      <c r="A556" s="1">
        <v>40525</v>
      </c>
      <c r="B556">
        <v>26.46</v>
      </c>
      <c r="C556">
        <v>26.47</v>
      </c>
      <c r="D556">
        <v>26.08</v>
      </c>
      <c r="E556">
        <v>26.18</v>
      </c>
      <c r="F556">
        <v>13668700</v>
      </c>
      <c r="G556">
        <v>24.01</v>
      </c>
    </row>
    <row r="557" spans="1:7">
      <c r="A557" s="1">
        <v>40526</v>
      </c>
      <c r="B557">
        <v>26.21</v>
      </c>
      <c r="C557">
        <v>26.44</v>
      </c>
      <c r="D557">
        <v>25.83</v>
      </c>
      <c r="E557">
        <v>25.94</v>
      </c>
      <c r="F557">
        <v>11892400</v>
      </c>
      <c r="G557">
        <v>23.79</v>
      </c>
    </row>
    <row r="558" spans="1:7">
      <c r="A558" s="1">
        <v>40527</v>
      </c>
      <c r="B558">
        <v>25.9</v>
      </c>
      <c r="C558">
        <v>26.19</v>
      </c>
      <c r="D558">
        <v>25.67</v>
      </c>
      <c r="E558">
        <v>25.8</v>
      </c>
      <c r="F558">
        <v>12697200</v>
      </c>
      <c r="G558">
        <v>23.66</v>
      </c>
    </row>
    <row r="559" spans="1:7">
      <c r="A559" s="1">
        <v>40528</v>
      </c>
      <c r="B559">
        <v>25.8</v>
      </c>
      <c r="C559">
        <v>26.21</v>
      </c>
      <c r="D559">
        <v>25.7</v>
      </c>
      <c r="E559">
        <v>26.1</v>
      </c>
      <c r="F559">
        <v>13409500</v>
      </c>
      <c r="G559">
        <v>23.93</v>
      </c>
    </row>
    <row r="560" spans="1:7">
      <c r="A560" s="1">
        <v>40529</v>
      </c>
      <c r="B560">
        <v>26.06</v>
      </c>
      <c r="C560">
        <v>26.24</v>
      </c>
      <c r="D560">
        <v>25.82</v>
      </c>
      <c r="E560">
        <v>26.2</v>
      </c>
      <c r="F560">
        <v>13202600</v>
      </c>
      <c r="G560">
        <v>24.02</v>
      </c>
    </row>
    <row r="561" spans="1:7">
      <c r="A561" s="1">
        <v>40532</v>
      </c>
      <c r="B561">
        <v>26.17</v>
      </c>
      <c r="C561">
        <v>26.33</v>
      </c>
      <c r="D561">
        <v>26.08</v>
      </c>
      <c r="E561">
        <v>26.14</v>
      </c>
      <c r="F561">
        <v>7183800</v>
      </c>
      <c r="G561">
        <v>23.97</v>
      </c>
    </row>
    <row r="562" spans="1:7">
      <c r="A562" s="1">
        <v>40533</v>
      </c>
      <c r="B562">
        <v>26.3</v>
      </c>
      <c r="C562">
        <v>26.81</v>
      </c>
      <c r="D562">
        <v>26.22</v>
      </c>
      <c r="E562">
        <v>26.56</v>
      </c>
      <c r="F562">
        <v>9400800</v>
      </c>
      <c r="G562">
        <v>24.35</v>
      </c>
    </row>
    <row r="563" spans="1:7">
      <c r="A563" s="1">
        <v>40534</v>
      </c>
      <c r="B563">
        <v>26.63</v>
      </c>
      <c r="C563">
        <v>27.25</v>
      </c>
      <c r="D563">
        <v>26.58</v>
      </c>
      <c r="E563">
        <v>26.95</v>
      </c>
      <c r="F563">
        <v>10686800</v>
      </c>
      <c r="G563">
        <v>24.71</v>
      </c>
    </row>
    <row r="564" spans="1:7">
      <c r="A564" s="1">
        <v>40535</v>
      </c>
      <c r="B564">
        <v>26.96</v>
      </c>
      <c r="C564">
        <v>27.05</v>
      </c>
      <c r="D564">
        <v>26.75</v>
      </c>
      <c r="E564">
        <v>27.02</v>
      </c>
      <c r="F564">
        <v>8075100</v>
      </c>
      <c r="G564">
        <v>24.78</v>
      </c>
    </row>
    <row r="565" spans="1:7">
      <c r="A565" s="1">
        <v>40539</v>
      </c>
      <c r="B565">
        <v>26.86</v>
      </c>
      <c r="C565">
        <v>27.2</v>
      </c>
      <c r="D565">
        <v>26.86</v>
      </c>
      <c r="E565">
        <v>27.12</v>
      </c>
      <c r="F565">
        <v>5015600</v>
      </c>
      <c r="G565">
        <v>24.87</v>
      </c>
    </row>
    <row r="566" spans="1:7">
      <c r="A566" s="1">
        <v>40540</v>
      </c>
      <c r="B566">
        <v>27.12</v>
      </c>
      <c r="C566">
        <v>27.3</v>
      </c>
      <c r="D566">
        <v>27.04</v>
      </c>
      <c r="E566">
        <v>27.18</v>
      </c>
      <c r="F566">
        <v>4947200</v>
      </c>
      <c r="G566">
        <v>24.92</v>
      </c>
    </row>
    <row r="567" spans="1:7">
      <c r="A567" s="1">
        <v>40541</v>
      </c>
      <c r="B567">
        <v>27.06</v>
      </c>
      <c r="C567">
        <v>27.16</v>
      </c>
      <c r="D567">
        <v>26.92</v>
      </c>
      <c r="E567">
        <v>27.03</v>
      </c>
      <c r="F567">
        <v>6418200</v>
      </c>
      <c r="G567">
        <v>24.83</v>
      </c>
    </row>
    <row r="568" spans="1:7">
      <c r="A568" s="1">
        <v>40542</v>
      </c>
      <c r="B568">
        <v>27.03</v>
      </c>
      <c r="C568">
        <v>27.12</v>
      </c>
      <c r="D568">
        <v>26.82</v>
      </c>
      <c r="E568">
        <v>26.94</v>
      </c>
      <c r="F568">
        <v>4724800</v>
      </c>
      <c r="G568">
        <v>24.75</v>
      </c>
    </row>
    <row r="569" spans="1:7">
      <c r="A569" s="1">
        <v>40543</v>
      </c>
      <c r="B569">
        <v>26.97</v>
      </c>
      <c r="C569">
        <v>27.1</v>
      </c>
      <c r="D569">
        <v>26.85</v>
      </c>
      <c r="E569">
        <v>26.97</v>
      </c>
      <c r="F569">
        <v>4360000</v>
      </c>
      <c r="G569">
        <v>24.78</v>
      </c>
    </row>
    <row r="570" spans="1:7">
      <c r="A570" s="1">
        <v>40546</v>
      </c>
      <c r="B570">
        <v>27.2</v>
      </c>
      <c r="C570">
        <v>27.4</v>
      </c>
      <c r="D570">
        <v>26.92</v>
      </c>
      <c r="E570">
        <v>26.94</v>
      </c>
      <c r="F570">
        <v>15311000</v>
      </c>
      <c r="G570">
        <v>24.75</v>
      </c>
    </row>
    <row r="571" spans="1:7">
      <c r="A571" s="1">
        <v>40547</v>
      </c>
      <c r="B571">
        <v>26.93</v>
      </c>
      <c r="C571">
        <v>27.04</v>
      </c>
      <c r="D571">
        <v>26.62</v>
      </c>
      <c r="E571">
        <v>26.76</v>
      </c>
      <c r="F571">
        <v>16433100</v>
      </c>
      <c r="G571">
        <v>24.58</v>
      </c>
    </row>
    <row r="572" spans="1:7">
      <c r="A572" s="1">
        <v>40548</v>
      </c>
      <c r="B572">
        <v>26.6</v>
      </c>
      <c r="C572">
        <v>26.88</v>
      </c>
      <c r="D572">
        <v>26.39</v>
      </c>
      <c r="E572">
        <v>26.82</v>
      </c>
      <c r="F572">
        <v>18364800</v>
      </c>
      <c r="G572">
        <v>24.64</v>
      </c>
    </row>
    <row r="573" spans="1:7">
      <c r="A573" s="1">
        <v>40549</v>
      </c>
      <c r="B573">
        <v>26.88</v>
      </c>
      <c r="C573">
        <v>26.91</v>
      </c>
      <c r="D573">
        <v>26.13</v>
      </c>
      <c r="E573">
        <v>26.29</v>
      </c>
      <c r="F573">
        <v>19424200</v>
      </c>
      <c r="G573">
        <v>24.15</v>
      </c>
    </row>
    <row r="574" spans="1:7">
      <c r="A574" s="1">
        <v>40550</v>
      </c>
      <c r="B574">
        <v>26.28</v>
      </c>
      <c r="C574">
        <v>26.45</v>
      </c>
      <c r="D574">
        <v>25.65</v>
      </c>
      <c r="E574">
        <v>26.09</v>
      </c>
      <c r="F574">
        <v>19378200</v>
      </c>
      <c r="G574">
        <v>23.97</v>
      </c>
    </row>
    <row r="575" spans="1:7">
      <c r="A575" s="1">
        <v>40553</v>
      </c>
      <c r="B575">
        <v>25.97</v>
      </c>
      <c r="C575">
        <v>26.38</v>
      </c>
      <c r="D575">
        <v>25.76</v>
      </c>
      <c r="E575">
        <v>26.25</v>
      </c>
      <c r="F575">
        <v>11304500</v>
      </c>
      <c r="G575">
        <v>24.11</v>
      </c>
    </row>
    <row r="576" spans="1:7">
      <c r="A576" s="1">
        <v>40554</v>
      </c>
      <c r="B576">
        <v>26.45</v>
      </c>
      <c r="C576">
        <v>26.65</v>
      </c>
      <c r="D576">
        <v>25.98</v>
      </c>
      <c r="E576">
        <v>26.05</v>
      </c>
      <c r="F576">
        <v>12441900</v>
      </c>
      <c r="G576">
        <v>23.93</v>
      </c>
    </row>
    <row r="577" spans="1:7">
      <c r="A577" s="1">
        <v>40555</v>
      </c>
      <c r="B577">
        <v>26.28</v>
      </c>
      <c r="C577">
        <v>26.9</v>
      </c>
      <c r="D577">
        <v>26.26</v>
      </c>
      <c r="E577">
        <v>26.69</v>
      </c>
      <c r="F577">
        <v>13038600</v>
      </c>
      <c r="G577">
        <v>24.52</v>
      </c>
    </row>
    <row r="578" spans="1:7">
      <c r="A578" s="1">
        <v>40556</v>
      </c>
      <c r="B578">
        <v>26.9</v>
      </c>
      <c r="C578">
        <v>27.26</v>
      </c>
      <c r="D578">
        <v>26.7</v>
      </c>
      <c r="E578">
        <v>26.75</v>
      </c>
      <c r="F578">
        <v>13268500</v>
      </c>
      <c r="G578">
        <v>24.57</v>
      </c>
    </row>
    <row r="579" spans="1:7">
      <c r="A579" s="1">
        <v>40557</v>
      </c>
      <c r="B579">
        <v>26.69</v>
      </c>
      <c r="C579">
        <v>27.51</v>
      </c>
      <c r="D579">
        <v>26.68</v>
      </c>
      <c r="E579">
        <v>27.37</v>
      </c>
      <c r="F579">
        <v>14203300</v>
      </c>
      <c r="G579">
        <v>25.14</v>
      </c>
    </row>
    <row r="580" spans="1:7">
      <c r="A580" s="1">
        <v>40561</v>
      </c>
      <c r="B580">
        <v>27.52</v>
      </c>
      <c r="C580">
        <v>27.68</v>
      </c>
      <c r="D580">
        <v>27.13</v>
      </c>
      <c r="E580">
        <v>27.31</v>
      </c>
      <c r="F580">
        <v>12578300</v>
      </c>
      <c r="G580">
        <v>25.09</v>
      </c>
    </row>
    <row r="581" spans="1:7">
      <c r="A581" s="1">
        <v>40562</v>
      </c>
      <c r="B581">
        <v>27.21</v>
      </c>
      <c r="C581">
        <v>27.21</v>
      </c>
      <c r="D581">
        <v>26.25</v>
      </c>
      <c r="E581">
        <v>26.52</v>
      </c>
      <c r="F581">
        <v>17963500</v>
      </c>
      <c r="G581">
        <v>24.36</v>
      </c>
    </row>
    <row r="582" spans="1:7">
      <c r="A582" s="1">
        <v>40563</v>
      </c>
      <c r="B582">
        <v>26.26</v>
      </c>
      <c r="C582">
        <v>26.82</v>
      </c>
      <c r="D582">
        <v>26.21</v>
      </c>
      <c r="E582">
        <v>26.7</v>
      </c>
      <c r="F582">
        <v>12953400</v>
      </c>
      <c r="G582">
        <v>24.53</v>
      </c>
    </row>
    <row r="583" spans="1:7">
      <c r="A583" s="1">
        <v>40564</v>
      </c>
      <c r="B583">
        <v>27.11</v>
      </c>
      <c r="C583">
        <v>27.15</v>
      </c>
      <c r="D583">
        <v>26.68</v>
      </c>
      <c r="E583">
        <v>26.96</v>
      </c>
      <c r="F583">
        <v>13241300</v>
      </c>
      <c r="G583">
        <v>24.77</v>
      </c>
    </row>
    <row r="584" spans="1:7">
      <c r="A584" s="1">
        <v>40567</v>
      </c>
      <c r="B584">
        <v>26.42</v>
      </c>
      <c r="C584">
        <v>27.06</v>
      </c>
      <c r="D584">
        <v>26.42</v>
      </c>
      <c r="E584">
        <v>26.84</v>
      </c>
      <c r="F584">
        <v>11340600</v>
      </c>
      <c r="G584">
        <v>24.66</v>
      </c>
    </row>
    <row r="585" spans="1:7">
      <c r="A585" s="1">
        <v>40568</v>
      </c>
      <c r="B585">
        <v>26.75</v>
      </c>
      <c r="C585">
        <v>26.91</v>
      </c>
      <c r="D585">
        <v>26.3</v>
      </c>
      <c r="E585">
        <v>26.76</v>
      </c>
      <c r="F585">
        <v>10517200</v>
      </c>
      <c r="G585">
        <v>24.58</v>
      </c>
    </row>
    <row r="586" spans="1:7">
      <c r="A586" s="1">
        <v>40569</v>
      </c>
      <c r="B586">
        <v>26.8</v>
      </c>
      <c r="C586">
        <v>27.01</v>
      </c>
      <c r="D586">
        <v>26.6</v>
      </c>
      <c r="E586">
        <v>26.6</v>
      </c>
      <c r="F586">
        <v>9065800</v>
      </c>
      <c r="G586">
        <v>24.44</v>
      </c>
    </row>
    <row r="587" spans="1:7">
      <c r="A587" s="1">
        <v>40570</v>
      </c>
      <c r="B587">
        <v>26.59</v>
      </c>
      <c r="C587">
        <v>26.97</v>
      </c>
      <c r="D587">
        <v>26.38</v>
      </c>
      <c r="E587">
        <v>26.96</v>
      </c>
      <c r="F587">
        <v>9951200</v>
      </c>
      <c r="G587">
        <v>24.77</v>
      </c>
    </row>
    <row r="588" spans="1:7">
      <c r="A588" s="1">
        <v>40571</v>
      </c>
      <c r="B588">
        <v>26.96</v>
      </c>
      <c r="C588">
        <v>27.28</v>
      </c>
      <c r="D588">
        <v>26.79</v>
      </c>
      <c r="E588">
        <v>26.8</v>
      </c>
      <c r="F588">
        <v>17235700</v>
      </c>
      <c r="G588">
        <v>24.62</v>
      </c>
    </row>
    <row r="589" spans="1:7">
      <c r="A589" s="1">
        <v>40574</v>
      </c>
      <c r="B589">
        <v>26.81</v>
      </c>
      <c r="C589">
        <v>27.12</v>
      </c>
      <c r="D589">
        <v>26.63</v>
      </c>
      <c r="E589">
        <v>27</v>
      </c>
      <c r="F589">
        <v>11576300</v>
      </c>
      <c r="G589">
        <v>24.8</v>
      </c>
    </row>
    <row r="590" spans="1:7">
      <c r="A590" s="1">
        <v>40575</v>
      </c>
      <c r="B590">
        <v>27.06</v>
      </c>
      <c r="C590">
        <v>27.73</v>
      </c>
      <c r="D590">
        <v>27</v>
      </c>
      <c r="E590">
        <v>27.66</v>
      </c>
      <c r="F590">
        <v>10533800</v>
      </c>
      <c r="G590">
        <v>25.41</v>
      </c>
    </row>
    <row r="591" spans="1:7">
      <c r="A591" s="1">
        <v>40576</v>
      </c>
      <c r="B591">
        <v>27.34</v>
      </c>
      <c r="C591">
        <v>27.66</v>
      </c>
      <c r="D591">
        <v>27.2</v>
      </c>
      <c r="E591">
        <v>27.39</v>
      </c>
      <c r="F591">
        <v>11924800</v>
      </c>
      <c r="G591">
        <v>25.16</v>
      </c>
    </row>
    <row r="592" spans="1:7">
      <c r="A592" s="1">
        <v>40577</v>
      </c>
      <c r="B592">
        <v>27.33</v>
      </c>
      <c r="C592">
        <v>27.52</v>
      </c>
      <c r="D592">
        <v>27.14</v>
      </c>
      <c r="E592">
        <v>27.47</v>
      </c>
      <c r="F592">
        <v>8221400</v>
      </c>
      <c r="G592">
        <v>25.23</v>
      </c>
    </row>
    <row r="593" spans="1:7">
      <c r="A593" s="1">
        <v>40578</v>
      </c>
      <c r="B593">
        <v>27.39</v>
      </c>
      <c r="C593">
        <v>27.51</v>
      </c>
      <c r="D593">
        <v>26.95</v>
      </c>
      <c r="E593">
        <v>27.42</v>
      </c>
      <c r="F593">
        <v>10315100</v>
      </c>
      <c r="G593">
        <v>25.19</v>
      </c>
    </row>
    <row r="594" spans="1:7">
      <c r="A594" s="1">
        <v>40581</v>
      </c>
      <c r="B594">
        <v>27.47</v>
      </c>
      <c r="C594">
        <v>28.06</v>
      </c>
      <c r="D594">
        <v>27.44</v>
      </c>
      <c r="E594">
        <v>27.95</v>
      </c>
      <c r="F594">
        <v>9713800</v>
      </c>
      <c r="G594">
        <v>25.68</v>
      </c>
    </row>
    <row r="595" spans="1:7">
      <c r="A595" s="1">
        <v>40582</v>
      </c>
      <c r="B595">
        <v>28.01</v>
      </c>
      <c r="C595">
        <v>28.28</v>
      </c>
      <c r="D595">
        <v>27.82</v>
      </c>
      <c r="E595">
        <v>28.22</v>
      </c>
      <c r="F595">
        <v>11659300</v>
      </c>
      <c r="G595">
        <v>25.92</v>
      </c>
    </row>
    <row r="596" spans="1:7">
      <c r="A596" s="1">
        <v>40583</v>
      </c>
      <c r="B596">
        <v>28.09</v>
      </c>
      <c r="C596">
        <v>28.28</v>
      </c>
      <c r="D596">
        <v>27.86</v>
      </c>
      <c r="E596">
        <v>28.04</v>
      </c>
      <c r="F596">
        <v>7963800</v>
      </c>
      <c r="G596">
        <v>25.76</v>
      </c>
    </row>
    <row r="597" spans="1:7">
      <c r="A597" s="1">
        <v>40584</v>
      </c>
      <c r="B597">
        <v>27.92</v>
      </c>
      <c r="C597">
        <v>28.01</v>
      </c>
      <c r="D597">
        <v>27.61</v>
      </c>
      <c r="E597">
        <v>27.86</v>
      </c>
      <c r="F597">
        <v>12202000</v>
      </c>
      <c r="G597">
        <v>25.59</v>
      </c>
    </row>
    <row r="598" spans="1:7">
      <c r="A598" s="1">
        <v>40585</v>
      </c>
      <c r="B598">
        <v>27.55</v>
      </c>
      <c r="C598">
        <v>28.54</v>
      </c>
      <c r="D598">
        <v>27.45</v>
      </c>
      <c r="E598">
        <v>28.37</v>
      </c>
      <c r="F598">
        <v>10865100</v>
      </c>
      <c r="G598">
        <v>26.06</v>
      </c>
    </row>
    <row r="599" spans="1:7">
      <c r="A599" s="1">
        <v>40588</v>
      </c>
      <c r="B599">
        <v>28.4</v>
      </c>
      <c r="C599">
        <v>28.74</v>
      </c>
      <c r="D599">
        <v>28.28</v>
      </c>
      <c r="E599">
        <v>28.68</v>
      </c>
      <c r="F599">
        <v>8139300</v>
      </c>
      <c r="G599">
        <v>26.35</v>
      </c>
    </row>
    <row r="600" spans="1:7">
      <c r="A600" s="1">
        <v>40589</v>
      </c>
      <c r="B600">
        <v>28.59</v>
      </c>
      <c r="C600">
        <v>28.85</v>
      </c>
      <c r="D600">
        <v>28.51</v>
      </c>
      <c r="E600">
        <v>28.65</v>
      </c>
      <c r="F600">
        <v>8724600</v>
      </c>
      <c r="G600">
        <v>26.32</v>
      </c>
    </row>
    <row r="601" spans="1:7">
      <c r="A601" s="1">
        <v>40590</v>
      </c>
      <c r="B601">
        <v>28.74</v>
      </c>
      <c r="C601">
        <v>28.94</v>
      </c>
      <c r="D601">
        <v>28.45</v>
      </c>
      <c r="E601">
        <v>28.7</v>
      </c>
      <c r="F601">
        <v>7706200</v>
      </c>
      <c r="G601">
        <v>26.36</v>
      </c>
    </row>
    <row r="602" spans="1:7">
      <c r="A602" s="1">
        <v>40591</v>
      </c>
      <c r="B602">
        <v>28.62</v>
      </c>
      <c r="C602">
        <v>28.69</v>
      </c>
      <c r="D602">
        <v>28.36</v>
      </c>
      <c r="E602">
        <v>28.36</v>
      </c>
      <c r="F602">
        <v>7500900</v>
      </c>
      <c r="G602">
        <v>26.05</v>
      </c>
    </row>
    <row r="603" spans="1:7">
      <c r="A603" s="1">
        <v>40592</v>
      </c>
      <c r="B603">
        <v>28.37</v>
      </c>
      <c r="C603">
        <v>28.57</v>
      </c>
      <c r="D603">
        <v>28.15</v>
      </c>
      <c r="E603">
        <v>28.56</v>
      </c>
      <c r="F603">
        <v>10144400</v>
      </c>
      <c r="G603">
        <v>26.24</v>
      </c>
    </row>
    <row r="604" spans="1:7">
      <c r="A604" s="1">
        <v>40596</v>
      </c>
      <c r="B604">
        <v>27.91</v>
      </c>
      <c r="C604">
        <v>28.12</v>
      </c>
      <c r="D604">
        <v>27.59</v>
      </c>
      <c r="E604">
        <v>27.69</v>
      </c>
      <c r="F604">
        <v>13192800</v>
      </c>
      <c r="G604">
        <v>25.44</v>
      </c>
    </row>
    <row r="605" spans="1:7">
      <c r="A605" s="1">
        <v>40597</v>
      </c>
      <c r="B605">
        <v>27.65</v>
      </c>
      <c r="C605">
        <v>27.92</v>
      </c>
      <c r="D605">
        <v>27.1</v>
      </c>
      <c r="E605">
        <v>27.52</v>
      </c>
      <c r="F605">
        <v>12197800</v>
      </c>
      <c r="G605">
        <v>25.28</v>
      </c>
    </row>
    <row r="606" spans="1:7">
      <c r="A606" s="1">
        <v>40598</v>
      </c>
      <c r="B606">
        <v>27.42</v>
      </c>
      <c r="C606">
        <v>27.7</v>
      </c>
      <c r="D606">
        <v>27.2</v>
      </c>
      <c r="E606">
        <v>27.5</v>
      </c>
      <c r="F606">
        <v>11538000</v>
      </c>
      <c r="G606">
        <v>25.26</v>
      </c>
    </row>
    <row r="607" spans="1:7">
      <c r="A607" s="1">
        <v>40599</v>
      </c>
      <c r="B607">
        <v>27.67</v>
      </c>
      <c r="C607">
        <v>27.84</v>
      </c>
      <c r="D607">
        <v>27.43</v>
      </c>
      <c r="E607">
        <v>27.52</v>
      </c>
      <c r="F607">
        <v>9868500</v>
      </c>
      <c r="G607">
        <v>25.28</v>
      </c>
    </row>
    <row r="608" spans="1:7">
      <c r="A608" s="1">
        <v>40602</v>
      </c>
      <c r="B608">
        <v>27.61</v>
      </c>
      <c r="C608">
        <v>27.82</v>
      </c>
      <c r="D608">
        <v>27.52</v>
      </c>
      <c r="E608">
        <v>27.73</v>
      </c>
      <c r="F608">
        <v>7455900</v>
      </c>
      <c r="G608">
        <v>25.47</v>
      </c>
    </row>
    <row r="609" spans="1:7">
      <c r="A609" s="1">
        <v>40603</v>
      </c>
      <c r="B609">
        <v>27.79</v>
      </c>
      <c r="C609">
        <v>27.81</v>
      </c>
      <c r="D609">
        <v>26.99</v>
      </c>
      <c r="E609">
        <v>27.12</v>
      </c>
      <c r="F609">
        <v>13034000</v>
      </c>
      <c r="G609">
        <v>24.91</v>
      </c>
    </row>
    <row r="610" spans="1:7">
      <c r="A610" s="1">
        <v>40604</v>
      </c>
      <c r="B610">
        <v>27.19</v>
      </c>
      <c r="C610">
        <v>27.26</v>
      </c>
      <c r="D610">
        <v>26.75</v>
      </c>
      <c r="E610">
        <v>26.85</v>
      </c>
      <c r="F610">
        <v>10212200</v>
      </c>
      <c r="G610">
        <v>24.67</v>
      </c>
    </row>
    <row r="611" spans="1:7">
      <c r="A611" s="1">
        <v>40605</v>
      </c>
      <c r="B611">
        <v>27.08</v>
      </c>
      <c r="C611">
        <v>27.7</v>
      </c>
      <c r="D611">
        <v>26.99</v>
      </c>
      <c r="E611">
        <v>27.54</v>
      </c>
      <c r="F611">
        <v>12897900</v>
      </c>
      <c r="G611">
        <v>25.3</v>
      </c>
    </row>
    <row r="612" spans="1:7">
      <c r="A612" s="1">
        <v>40606</v>
      </c>
      <c r="B612">
        <v>27.44</v>
      </c>
      <c r="C612">
        <v>27.53</v>
      </c>
      <c r="D612">
        <v>26.7</v>
      </c>
      <c r="E612">
        <v>27.04</v>
      </c>
      <c r="F612">
        <v>19485900</v>
      </c>
      <c r="G612">
        <v>24.84</v>
      </c>
    </row>
    <row r="613" spans="1:7">
      <c r="A613" s="1">
        <v>40609</v>
      </c>
      <c r="B613">
        <v>27.19</v>
      </c>
      <c r="C613">
        <v>27.36</v>
      </c>
      <c r="D613">
        <v>26.85</v>
      </c>
      <c r="E613">
        <v>26.9</v>
      </c>
      <c r="F613">
        <v>8699300</v>
      </c>
      <c r="G613">
        <v>24.71</v>
      </c>
    </row>
    <row r="614" spans="1:7">
      <c r="A614" s="1">
        <v>40610</v>
      </c>
      <c r="B614">
        <v>27.1</v>
      </c>
      <c r="C614">
        <v>27.87</v>
      </c>
      <c r="D614">
        <v>27.03</v>
      </c>
      <c r="E614">
        <v>27.75</v>
      </c>
      <c r="F614">
        <v>12122800</v>
      </c>
      <c r="G614">
        <v>25.49</v>
      </c>
    </row>
    <row r="615" spans="1:7">
      <c r="A615" s="1">
        <v>40611</v>
      </c>
      <c r="B615">
        <v>27.63</v>
      </c>
      <c r="C615">
        <v>27.94</v>
      </c>
      <c r="D615">
        <v>27.47</v>
      </c>
      <c r="E615">
        <v>27.8</v>
      </c>
      <c r="F615">
        <v>6930300</v>
      </c>
      <c r="G615">
        <v>25.54</v>
      </c>
    </row>
    <row r="616" spans="1:7">
      <c r="A616" s="1">
        <v>40612</v>
      </c>
      <c r="B616">
        <v>27.45</v>
      </c>
      <c r="C616">
        <v>27.56</v>
      </c>
      <c r="D616">
        <v>27.13</v>
      </c>
      <c r="E616">
        <v>27.18</v>
      </c>
      <c r="F616">
        <v>11180300</v>
      </c>
      <c r="G616">
        <v>24.97</v>
      </c>
    </row>
    <row r="617" spans="1:7">
      <c r="A617" s="1">
        <v>40613</v>
      </c>
      <c r="B617">
        <v>27.1</v>
      </c>
      <c r="C617">
        <v>27.33</v>
      </c>
      <c r="D617">
        <v>26.9</v>
      </c>
      <c r="E617">
        <v>27.16</v>
      </c>
      <c r="F617">
        <v>9150300</v>
      </c>
      <c r="G617">
        <v>24.95</v>
      </c>
    </row>
    <row r="618" spans="1:7">
      <c r="A618" s="1">
        <v>40616</v>
      </c>
      <c r="B618">
        <v>26.96</v>
      </c>
      <c r="C618">
        <v>27.06</v>
      </c>
      <c r="D618">
        <v>26.5</v>
      </c>
      <c r="E618">
        <v>26.87</v>
      </c>
      <c r="F618">
        <v>8190500</v>
      </c>
      <c r="G618">
        <v>24.68</v>
      </c>
    </row>
    <row r="619" spans="1:7">
      <c r="A619" s="1">
        <v>40617</v>
      </c>
      <c r="B619">
        <v>26.13</v>
      </c>
      <c r="C619">
        <v>26.87</v>
      </c>
      <c r="D619">
        <v>26.07</v>
      </c>
      <c r="E619">
        <v>26.71</v>
      </c>
      <c r="F619">
        <v>12230800</v>
      </c>
      <c r="G619">
        <v>24.54</v>
      </c>
    </row>
    <row r="620" spans="1:7">
      <c r="A620" s="1">
        <v>40618</v>
      </c>
      <c r="B620">
        <v>26.68</v>
      </c>
      <c r="C620">
        <v>26.75</v>
      </c>
      <c r="D620">
        <v>25.92</v>
      </c>
      <c r="E620">
        <v>26.15</v>
      </c>
      <c r="F620">
        <v>19301800</v>
      </c>
      <c r="G620">
        <v>24.02</v>
      </c>
    </row>
    <row r="621" spans="1:7">
      <c r="A621" s="1">
        <v>40619</v>
      </c>
      <c r="B621">
        <v>26.52</v>
      </c>
      <c r="C621">
        <v>26.61</v>
      </c>
      <c r="D621">
        <v>25.69</v>
      </c>
      <c r="E621">
        <v>26.35</v>
      </c>
      <c r="F621">
        <v>17874500</v>
      </c>
      <c r="G621">
        <v>24.21</v>
      </c>
    </row>
    <row r="622" spans="1:7">
      <c r="A622" s="1">
        <v>40620</v>
      </c>
      <c r="B622">
        <v>26.75</v>
      </c>
      <c r="C622">
        <v>27.27</v>
      </c>
      <c r="D622">
        <v>26.62</v>
      </c>
      <c r="E622">
        <v>26.65</v>
      </c>
      <c r="F622">
        <v>19414900</v>
      </c>
      <c r="G622">
        <v>24.48</v>
      </c>
    </row>
    <row r="623" spans="1:7">
      <c r="A623" s="1">
        <v>40623</v>
      </c>
      <c r="B623">
        <v>27.06</v>
      </c>
      <c r="C623">
        <v>27.08</v>
      </c>
      <c r="D623">
        <v>26.42</v>
      </c>
      <c r="E623">
        <v>26.6</v>
      </c>
      <c r="F623">
        <v>10552000</v>
      </c>
      <c r="G623">
        <v>24.44</v>
      </c>
    </row>
    <row r="624" spans="1:7">
      <c r="A624" s="1">
        <v>40624</v>
      </c>
      <c r="B624">
        <v>26.63</v>
      </c>
      <c r="C624">
        <v>26.81</v>
      </c>
      <c r="D624">
        <v>26.38</v>
      </c>
      <c r="E624">
        <v>26.46</v>
      </c>
      <c r="F624">
        <v>6580900</v>
      </c>
      <c r="G624">
        <v>24.31</v>
      </c>
    </row>
    <row r="625" spans="1:7">
      <c r="A625" s="1">
        <v>40625</v>
      </c>
      <c r="B625">
        <v>26.39</v>
      </c>
      <c r="C625">
        <v>26.53</v>
      </c>
      <c r="D625">
        <v>26.03</v>
      </c>
      <c r="E625">
        <v>26.45</v>
      </c>
      <c r="F625">
        <v>7561100</v>
      </c>
      <c r="G625">
        <v>24.3</v>
      </c>
    </row>
    <row r="626" spans="1:7">
      <c r="A626" s="1">
        <v>40626</v>
      </c>
      <c r="B626">
        <v>26.71</v>
      </c>
      <c r="C626">
        <v>26.73</v>
      </c>
      <c r="D626">
        <v>26.44</v>
      </c>
      <c r="E626">
        <v>26.68</v>
      </c>
      <c r="F626">
        <v>6359100</v>
      </c>
      <c r="G626">
        <v>24.51</v>
      </c>
    </row>
    <row r="627" spans="1:7">
      <c r="A627" s="1">
        <v>40627</v>
      </c>
      <c r="B627">
        <v>26.75</v>
      </c>
      <c r="C627">
        <v>27.05</v>
      </c>
      <c r="D627">
        <v>26.69</v>
      </c>
      <c r="E627">
        <v>26.92</v>
      </c>
      <c r="F627">
        <v>8509000</v>
      </c>
      <c r="G627">
        <v>24.73</v>
      </c>
    </row>
    <row r="628" spans="1:7">
      <c r="A628" s="1">
        <v>40630</v>
      </c>
      <c r="B628">
        <v>26.99</v>
      </c>
      <c r="C628">
        <v>27.04</v>
      </c>
      <c r="D628">
        <v>26.82</v>
      </c>
      <c r="E628">
        <v>26.87</v>
      </c>
      <c r="F628">
        <v>6457900</v>
      </c>
      <c r="G628">
        <v>24.68</v>
      </c>
    </row>
    <row r="629" spans="1:7">
      <c r="A629" s="1">
        <v>40631</v>
      </c>
      <c r="B629">
        <v>26.73</v>
      </c>
      <c r="C629">
        <v>26.74</v>
      </c>
      <c r="D629">
        <v>26.58</v>
      </c>
      <c r="E629">
        <v>26.65</v>
      </c>
      <c r="F629">
        <v>9113700</v>
      </c>
      <c r="G629">
        <v>24.6</v>
      </c>
    </row>
    <row r="630" spans="1:7">
      <c r="A630" s="1">
        <v>40632</v>
      </c>
      <c r="B630">
        <v>26.79</v>
      </c>
      <c r="C630">
        <v>26.84</v>
      </c>
      <c r="D630">
        <v>26.64</v>
      </c>
      <c r="E630">
        <v>26.68</v>
      </c>
      <c r="F630">
        <v>12758900</v>
      </c>
      <c r="G630">
        <v>24.62</v>
      </c>
    </row>
    <row r="631" spans="1:7">
      <c r="A631" s="1">
        <v>40633</v>
      </c>
      <c r="B631">
        <v>26.53</v>
      </c>
      <c r="C631">
        <v>26.66</v>
      </c>
      <c r="D631">
        <v>26.23</v>
      </c>
      <c r="E631">
        <v>26.43</v>
      </c>
      <c r="F631">
        <v>10263600</v>
      </c>
      <c r="G631">
        <v>24.39</v>
      </c>
    </row>
    <row r="632" spans="1:7">
      <c r="A632" s="1">
        <v>40634</v>
      </c>
      <c r="B632">
        <v>26.73</v>
      </c>
      <c r="C632">
        <v>26.75</v>
      </c>
      <c r="D632">
        <v>26.52</v>
      </c>
      <c r="E632">
        <v>26.68</v>
      </c>
      <c r="F632">
        <v>13337400</v>
      </c>
      <c r="G632">
        <v>24.62</v>
      </c>
    </row>
    <row r="633" spans="1:7">
      <c r="A633" s="1">
        <v>40637</v>
      </c>
      <c r="B633">
        <v>26.75</v>
      </c>
      <c r="C633">
        <v>26.78</v>
      </c>
      <c r="D633">
        <v>26.48</v>
      </c>
      <c r="E633">
        <v>26.6</v>
      </c>
      <c r="F633">
        <v>6912600</v>
      </c>
      <c r="G633">
        <v>24.55</v>
      </c>
    </row>
    <row r="634" spans="1:7">
      <c r="A634" s="1">
        <v>40638</v>
      </c>
      <c r="B634">
        <v>26.5</v>
      </c>
      <c r="C634">
        <v>26.67</v>
      </c>
      <c r="D634">
        <v>26.45</v>
      </c>
      <c r="E634">
        <v>26.51</v>
      </c>
      <c r="F634">
        <v>9166200</v>
      </c>
      <c r="G634">
        <v>24.47</v>
      </c>
    </row>
    <row r="635" spans="1:7">
      <c r="A635" s="1">
        <v>40639</v>
      </c>
      <c r="B635">
        <v>26.65</v>
      </c>
      <c r="C635">
        <v>26.97</v>
      </c>
      <c r="D635">
        <v>26.49</v>
      </c>
      <c r="E635">
        <v>26.9</v>
      </c>
      <c r="F635">
        <v>12693200</v>
      </c>
      <c r="G635">
        <v>24.83</v>
      </c>
    </row>
    <row r="636" spans="1:7">
      <c r="A636" s="1">
        <v>40640</v>
      </c>
      <c r="B636">
        <v>26.97</v>
      </c>
      <c r="C636">
        <v>27.05</v>
      </c>
      <c r="D636">
        <v>26.33</v>
      </c>
      <c r="E636">
        <v>26.43</v>
      </c>
      <c r="F636">
        <v>15241800</v>
      </c>
      <c r="G636">
        <v>24.39</v>
      </c>
    </row>
    <row r="637" spans="1:7">
      <c r="A637" s="1">
        <v>40641</v>
      </c>
      <c r="B637">
        <v>26.54</v>
      </c>
      <c r="C637">
        <v>26.6</v>
      </c>
      <c r="D637">
        <v>26.05</v>
      </c>
      <c r="E637">
        <v>26.18</v>
      </c>
      <c r="F637">
        <v>9160200</v>
      </c>
      <c r="G637">
        <v>24.16</v>
      </c>
    </row>
    <row r="638" spans="1:7">
      <c r="A638" s="1">
        <v>40644</v>
      </c>
      <c r="B638">
        <v>26.11</v>
      </c>
      <c r="C638">
        <v>26.44</v>
      </c>
      <c r="D638">
        <v>26.08</v>
      </c>
      <c r="E638">
        <v>26.09</v>
      </c>
      <c r="F638">
        <v>7457500</v>
      </c>
      <c r="G638">
        <v>24.08</v>
      </c>
    </row>
    <row r="639" spans="1:7">
      <c r="A639" s="1">
        <v>40645</v>
      </c>
      <c r="B639">
        <v>25.94</v>
      </c>
      <c r="C639">
        <v>26.59</v>
      </c>
      <c r="D639">
        <v>25.94</v>
      </c>
      <c r="E639">
        <v>26.36</v>
      </c>
      <c r="F639">
        <v>12858800</v>
      </c>
      <c r="G639">
        <v>24.33</v>
      </c>
    </row>
    <row r="640" spans="1:7">
      <c r="A640" s="1">
        <v>40646</v>
      </c>
      <c r="B640">
        <v>26.56</v>
      </c>
      <c r="C640">
        <v>26.56</v>
      </c>
      <c r="D640">
        <v>25.92</v>
      </c>
      <c r="E640">
        <v>25.99</v>
      </c>
      <c r="F640">
        <v>14110300</v>
      </c>
      <c r="G640">
        <v>23.99</v>
      </c>
    </row>
    <row r="641" spans="1:7">
      <c r="A641" s="1">
        <v>40647</v>
      </c>
      <c r="B641">
        <v>25.86</v>
      </c>
      <c r="C641">
        <v>25.99</v>
      </c>
      <c r="D641">
        <v>25.6</v>
      </c>
      <c r="E641">
        <v>25.84</v>
      </c>
      <c r="F641">
        <v>15261200</v>
      </c>
      <c r="G641">
        <v>23.85</v>
      </c>
    </row>
    <row r="642" spans="1:7">
      <c r="A642" s="1">
        <v>40648</v>
      </c>
      <c r="B642">
        <v>25.96</v>
      </c>
      <c r="C642">
        <v>26.04</v>
      </c>
      <c r="D642">
        <v>25.81</v>
      </c>
      <c r="E642">
        <v>25.93</v>
      </c>
      <c r="F642">
        <v>13746600</v>
      </c>
      <c r="G642">
        <v>23.93</v>
      </c>
    </row>
    <row r="643" spans="1:7">
      <c r="A643" s="1">
        <v>40651</v>
      </c>
      <c r="B643">
        <v>25.68</v>
      </c>
      <c r="C643">
        <v>25.86</v>
      </c>
      <c r="D643">
        <v>25.51</v>
      </c>
      <c r="E643">
        <v>25.56</v>
      </c>
      <c r="F643">
        <v>11150400</v>
      </c>
      <c r="G643">
        <v>23.59</v>
      </c>
    </row>
    <row r="644" spans="1:7">
      <c r="A644" s="1">
        <v>40652</v>
      </c>
      <c r="B644">
        <v>25.82</v>
      </c>
      <c r="C644">
        <v>25.86</v>
      </c>
      <c r="D644">
        <v>25</v>
      </c>
      <c r="E644">
        <v>25.25</v>
      </c>
      <c r="F644">
        <v>19014200</v>
      </c>
      <c r="G644">
        <v>23.3</v>
      </c>
    </row>
    <row r="645" spans="1:7">
      <c r="A645" s="1">
        <v>40653</v>
      </c>
      <c r="B645">
        <v>25.54</v>
      </c>
      <c r="C645">
        <v>25.54</v>
      </c>
      <c r="D645">
        <v>24.71</v>
      </c>
      <c r="E645">
        <v>24.84</v>
      </c>
      <c r="F645">
        <v>21254800</v>
      </c>
      <c r="G645">
        <v>22.93</v>
      </c>
    </row>
    <row r="646" spans="1:7">
      <c r="A646" s="1">
        <v>40654</v>
      </c>
      <c r="B646">
        <v>24.98</v>
      </c>
      <c r="C646">
        <v>25.28</v>
      </c>
      <c r="D646">
        <v>24.8</v>
      </c>
      <c r="E646">
        <v>25.15</v>
      </c>
      <c r="F646">
        <v>14877200</v>
      </c>
      <c r="G646">
        <v>23.21</v>
      </c>
    </row>
    <row r="647" spans="1:7">
      <c r="A647" s="1">
        <v>40658</v>
      </c>
      <c r="B647">
        <v>25.16</v>
      </c>
      <c r="C647">
        <v>25.33</v>
      </c>
      <c r="D647">
        <v>25.04</v>
      </c>
      <c r="E647">
        <v>25.05</v>
      </c>
      <c r="F647">
        <v>11014400</v>
      </c>
      <c r="G647">
        <v>23.12</v>
      </c>
    </row>
    <row r="648" spans="1:7">
      <c r="A648" s="1">
        <v>40659</v>
      </c>
      <c r="B648">
        <v>25.15</v>
      </c>
      <c r="C648">
        <v>25.29</v>
      </c>
      <c r="D648">
        <v>25</v>
      </c>
      <c r="E648">
        <v>25.04</v>
      </c>
      <c r="F648">
        <v>45306400</v>
      </c>
      <c r="G648">
        <v>23.11</v>
      </c>
    </row>
    <row r="649" spans="1:7">
      <c r="A649" s="1">
        <v>40660</v>
      </c>
      <c r="B649">
        <v>25.65</v>
      </c>
      <c r="C649">
        <v>25.69</v>
      </c>
      <c r="D649">
        <v>25.29</v>
      </c>
      <c r="E649">
        <v>25.55</v>
      </c>
      <c r="F649">
        <v>17628900</v>
      </c>
      <c r="G649">
        <v>23.58</v>
      </c>
    </row>
    <row r="650" spans="1:7">
      <c r="A650" s="1">
        <v>40661</v>
      </c>
      <c r="B650">
        <v>25.45</v>
      </c>
      <c r="C650">
        <v>25.68</v>
      </c>
      <c r="D650">
        <v>25.36</v>
      </c>
      <c r="E650">
        <v>25.48</v>
      </c>
      <c r="F650">
        <v>11714200</v>
      </c>
      <c r="G650">
        <v>23.52</v>
      </c>
    </row>
    <row r="651" spans="1:7">
      <c r="A651" s="1">
        <v>40662</v>
      </c>
      <c r="B651">
        <v>25.47</v>
      </c>
      <c r="C651">
        <v>25.85</v>
      </c>
      <c r="D651">
        <v>25.46</v>
      </c>
      <c r="E651">
        <v>25.82</v>
      </c>
      <c r="F651">
        <v>11044200</v>
      </c>
      <c r="G651">
        <v>23.83</v>
      </c>
    </row>
    <row r="652" spans="1:7">
      <c r="A652" s="1">
        <v>40665</v>
      </c>
      <c r="B652">
        <v>25.91</v>
      </c>
      <c r="C652">
        <v>26.06</v>
      </c>
      <c r="D652">
        <v>25.62</v>
      </c>
      <c r="E652">
        <v>25.68</v>
      </c>
      <c r="F652">
        <v>9882300</v>
      </c>
      <c r="G652">
        <v>23.7</v>
      </c>
    </row>
    <row r="653" spans="1:7">
      <c r="A653" s="1">
        <v>40666</v>
      </c>
      <c r="B653">
        <v>25.72</v>
      </c>
      <c r="C653">
        <v>25.96</v>
      </c>
      <c r="D653">
        <v>25.64</v>
      </c>
      <c r="E653">
        <v>25.81</v>
      </c>
      <c r="F653">
        <v>9720500</v>
      </c>
      <c r="G653">
        <v>23.82</v>
      </c>
    </row>
    <row r="654" spans="1:7">
      <c r="A654" s="1">
        <v>40667</v>
      </c>
      <c r="B654">
        <v>25.79</v>
      </c>
      <c r="C654">
        <v>25.89</v>
      </c>
      <c r="D654">
        <v>25.44</v>
      </c>
      <c r="E654">
        <v>25.54</v>
      </c>
      <c r="F654">
        <v>9693900</v>
      </c>
      <c r="G654">
        <v>23.57</v>
      </c>
    </row>
    <row r="655" spans="1:7">
      <c r="A655" s="1">
        <v>40668</v>
      </c>
      <c r="B655">
        <v>25.46</v>
      </c>
      <c r="C655">
        <v>25.55</v>
      </c>
      <c r="D655">
        <v>25.08</v>
      </c>
      <c r="E655">
        <v>25.2</v>
      </c>
      <c r="F655">
        <v>8597300</v>
      </c>
      <c r="G655">
        <v>23.26</v>
      </c>
    </row>
    <row r="656" spans="1:7">
      <c r="A656" s="1">
        <v>40669</v>
      </c>
      <c r="B656">
        <v>25.46</v>
      </c>
      <c r="C656">
        <v>25.49</v>
      </c>
      <c r="D656">
        <v>25.02</v>
      </c>
      <c r="E656">
        <v>25.19</v>
      </c>
      <c r="F656">
        <v>10629300</v>
      </c>
      <c r="G656">
        <v>23.25</v>
      </c>
    </row>
    <row r="657" spans="1:7">
      <c r="A657" s="1">
        <v>40672</v>
      </c>
      <c r="B657">
        <v>25.24</v>
      </c>
      <c r="C657">
        <v>25.32</v>
      </c>
      <c r="D657">
        <v>25.02</v>
      </c>
      <c r="E657">
        <v>25.25</v>
      </c>
      <c r="F657">
        <v>8856300</v>
      </c>
      <c r="G657">
        <v>23.3</v>
      </c>
    </row>
    <row r="658" spans="1:7">
      <c r="A658" s="1">
        <v>40673</v>
      </c>
      <c r="B658">
        <v>25.25</v>
      </c>
      <c r="C658">
        <v>25.71</v>
      </c>
      <c r="D658">
        <v>25.22</v>
      </c>
      <c r="E658">
        <v>25.68</v>
      </c>
      <c r="F658">
        <v>10238900</v>
      </c>
      <c r="G658">
        <v>23.7</v>
      </c>
    </row>
    <row r="659" spans="1:7">
      <c r="A659" s="1">
        <v>40674</v>
      </c>
      <c r="B659">
        <v>25.54</v>
      </c>
      <c r="C659">
        <v>25.57</v>
      </c>
      <c r="D659">
        <v>25.01</v>
      </c>
      <c r="E659">
        <v>25.19</v>
      </c>
      <c r="F659">
        <v>12119300</v>
      </c>
      <c r="G659">
        <v>23.25</v>
      </c>
    </row>
    <row r="660" spans="1:7">
      <c r="A660" s="1">
        <v>40675</v>
      </c>
      <c r="B660">
        <v>25.18</v>
      </c>
      <c r="C660">
        <v>25.44</v>
      </c>
      <c r="D660">
        <v>24.88</v>
      </c>
      <c r="E660">
        <v>25.33</v>
      </c>
      <c r="F660">
        <v>10456000</v>
      </c>
      <c r="G660">
        <v>23.38</v>
      </c>
    </row>
    <row r="661" spans="1:7">
      <c r="A661" s="1">
        <v>40676</v>
      </c>
      <c r="B661">
        <v>25.32</v>
      </c>
      <c r="C661">
        <v>25.41</v>
      </c>
      <c r="D661">
        <v>24.91</v>
      </c>
      <c r="E661">
        <v>25.02</v>
      </c>
      <c r="F661">
        <v>13112200</v>
      </c>
      <c r="G661">
        <v>23.09</v>
      </c>
    </row>
    <row r="662" spans="1:7">
      <c r="A662" s="1">
        <v>40679</v>
      </c>
      <c r="B662">
        <v>24.83</v>
      </c>
      <c r="C662">
        <v>25.41</v>
      </c>
      <c r="D662">
        <v>24.75</v>
      </c>
      <c r="E662">
        <v>25.05</v>
      </c>
      <c r="F662">
        <v>11343200</v>
      </c>
      <c r="G662">
        <v>23.12</v>
      </c>
    </row>
    <row r="663" spans="1:7">
      <c r="A663" s="1">
        <v>40680</v>
      </c>
      <c r="B663">
        <v>24.99</v>
      </c>
      <c r="C663">
        <v>25.63</v>
      </c>
      <c r="D663">
        <v>24.91</v>
      </c>
      <c r="E663">
        <v>25.59</v>
      </c>
      <c r="F663">
        <v>12930500</v>
      </c>
      <c r="G663">
        <v>23.62</v>
      </c>
    </row>
    <row r="664" spans="1:7">
      <c r="A664" s="1">
        <v>40681</v>
      </c>
      <c r="B664">
        <v>25.56</v>
      </c>
      <c r="C664">
        <v>25.77</v>
      </c>
      <c r="D664">
        <v>25.38</v>
      </c>
      <c r="E664">
        <v>25.74</v>
      </c>
      <c r="F664">
        <v>9048700</v>
      </c>
      <c r="G664">
        <v>23.76</v>
      </c>
    </row>
    <row r="665" spans="1:7">
      <c r="A665" s="1">
        <v>40682</v>
      </c>
      <c r="B665">
        <v>25.84</v>
      </c>
      <c r="C665">
        <v>25.84</v>
      </c>
      <c r="D665">
        <v>25.54</v>
      </c>
      <c r="E665">
        <v>25.81</v>
      </c>
      <c r="F665">
        <v>8946300</v>
      </c>
      <c r="G665">
        <v>23.82</v>
      </c>
    </row>
    <row r="666" spans="1:7">
      <c r="A666" s="1">
        <v>40683</v>
      </c>
      <c r="B666">
        <v>25.78</v>
      </c>
      <c r="C666">
        <v>25.87</v>
      </c>
      <c r="D666">
        <v>25.16</v>
      </c>
      <c r="E666">
        <v>25.2</v>
      </c>
      <c r="F666">
        <v>10140600</v>
      </c>
      <c r="G666">
        <v>23.26</v>
      </c>
    </row>
    <row r="667" spans="1:7">
      <c r="A667" s="1">
        <v>40686</v>
      </c>
      <c r="B667">
        <v>24.94</v>
      </c>
      <c r="C667">
        <v>25.15</v>
      </c>
      <c r="D667">
        <v>24.88</v>
      </c>
      <c r="E667">
        <v>24.93</v>
      </c>
      <c r="F667">
        <v>10139300</v>
      </c>
      <c r="G667">
        <v>23.01</v>
      </c>
    </row>
    <row r="668" spans="1:7">
      <c r="A668" s="1">
        <v>40687</v>
      </c>
      <c r="B668">
        <v>24.95</v>
      </c>
      <c r="C668">
        <v>25.09</v>
      </c>
      <c r="D668">
        <v>24.86</v>
      </c>
      <c r="E668">
        <v>24.96</v>
      </c>
      <c r="F668">
        <v>7976400</v>
      </c>
      <c r="G668">
        <v>23.04</v>
      </c>
    </row>
    <row r="669" spans="1:7">
      <c r="A669" s="1">
        <v>40688</v>
      </c>
      <c r="B669">
        <v>24.85</v>
      </c>
      <c r="C669">
        <v>25.08</v>
      </c>
      <c r="D669">
        <v>24.78</v>
      </c>
      <c r="E669">
        <v>24.91</v>
      </c>
      <c r="F669">
        <v>7837400</v>
      </c>
      <c r="G669">
        <v>22.99</v>
      </c>
    </row>
    <row r="670" spans="1:7">
      <c r="A670" s="1">
        <v>40689</v>
      </c>
      <c r="B670">
        <v>24.87</v>
      </c>
      <c r="C670">
        <v>25.05</v>
      </c>
      <c r="D670">
        <v>24.77</v>
      </c>
      <c r="E670">
        <v>24.95</v>
      </c>
      <c r="F670">
        <v>8998300</v>
      </c>
      <c r="G670">
        <v>23.03</v>
      </c>
    </row>
    <row r="671" spans="1:7">
      <c r="A671" s="1">
        <v>40690</v>
      </c>
      <c r="B671">
        <v>25.07</v>
      </c>
      <c r="C671">
        <v>25.59</v>
      </c>
      <c r="D671">
        <v>25.05</v>
      </c>
      <c r="E671">
        <v>25.42</v>
      </c>
      <c r="F671">
        <v>9464500</v>
      </c>
      <c r="G671">
        <v>23.46</v>
      </c>
    </row>
    <row r="672" spans="1:7">
      <c r="A672" s="1">
        <v>40694</v>
      </c>
      <c r="B672">
        <v>25.7</v>
      </c>
      <c r="C672">
        <v>25.75</v>
      </c>
      <c r="D672">
        <v>25.32</v>
      </c>
      <c r="E672">
        <v>25.6</v>
      </c>
      <c r="F672">
        <v>10691700</v>
      </c>
      <c r="G672">
        <v>23.63</v>
      </c>
    </row>
    <row r="673" spans="1:7">
      <c r="A673" s="1">
        <v>40695</v>
      </c>
      <c r="B673">
        <v>25.48</v>
      </c>
      <c r="C673">
        <v>25.5</v>
      </c>
      <c r="D673">
        <v>24.67</v>
      </c>
      <c r="E673">
        <v>24.7</v>
      </c>
      <c r="F673">
        <v>17527100</v>
      </c>
      <c r="G673">
        <v>22.8</v>
      </c>
    </row>
    <row r="674" spans="1:7">
      <c r="A674" s="1">
        <v>40696</v>
      </c>
      <c r="B674">
        <v>24.77</v>
      </c>
      <c r="C674">
        <v>24.97</v>
      </c>
      <c r="D674">
        <v>24.62</v>
      </c>
      <c r="E674">
        <v>24.73</v>
      </c>
      <c r="F674">
        <v>12552600</v>
      </c>
      <c r="G674">
        <v>22.82</v>
      </c>
    </row>
    <row r="675" spans="1:7">
      <c r="A675" s="1">
        <v>40697</v>
      </c>
      <c r="B675">
        <v>24.34</v>
      </c>
      <c r="C675">
        <v>24.85</v>
      </c>
      <c r="D675">
        <v>24.31</v>
      </c>
      <c r="E675">
        <v>24.55</v>
      </c>
      <c r="F675">
        <v>11276800</v>
      </c>
      <c r="G675">
        <v>22.66</v>
      </c>
    </row>
    <row r="676" spans="1:7">
      <c r="A676" s="1">
        <v>40700</v>
      </c>
      <c r="B676">
        <v>24.44</v>
      </c>
      <c r="C676">
        <v>24.69</v>
      </c>
      <c r="D676">
        <v>24.08</v>
      </c>
      <c r="E676">
        <v>24.11</v>
      </c>
      <c r="F676">
        <v>17677600</v>
      </c>
      <c r="G676">
        <v>22.25</v>
      </c>
    </row>
    <row r="677" spans="1:7">
      <c r="A677" s="1">
        <v>40701</v>
      </c>
      <c r="B677">
        <v>24.18</v>
      </c>
      <c r="C677">
        <v>24.46</v>
      </c>
      <c r="D677">
        <v>23.85</v>
      </c>
      <c r="E677">
        <v>23.85</v>
      </c>
      <c r="F677">
        <v>14872200</v>
      </c>
      <c r="G677">
        <v>22.01</v>
      </c>
    </row>
    <row r="678" spans="1:7">
      <c r="A678" s="1">
        <v>40702</v>
      </c>
      <c r="B678">
        <v>23.76</v>
      </c>
      <c r="C678">
        <v>24.34</v>
      </c>
      <c r="D678">
        <v>23.76</v>
      </c>
      <c r="E678">
        <v>23.97</v>
      </c>
      <c r="F678">
        <v>13056700</v>
      </c>
      <c r="G678">
        <v>22.12</v>
      </c>
    </row>
    <row r="679" spans="1:7">
      <c r="A679" s="1">
        <v>40703</v>
      </c>
      <c r="B679">
        <v>24.09</v>
      </c>
      <c r="C679">
        <v>24.6</v>
      </c>
      <c r="D679">
        <v>23.95</v>
      </c>
      <c r="E679">
        <v>24.41</v>
      </c>
      <c r="F679">
        <v>13568100</v>
      </c>
      <c r="G679">
        <v>22.53</v>
      </c>
    </row>
    <row r="680" spans="1:7">
      <c r="A680" s="1">
        <v>40704</v>
      </c>
      <c r="B680">
        <v>24.25</v>
      </c>
      <c r="C680">
        <v>24.51</v>
      </c>
      <c r="D680">
        <v>23.84</v>
      </c>
      <c r="E680">
        <v>24.33</v>
      </c>
      <c r="F680">
        <v>15915700</v>
      </c>
      <c r="G680">
        <v>22.45</v>
      </c>
    </row>
    <row r="681" spans="1:7">
      <c r="A681" s="1">
        <v>40707</v>
      </c>
      <c r="B681">
        <v>24.45</v>
      </c>
      <c r="C681">
        <v>24.45</v>
      </c>
      <c r="D681">
        <v>24.08</v>
      </c>
      <c r="E681">
        <v>24.31</v>
      </c>
      <c r="F681">
        <v>11871400</v>
      </c>
      <c r="G681">
        <v>22.44</v>
      </c>
    </row>
    <row r="682" spans="1:7">
      <c r="A682" s="1">
        <v>40708</v>
      </c>
      <c r="B682">
        <v>24.58</v>
      </c>
      <c r="C682">
        <v>24.69</v>
      </c>
      <c r="D682">
        <v>24.43</v>
      </c>
      <c r="E682">
        <v>24.5</v>
      </c>
      <c r="F682">
        <v>10227400</v>
      </c>
      <c r="G682">
        <v>22.61</v>
      </c>
    </row>
    <row r="683" spans="1:7">
      <c r="A683" s="1">
        <v>40709</v>
      </c>
      <c r="B683">
        <v>24.32</v>
      </c>
      <c r="C683">
        <v>24.32</v>
      </c>
      <c r="D683">
        <v>23.66</v>
      </c>
      <c r="E683">
        <v>23.99</v>
      </c>
      <c r="F683">
        <v>14025900</v>
      </c>
      <c r="G683">
        <v>22.14</v>
      </c>
    </row>
    <row r="684" spans="1:7">
      <c r="A684" s="1">
        <v>40710</v>
      </c>
      <c r="B684">
        <v>24.02</v>
      </c>
      <c r="C684">
        <v>24.45</v>
      </c>
      <c r="D684">
        <v>23.9</v>
      </c>
      <c r="E684">
        <v>24.21</v>
      </c>
      <c r="F684">
        <v>10246100</v>
      </c>
      <c r="G684">
        <v>22.34</v>
      </c>
    </row>
    <row r="685" spans="1:7">
      <c r="A685" s="1">
        <v>40711</v>
      </c>
      <c r="B685">
        <v>24.51</v>
      </c>
      <c r="C685">
        <v>24.65</v>
      </c>
      <c r="D685">
        <v>24.31</v>
      </c>
      <c r="E685">
        <v>24.49</v>
      </c>
      <c r="F685">
        <v>14971600</v>
      </c>
      <c r="G685">
        <v>22.6</v>
      </c>
    </row>
    <row r="686" spans="1:7">
      <c r="A686" s="1">
        <v>40714</v>
      </c>
      <c r="B686">
        <v>24.39</v>
      </c>
      <c r="C686">
        <v>24.74</v>
      </c>
      <c r="D686">
        <v>24.31</v>
      </c>
      <c r="E686">
        <v>24.5</v>
      </c>
      <c r="F686">
        <v>8962400</v>
      </c>
      <c r="G686">
        <v>22.61</v>
      </c>
    </row>
    <row r="687" spans="1:7">
      <c r="A687" s="1">
        <v>40715</v>
      </c>
      <c r="B687">
        <v>24.69</v>
      </c>
      <c r="C687">
        <v>24.82</v>
      </c>
      <c r="D687">
        <v>24.43</v>
      </c>
      <c r="E687">
        <v>24.72</v>
      </c>
      <c r="F687">
        <v>6168700</v>
      </c>
      <c r="G687">
        <v>22.81</v>
      </c>
    </row>
    <row r="688" spans="1:7">
      <c r="A688" s="1">
        <v>40716</v>
      </c>
      <c r="B688">
        <v>24.59</v>
      </c>
      <c r="C688">
        <v>24.85</v>
      </c>
      <c r="D688">
        <v>24.45</v>
      </c>
      <c r="E688">
        <v>24.45</v>
      </c>
      <c r="F688">
        <v>8927200</v>
      </c>
      <c r="G688">
        <v>22.57</v>
      </c>
    </row>
    <row r="689" spans="1:7">
      <c r="A689" s="1">
        <v>40717</v>
      </c>
      <c r="B689">
        <v>24.12</v>
      </c>
      <c r="C689">
        <v>24.36</v>
      </c>
      <c r="D689">
        <v>23.9</v>
      </c>
      <c r="E689">
        <v>24.29</v>
      </c>
      <c r="F689">
        <v>11952000</v>
      </c>
      <c r="G689">
        <v>22.42</v>
      </c>
    </row>
    <row r="690" spans="1:7">
      <c r="A690" s="1">
        <v>40718</v>
      </c>
      <c r="B690">
        <v>24.28</v>
      </c>
      <c r="C690">
        <v>24.33</v>
      </c>
      <c r="D690">
        <v>23.9</v>
      </c>
      <c r="E690">
        <v>23.92</v>
      </c>
      <c r="F690">
        <v>14065500</v>
      </c>
      <c r="G690">
        <v>22.08</v>
      </c>
    </row>
    <row r="691" spans="1:7">
      <c r="A691" s="1">
        <v>40721</v>
      </c>
      <c r="B691">
        <v>24</v>
      </c>
      <c r="C691">
        <v>24.65</v>
      </c>
      <c r="D691">
        <v>23.96</v>
      </c>
      <c r="E691">
        <v>24.57</v>
      </c>
      <c r="F691">
        <v>9645500</v>
      </c>
      <c r="G691">
        <v>22.68</v>
      </c>
    </row>
    <row r="692" spans="1:7">
      <c r="A692" s="1">
        <v>40722</v>
      </c>
      <c r="B692">
        <v>24.65</v>
      </c>
      <c r="C692">
        <v>24.89</v>
      </c>
      <c r="D692">
        <v>24.47</v>
      </c>
      <c r="E692">
        <v>24.87</v>
      </c>
      <c r="F692">
        <v>12349400</v>
      </c>
      <c r="G692">
        <v>23.07</v>
      </c>
    </row>
    <row r="693" spans="1:7">
      <c r="A693" s="1">
        <v>40723</v>
      </c>
      <c r="B693">
        <v>25.1</v>
      </c>
      <c r="C693">
        <v>25.37</v>
      </c>
      <c r="D693">
        <v>25.01</v>
      </c>
      <c r="E693">
        <v>25.33</v>
      </c>
      <c r="F693">
        <v>14245900</v>
      </c>
      <c r="G693">
        <v>23.5</v>
      </c>
    </row>
    <row r="694" spans="1:7">
      <c r="A694" s="1">
        <v>40724</v>
      </c>
      <c r="B694">
        <v>25.46</v>
      </c>
      <c r="C694">
        <v>25.61</v>
      </c>
      <c r="D694">
        <v>25.26</v>
      </c>
      <c r="E694">
        <v>25.51</v>
      </c>
      <c r="F694">
        <v>11824600</v>
      </c>
      <c r="G694">
        <v>23.66</v>
      </c>
    </row>
    <row r="695" spans="1:7">
      <c r="A695" s="1">
        <v>40725</v>
      </c>
      <c r="B695">
        <v>25.46</v>
      </c>
      <c r="C695">
        <v>26.19</v>
      </c>
      <c r="D695">
        <v>25.35</v>
      </c>
      <c r="E695">
        <v>26.06</v>
      </c>
      <c r="F695">
        <v>12912500</v>
      </c>
      <c r="G695">
        <v>24.17</v>
      </c>
    </row>
    <row r="696" spans="1:7">
      <c r="A696" s="1">
        <v>40729</v>
      </c>
      <c r="B696">
        <v>26.01</v>
      </c>
      <c r="C696">
        <v>26.04</v>
      </c>
      <c r="D696">
        <v>25.48</v>
      </c>
      <c r="E696">
        <v>25.59</v>
      </c>
      <c r="F696">
        <v>12204200</v>
      </c>
      <c r="G696">
        <v>23.74</v>
      </c>
    </row>
    <row r="697" spans="1:7">
      <c r="A697" s="1">
        <v>40730</v>
      </c>
      <c r="B697">
        <v>25.59</v>
      </c>
      <c r="C697">
        <v>25.59</v>
      </c>
      <c r="D697">
        <v>25.07</v>
      </c>
      <c r="E697">
        <v>25.3</v>
      </c>
      <c r="F697">
        <v>9714200</v>
      </c>
      <c r="G697">
        <v>23.47</v>
      </c>
    </row>
    <row r="698" spans="1:7">
      <c r="A698" s="1">
        <v>40731</v>
      </c>
      <c r="B698">
        <v>25.53</v>
      </c>
      <c r="C698">
        <v>25.79</v>
      </c>
      <c r="D698">
        <v>25.52</v>
      </c>
      <c r="E698">
        <v>25.62</v>
      </c>
      <c r="F698">
        <v>7933300</v>
      </c>
      <c r="G698">
        <v>23.77</v>
      </c>
    </row>
    <row r="699" spans="1:7">
      <c r="A699" s="1">
        <v>40732</v>
      </c>
      <c r="B699">
        <v>25.24</v>
      </c>
      <c r="C699">
        <v>25.38</v>
      </c>
      <c r="D699">
        <v>25.14</v>
      </c>
      <c r="E699">
        <v>25.35</v>
      </c>
      <c r="F699">
        <v>7196700</v>
      </c>
      <c r="G699">
        <v>23.52</v>
      </c>
    </row>
    <row r="700" spans="1:7">
      <c r="A700" s="1">
        <v>40735</v>
      </c>
      <c r="B700">
        <v>25.02</v>
      </c>
      <c r="C700">
        <v>25.11</v>
      </c>
      <c r="D700">
        <v>24.79</v>
      </c>
      <c r="E700">
        <v>24.87</v>
      </c>
      <c r="F700">
        <v>8753000</v>
      </c>
      <c r="G700">
        <v>23.07</v>
      </c>
    </row>
    <row r="701" spans="1:7">
      <c r="A701" s="1">
        <v>40736</v>
      </c>
      <c r="B701">
        <v>24.75</v>
      </c>
      <c r="C701">
        <v>25.24</v>
      </c>
      <c r="D701">
        <v>24.75</v>
      </c>
      <c r="E701">
        <v>24.96</v>
      </c>
      <c r="F701">
        <v>8424400</v>
      </c>
      <c r="G701">
        <v>23.15</v>
      </c>
    </row>
    <row r="702" spans="1:7">
      <c r="A702" s="1">
        <v>40737</v>
      </c>
      <c r="B702">
        <v>25.06</v>
      </c>
      <c r="C702">
        <v>25.52</v>
      </c>
      <c r="D702">
        <v>25.01</v>
      </c>
      <c r="E702">
        <v>25.12</v>
      </c>
      <c r="F702">
        <v>10437700</v>
      </c>
      <c r="G702">
        <v>23.3</v>
      </c>
    </row>
    <row r="703" spans="1:7">
      <c r="A703" s="1">
        <v>40738</v>
      </c>
      <c r="B703">
        <v>25.16</v>
      </c>
      <c r="C703">
        <v>25.31</v>
      </c>
      <c r="D703">
        <v>24.62</v>
      </c>
      <c r="E703">
        <v>24.69</v>
      </c>
      <c r="F703">
        <v>11426000</v>
      </c>
      <c r="G703">
        <v>22.9</v>
      </c>
    </row>
    <row r="704" spans="1:7">
      <c r="A704" s="1">
        <v>40739</v>
      </c>
      <c r="B704">
        <v>24.82</v>
      </c>
      <c r="C704">
        <v>24.82</v>
      </c>
      <c r="D704">
        <v>24.45</v>
      </c>
      <c r="E704">
        <v>24.74</v>
      </c>
      <c r="F704">
        <v>11942900</v>
      </c>
      <c r="G704">
        <v>22.95</v>
      </c>
    </row>
    <row r="705" spans="1:7">
      <c r="A705" s="1">
        <v>40742</v>
      </c>
      <c r="B705">
        <v>24.58</v>
      </c>
      <c r="C705">
        <v>24.69</v>
      </c>
      <c r="D705">
        <v>24.16</v>
      </c>
      <c r="E705">
        <v>24.43</v>
      </c>
      <c r="F705">
        <v>9785500</v>
      </c>
      <c r="G705">
        <v>22.66</v>
      </c>
    </row>
    <row r="706" spans="1:7">
      <c r="A706" s="1">
        <v>40743</v>
      </c>
      <c r="B706">
        <v>24.53</v>
      </c>
      <c r="C706">
        <v>25.17</v>
      </c>
      <c r="D706">
        <v>24.32</v>
      </c>
      <c r="E706">
        <v>25.03</v>
      </c>
      <c r="F706">
        <v>19314800</v>
      </c>
      <c r="G706">
        <v>23.22</v>
      </c>
    </row>
    <row r="707" spans="1:7">
      <c r="A707" s="1">
        <v>40744</v>
      </c>
      <c r="B707">
        <v>25.86</v>
      </c>
      <c r="C707">
        <v>26.47</v>
      </c>
      <c r="D707">
        <v>25.67</v>
      </c>
      <c r="E707">
        <v>26.14</v>
      </c>
      <c r="F707">
        <v>20080200</v>
      </c>
      <c r="G707">
        <v>24.25</v>
      </c>
    </row>
    <row r="708" spans="1:7">
      <c r="A708" s="1">
        <v>40745</v>
      </c>
      <c r="B708">
        <v>26.36</v>
      </c>
      <c r="C708">
        <v>27.17</v>
      </c>
      <c r="D708">
        <v>26.33</v>
      </c>
      <c r="E708">
        <v>27.01</v>
      </c>
      <c r="F708">
        <v>21257400</v>
      </c>
      <c r="G708">
        <v>25.06</v>
      </c>
    </row>
    <row r="709" spans="1:7">
      <c r="A709" s="1">
        <v>40746</v>
      </c>
      <c r="B709">
        <v>27</v>
      </c>
      <c r="C709">
        <v>27.13</v>
      </c>
      <c r="D709">
        <v>26.85</v>
      </c>
      <c r="E709">
        <v>26.91</v>
      </c>
      <c r="F709">
        <v>12315600</v>
      </c>
      <c r="G709">
        <v>24.96</v>
      </c>
    </row>
    <row r="710" spans="1:7">
      <c r="A710" s="1">
        <v>40749</v>
      </c>
      <c r="B710">
        <v>26.59</v>
      </c>
      <c r="C710">
        <v>27.05</v>
      </c>
      <c r="D710">
        <v>26.43</v>
      </c>
      <c r="E710">
        <v>26.97</v>
      </c>
      <c r="F710">
        <v>16061600</v>
      </c>
      <c r="G710">
        <v>25.02</v>
      </c>
    </row>
    <row r="711" spans="1:7">
      <c r="A711" s="1">
        <v>40750</v>
      </c>
      <c r="B711">
        <v>26.76</v>
      </c>
      <c r="C711">
        <v>27.03</v>
      </c>
      <c r="D711">
        <v>26.71</v>
      </c>
      <c r="E711">
        <v>26.74</v>
      </c>
      <c r="F711">
        <v>12766800</v>
      </c>
      <c r="G711">
        <v>24.81</v>
      </c>
    </row>
    <row r="712" spans="1:7">
      <c r="A712" s="1">
        <v>40751</v>
      </c>
      <c r="B712">
        <v>26.59</v>
      </c>
      <c r="C712">
        <v>26.8</v>
      </c>
      <c r="D712">
        <v>26.17</v>
      </c>
      <c r="E712">
        <v>26.22</v>
      </c>
      <c r="F712">
        <v>13509600</v>
      </c>
      <c r="G712">
        <v>24.32</v>
      </c>
    </row>
    <row r="713" spans="1:7">
      <c r="A713" s="1">
        <v>40752</v>
      </c>
      <c r="B713">
        <v>26.19</v>
      </c>
      <c r="C713">
        <v>26.47</v>
      </c>
      <c r="D713">
        <v>26.07</v>
      </c>
      <c r="E713">
        <v>26.1</v>
      </c>
      <c r="F713">
        <v>11893500</v>
      </c>
      <c r="G713">
        <v>24.21</v>
      </c>
    </row>
    <row r="714" spans="1:7">
      <c r="A714" s="1">
        <v>40753</v>
      </c>
      <c r="B714">
        <v>25.85</v>
      </c>
      <c r="C714">
        <v>26.33</v>
      </c>
      <c r="D714">
        <v>25.72</v>
      </c>
      <c r="E714">
        <v>26.06</v>
      </c>
      <c r="F714">
        <v>15285200</v>
      </c>
      <c r="G714">
        <v>24.17</v>
      </c>
    </row>
    <row r="715" spans="1:7">
      <c r="A715" s="1">
        <v>40756</v>
      </c>
      <c r="B715">
        <v>26.34</v>
      </c>
      <c r="C715">
        <v>26.36</v>
      </c>
      <c r="D715">
        <v>25.57</v>
      </c>
      <c r="E715">
        <v>25.98</v>
      </c>
      <c r="F715">
        <v>11419800</v>
      </c>
      <c r="G715">
        <v>24.1</v>
      </c>
    </row>
    <row r="716" spans="1:7">
      <c r="A716" s="1">
        <v>40757</v>
      </c>
      <c r="B716">
        <v>25.72</v>
      </c>
      <c r="C716">
        <v>25.86</v>
      </c>
      <c r="D716">
        <v>25.15</v>
      </c>
      <c r="E716">
        <v>25.15</v>
      </c>
      <c r="F716">
        <v>17377600</v>
      </c>
      <c r="G716">
        <v>23.33</v>
      </c>
    </row>
    <row r="717" spans="1:7">
      <c r="A717" s="1">
        <v>40758</v>
      </c>
      <c r="B717">
        <v>25.21</v>
      </c>
      <c r="C717">
        <v>25.29</v>
      </c>
      <c r="D717">
        <v>24.75</v>
      </c>
      <c r="E717">
        <v>25.23</v>
      </c>
      <c r="F717">
        <v>18660200</v>
      </c>
      <c r="G717">
        <v>23.4</v>
      </c>
    </row>
    <row r="718" spans="1:7">
      <c r="A718" s="1">
        <v>40759</v>
      </c>
      <c r="B718">
        <v>24.85</v>
      </c>
      <c r="C718">
        <v>25.06</v>
      </c>
      <c r="D718">
        <v>24.14</v>
      </c>
      <c r="E718">
        <v>24.15</v>
      </c>
      <c r="F718">
        <v>24129000</v>
      </c>
      <c r="G718">
        <v>22.4</v>
      </c>
    </row>
    <row r="719" spans="1:7">
      <c r="A719" s="1">
        <v>40760</v>
      </c>
      <c r="B719">
        <v>24.47</v>
      </c>
      <c r="C719">
        <v>24.67</v>
      </c>
      <c r="D719">
        <v>23.48</v>
      </c>
      <c r="E719">
        <v>23.72</v>
      </c>
      <c r="F719">
        <v>26504200</v>
      </c>
      <c r="G719">
        <v>22</v>
      </c>
    </row>
    <row r="720" spans="1:7">
      <c r="A720" s="1">
        <v>40763</v>
      </c>
      <c r="B720">
        <v>23.02</v>
      </c>
      <c r="C720">
        <v>23.65</v>
      </c>
      <c r="D720">
        <v>21.48</v>
      </c>
      <c r="E720">
        <v>21.59</v>
      </c>
      <c r="F720">
        <v>37433600</v>
      </c>
      <c r="G720">
        <v>20.03</v>
      </c>
    </row>
    <row r="721" spans="1:7">
      <c r="A721" s="1">
        <v>40764</v>
      </c>
      <c r="B721">
        <v>22.05</v>
      </c>
      <c r="C721">
        <v>23.43</v>
      </c>
      <c r="D721">
        <v>21.53</v>
      </c>
      <c r="E721">
        <v>23.37</v>
      </c>
      <c r="F721">
        <v>42253100</v>
      </c>
      <c r="G721">
        <v>21.68</v>
      </c>
    </row>
    <row r="722" spans="1:7">
      <c r="A722" s="1">
        <v>40765</v>
      </c>
      <c r="B722">
        <v>22.84</v>
      </c>
      <c r="C722">
        <v>22.84</v>
      </c>
      <c r="D722">
        <v>21.35</v>
      </c>
      <c r="E722">
        <v>21.43</v>
      </c>
      <c r="F722">
        <v>29929900</v>
      </c>
      <c r="G722">
        <v>19.88</v>
      </c>
    </row>
    <row r="723" spans="1:7">
      <c r="A723" s="1">
        <v>40766</v>
      </c>
      <c r="B723">
        <v>21.67</v>
      </c>
      <c r="C723">
        <v>22.76</v>
      </c>
      <c r="D723">
        <v>21.41</v>
      </c>
      <c r="E723">
        <v>22.44</v>
      </c>
      <c r="F723">
        <v>23561700</v>
      </c>
      <c r="G723">
        <v>20.82</v>
      </c>
    </row>
    <row r="724" spans="1:7">
      <c r="A724" s="1">
        <v>40767</v>
      </c>
      <c r="B724">
        <v>23.1</v>
      </c>
      <c r="C724">
        <v>23.32</v>
      </c>
      <c r="D724">
        <v>21.73</v>
      </c>
      <c r="E724">
        <v>21.91</v>
      </c>
      <c r="F724">
        <v>17695100</v>
      </c>
      <c r="G724">
        <v>20.32</v>
      </c>
    </row>
    <row r="725" spans="1:7">
      <c r="A725" s="1">
        <v>40770</v>
      </c>
      <c r="B725">
        <v>22.16</v>
      </c>
      <c r="C725">
        <v>22.75</v>
      </c>
      <c r="D725">
        <v>22.04</v>
      </c>
      <c r="E725">
        <v>22.73</v>
      </c>
      <c r="F725">
        <v>16138100</v>
      </c>
      <c r="G725">
        <v>21.09</v>
      </c>
    </row>
    <row r="726" spans="1:7">
      <c r="A726" s="1">
        <v>40771</v>
      </c>
      <c r="B726">
        <v>22.4</v>
      </c>
      <c r="C726">
        <v>22.68</v>
      </c>
      <c r="D726">
        <v>22.03</v>
      </c>
      <c r="E726">
        <v>22.18</v>
      </c>
      <c r="F726">
        <v>12414700</v>
      </c>
      <c r="G726">
        <v>20.58</v>
      </c>
    </row>
    <row r="727" spans="1:7">
      <c r="A727" s="1">
        <v>40772</v>
      </c>
      <c r="B727">
        <v>22.32</v>
      </c>
      <c r="C727">
        <v>22.65</v>
      </c>
      <c r="D727">
        <v>22.18</v>
      </c>
      <c r="E727">
        <v>22.43</v>
      </c>
      <c r="F727">
        <v>10731300</v>
      </c>
      <c r="G727">
        <v>20.81</v>
      </c>
    </row>
    <row r="728" spans="1:7">
      <c r="A728" s="1">
        <v>40773</v>
      </c>
      <c r="B728">
        <v>21.64</v>
      </c>
      <c r="C728">
        <v>21.75</v>
      </c>
      <c r="D728">
        <v>20.89</v>
      </c>
      <c r="E728">
        <v>21.07</v>
      </c>
      <c r="F728">
        <v>21663500</v>
      </c>
      <c r="G728">
        <v>19.55</v>
      </c>
    </row>
    <row r="729" spans="1:7">
      <c r="A729" s="1">
        <v>40774</v>
      </c>
      <c r="B729">
        <v>20.82</v>
      </c>
      <c r="C729">
        <v>21.56</v>
      </c>
      <c r="D729">
        <v>20.49</v>
      </c>
      <c r="E729">
        <v>20.56</v>
      </c>
      <c r="F729">
        <v>17928400</v>
      </c>
      <c r="G729">
        <v>19.07</v>
      </c>
    </row>
    <row r="730" spans="1:7">
      <c r="A730" s="1">
        <v>40777</v>
      </c>
      <c r="B730">
        <v>21.15</v>
      </c>
      <c r="C730">
        <v>21.21</v>
      </c>
      <c r="D730">
        <v>20.149999999999999</v>
      </c>
      <c r="E730">
        <v>20.309999999999999</v>
      </c>
      <c r="F730">
        <v>20205200</v>
      </c>
      <c r="G730">
        <v>18.84</v>
      </c>
    </row>
    <row r="731" spans="1:7">
      <c r="A731" s="1">
        <v>40778</v>
      </c>
      <c r="B731">
        <v>20.5</v>
      </c>
      <c r="C731">
        <v>21.51</v>
      </c>
      <c r="D731">
        <v>20.100000000000001</v>
      </c>
      <c r="E731">
        <v>21.51</v>
      </c>
      <c r="F731">
        <v>21494500</v>
      </c>
      <c r="G731">
        <v>19.95</v>
      </c>
    </row>
    <row r="732" spans="1:7">
      <c r="A732" s="1">
        <v>40779</v>
      </c>
      <c r="B732">
        <v>21.5</v>
      </c>
      <c r="C732">
        <v>22.3</v>
      </c>
      <c r="D732">
        <v>21.29</v>
      </c>
      <c r="E732">
        <v>22.24</v>
      </c>
      <c r="F732">
        <v>18019700</v>
      </c>
      <c r="G732">
        <v>20.63</v>
      </c>
    </row>
    <row r="733" spans="1:7">
      <c r="A733" s="1">
        <v>40780</v>
      </c>
      <c r="B733">
        <v>22.98</v>
      </c>
      <c r="C733">
        <v>23.37</v>
      </c>
      <c r="D733">
        <v>22.06</v>
      </c>
      <c r="E733">
        <v>22.35</v>
      </c>
      <c r="F733">
        <v>28019500</v>
      </c>
      <c r="G733">
        <v>20.73</v>
      </c>
    </row>
    <row r="734" spans="1:7">
      <c r="A734" s="1">
        <v>40781</v>
      </c>
      <c r="B734">
        <v>21.97</v>
      </c>
      <c r="C734">
        <v>22.7</v>
      </c>
      <c r="D734">
        <v>21.63</v>
      </c>
      <c r="E734">
        <v>22.42</v>
      </c>
      <c r="F734">
        <v>13279300</v>
      </c>
      <c r="G734">
        <v>20.8</v>
      </c>
    </row>
    <row r="735" spans="1:7">
      <c r="A735" s="1">
        <v>40784</v>
      </c>
      <c r="B735">
        <v>22.78</v>
      </c>
      <c r="C735">
        <v>23.17</v>
      </c>
      <c r="D735">
        <v>22.71</v>
      </c>
      <c r="E735">
        <v>23.17</v>
      </c>
      <c r="F735">
        <v>9998400</v>
      </c>
      <c r="G735">
        <v>21.49</v>
      </c>
    </row>
    <row r="736" spans="1:7">
      <c r="A736" s="1">
        <v>40785</v>
      </c>
      <c r="B736">
        <v>22.99</v>
      </c>
      <c r="C736">
        <v>23.25</v>
      </c>
      <c r="D736">
        <v>22.61</v>
      </c>
      <c r="E736">
        <v>23.03</v>
      </c>
      <c r="F736">
        <v>11526000</v>
      </c>
      <c r="G736">
        <v>21.36</v>
      </c>
    </row>
    <row r="737" spans="1:7">
      <c r="A737" s="1">
        <v>40786</v>
      </c>
      <c r="B737">
        <v>23.09</v>
      </c>
      <c r="C737">
        <v>23.48</v>
      </c>
      <c r="D737">
        <v>22.87</v>
      </c>
      <c r="E737">
        <v>23.21</v>
      </c>
      <c r="F737">
        <v>11850100</v>
      </c>
      <c r="G737">
        <v>21.53</v>
      </c>
    </row>
    <row r="738" spans="1:7">
      <c r="A738" s="1">
        <v>40787</v>
      </c>
      <c r="B738">
        <v>23.07</v>
      </c>
      <c r="C738">
        <v>23.33</v>
      </c>
      <c r="D738">
        <v>22.65</v>
      </c>
      <c r="E738">
        <v>22.66</v>
      </c>
      <c r="F738">
        <v>11093500</v>
      </c>
      <c r="G738">
        <v>21.02</v>
      </c>
    </row>
    <row r="739" spans="1:7">
      <c r="A739" s="1">
        <v>40788</v>
      </c>
      <c r="B739">
        <v>22.12</v>
      </c>
      <c r="C739">
        <v>22.23</v>
      </c>
      <c r="D739">
        <v>21.5</v>
      </c>
      <c r="E739">
        <v>21.61</v>
      </c>
      <c r="F739">
        <v>13604800</v>
      </c>
      <c r="G739">
        <v>20.05</v>
      </c>
    </row>
    <row r="740" spans="1:7">
      <c r="A740" s="1">
        <v>40792</v>
      </c>
      <c r="B740">
        <v>20.87</v>
      </c>
      <c r="C740">
        <v>21.3</v>
      </c>
      <c r="D740">
        <v>20.75</v>
      </c>
      <c r="E740">
        <v>21.27</v>
      </c>
      <c r="F740">
        <v>17318900</v>
      </c>
      <c r="G740">
        <v>19.73</v>
      </c>
    </row>
    <row r="741" spans="1:7">
      <c r="A741" s="1">
        <v>40793</v>
      </c>
      <c r="B741">
        <v>21.73</v>
      </c>
      <c r="C741">
        <v>22.7</v>
      </c>
      <c r="D741">
        <v>21.49</v>
      </c>
      <c r="E741">
        <v>22.69</v>
      </c>
      <c r="F741">
        <v>17442300</v>
      </c>
      <c r="G741">
        <v>21.05</v>
      </c>
    </row>
    <row r="742" spans="1:7">
      <c r="A742" s="1">
        <v>40794</v>
      </c>
      <c r="B742">
        <v>22.46</v>
      </c>
      <c r="C742">
        <v>23.16</v>
      </c>
      <c r="D742">
        <v>22.28</v>
      </c>
      <c r="E742">
        <v>22.86</v>
      </c>
      <c r="F742">
        <v>25314200</v>
      </c>
      <c r="G742">
        <v>21.21</v>
      </c>
    </row>
    <row r="743" spans="1:7">
      <c r="A743" s="1">
        <v>40795</v>
      </c>
      <c r="B743">
        <v>22.44</v>
      </c>
      <c r="C743">
        <v>22.74</v>
      </c>
      <c r="D743">
        <v>21.93</v>
      </c>
      <c r="E743">
        <v>22</v>
      </c>
      <c r="F743">
        <v>20100700</v>
      </c>
      <c r="G743">
        <v>20.41</v>
      </c>
    </row>
    <row r="744" spans="1:7">
      <c r="A744" s="1">
        <v>40798</v>
      </c>
      <c r="B744">
        <v>21.64</v>
      </c>
      <c r="C744">
        <v>22.37</v>
      </c>
      <c r="D744">
        <v>21.53</v>
      </c>
      <c r="E744">
        <v>22.35</v>
      </c>
      <c r="F744">
        <v>18110400</v>
      </c>
      <c r="G744">
        <v>20.73</v>
      </c>
    </row>
    <row r="745" spans="1:7">
      <c r="A745" s="1">
        <v>40799</v>
      </c>
      <c r="B745">
        <v>22.39</v>
      </c>
      <c r="C745">
        <v>23.08</v>
      </c>
      <c r="D745">
        <v>22.39</v>
      </c>
      <c r="E745">
        <v>22.96</v>
      </c>
      <c r="F745">
        <v>15944700</v>
      </c>
      <c r="G745">
        <v>21.3</v>
      </c>
    </row>
    <row r="746" spans="1:7">
      <c r="A746" s="1">
        <v>40800</v>
      </c>
      <c r="B746">
        <v>23.14</v>
      </c>
      <c r="C746">
        <v>23.81</v>
      </c>
      <c r="D746">
        <v>22.87</v>
      </c>
      <c r="E746">
        <v>23.51</v>
      </c>
      <c r="F746">
        <v>18967600</v>
      </c>
      <c r="G746">
        <v>21.81</v>
      </c>
    </row>
    <row r="747" spans="1:7">
      <c r="A747" s="1">
        <v>40801</v>
      </c>
      <c r="B747">
        <v>23.54</v>
      </c>
      <c r="C747">
        <v>24.05</v>
      </c>
      <c r="D747">
        <v>23.52</v>
      </c>
      <c r="E747">
        <v>24.05</v>
      </c>
      <c r="F747">
        <v>14045200</v>
      </c>
      <c r="G747">
        <v>22.31</v>
      </c>
    </row>
    <row r="748" spans="1:7">
      <c r="A748" s="1">
        <v>40802</v>
      </c>
      <c r="B748">
        <v>24.29</v>
      </c>
      <c r="C748">
        <v>24.4</v>
      </c>
      <c r="D748">
        <v>23.51</v>
      </c>
      <c r="E748">
        <v>24.11</v>
      </c>
      <c r="F748">
        <v>18567800</v>
      </c>
      <c r="G748">
        <v>22.37</v>
      </c>
    </row>
    <row r="749" spans="1:7">
      <c r="A749" s="1">
        <v>40805</v>
      </c>
      <c r="B749">
        <v>23.58</v>
      </c>
      <c r="C749">
        <v>24.15</v>
      </c>
      <c r="D749">
        <v>23.3</v>
      </c>
      <c r="E749">
        <v>23.89</v>
      </c>
      <c r="F749">
        <v>13796600</v>
      </c>
      <c r="G749">
        <v>22.16</v>
      </c>
    </row>
    <row r="750" spans="1:7">
      <c r="A750" s="1">
        <v>40806</v>
      </c>
      <c r="B750">
        <v>23.94</v>
      </c>
      <c r="C750">
        <v>24.55</v>
      </c>
      <c r="D750">
        <v>23.67</v>
      </c>
      <c r="E750">
        <v>24.09</v>
      </c>
      <c r="F750">
        <v>18894100</v>
      </c>
      <c r="G750">
        <v>22.35</v>
      </c>
    </row>
    <row r="751" spans="1:7">
      <c r="A751" s="1">
        <v>40807</v>
      </c>
      <c r="B751">
        <v>24.11</v>
      </c>
      <c r="C751">
        <v>24.11</v>
      </c>
      <c r="D751">
        <v>22.85</v>
      </c>
      <c r="E751">
        <v>22.86</v>
      </c>
      <c r="F751">
        <v>19821300</v>
      </c>
      <c r="G751">
        <v>21.21</v>
      </c>
    </row>
    <row r="752" spans="1:7">
      <c r="A752" s="1">
        <v>40808</v>
      </c>
      <c r="B752">
        <v>22.18</v>
      </c>
      <c r="C752">
        <v>23.05</v>
      </c>
      <c r="D752">
        <v>22.11</v>
      </c>
      <c r="E752">
        <v>22.91</v>
      </c>
      <c r="F752">
        <v>25742000</v>
      </c>
      <c r="G752">
        <v>21.25</v>
      </c>
    </row>
    <row r="753" spans="1:7">
      <c r="A753" s="1">
        <v>40809</v>
      </c>
      <c r="B753">
        <v>22.74</v>
      </c>
      <c r="C753">
        <v>23.43</v>
      </c>
      <c r="D753">
        <v>22.68</v>
      </c>
      <c r="E753">
        <v>23.21</v>
      </c>
      <c r="F753">
        <v>18073000</v>
      </c>
      <c r="G753">
        <v>21.53</v>
      </c>
    </row>
    <row r="754" spans="1:7">
      <c r="A754" s="1">
        <v>40812</v>
      </c>
      <c r="B754">
        <v>23.51</v>
      </c>
      <c r="C754">
        <v>24.41</v>
      </c>
      <c r="D754">
        <v>23.44</v>
      </c>
      <c r="E754">
        <v>24.36</v>
      </c>
      <c r="F754">
        <v>17092000</v>
      </c>
      <c r="G754">
        <v>22.6</v>
      </c>
    </row>
    <row r="755" spans="1:7">
      <c r="A755" s="1">
        <v>40813</v>
      </c>
      <c r="B755">
        <v>24.76</v>
      </c>
      <c r="C755">
        <v>25.01</v>
      </c>
      <c r="D755">
        <v>23.89</v>
      </c>
      <c r="E755">
        <v>24.07</v>
      </c>
      <c r="F755">
        <v>20106000</v>
      </c>
      <c r="G755">
        <v>22.33</v>
      </c>
    </row>
    <row r="756" spans="1:7">
      <c r="A756" s="1">
        <v>40814</v>
      </c>
      <c r="B756">
        <v>24.06</v>
      </c>
      <c r="C756">
        <v>24.28</v>
      </c>
      <c r="D756">
        <v>23.32</v>
      </c>
      <c r="E756">
        <v>23.35</v>
      </c>
      <c r="F756">
        <v>16053400</v>
      </c>
      <c r="G756">
        <v>21.77</v>
      </c>
    </row>
    <row r="757" spans="1:7">
      <c r="A757" s="1">
        <v>40815</v>
      </c>
      <c r="B757">
        <v>23.9</v>
      </c>
      <c r="C757">
        <v>24.35</v>
      </c>
      <c r="D757">
        <v>23.45</v>
      </c>
      <c r="E757">
        <v>24.21</v>
      </c>
      <c r="F757">
        <v>24180800</v>
      </c>
      <c r="G757">
        <v>22.58</v>
      </c>
    </row>
    <row r="758" spans="1:7">
      <c r="A758" s="1">
        <v>40816</v>
      </c>
      <c r="B758">
        <v>23.84</v>
      </c>
      <c r="C758">
        <v>24.14</v>
      </c>
      <c r="D758">
        <v>23.54</v>
      </c>
      <c r="E758">
        <v>23.54</v>
      </c>
      <c r="F758">
        <v>18362300</v>
      </c>
      <c r="G758">
        <v>21.95</v>
      </c>
    </row>
    <row r="759" spans="1:7">
      <c r="A759" s="1">
        <v>40819</v>
      </c>
      <c r="B759">
        <v>23.37</v>
      </c>
      <c r="C759">
        <v>23.91</v>
      </c>
      <c r="D759">
        <v>22.63</v>
      </c>
      <c r="E759">
        <v>22.65</v>
      </c>
      <c r="F759">
        <v>23128400</v>
      </c>
      <c r="G759">
        <v>21.12</v>
      </c>
    </row>
    <row r="760" spans="1:7">
      <c r="A760" s="1">
        <v>40820</v>
      </c>
      <c r="B760">
        <v>22.26</v>
      </c>
      <c r="C760">
        <v>23.33</v>
      </c>
      <c r="D760">
        <v>21.84</v>
      </c>
      <c r="E760">
        <v>23.16</v>
      </c>
      <c r="F760">
        <v>34300000</v>
      </c>
      <c r="G760">
        <v>21.6</v>
      </c>
    </row>
    <row r="761" spans="1:7">
      <c r="A761" s="1">
        <v>40821</v>
      </c>
      <c r="B761">
        <v>23.18</v>
      </c>
      <c r="C761">
        <v>23.55</v>
      </c>
      <c r="D761">
        <v>22.76</v>
      </c>
      <c r="E761">
        <v>23.45</v>
      </c>
      <c r="F761">
        <v>17900900</v>
      </c>
      <c r="G761">
        <v>21.87</v>
      </c>
    </row>
    <row r="762" spans="1:7">
      <c r="A762" s="1">
        <v>40822</v>
      </c>
      <c r="B762">
        <v>23.32</v>
      </c>
      <c r="C762">
        <v>24.04</v>
      </c>
      <c r="D762">
        <v>23.01</v>
      </c>
      <c r="E762">
        <v>24</v>
      </c>
      <c r="F762">
        <v>16041300</v>
      </c>
      <c r="G762">
        <v>22.38</v>
      </c>
    </row>
    <row r="763" spans="1:7">
      <c r="A763" s="1">
        <v>40823</v>
      </c>
      <c r="B763">
        <v>24.1</v>
      </c>
      <c r="C763">
        <v>24.15</v>
      </c>
      <c r="D763">
        <v>23.18</v>
      </c>
      <c r="E763">
        <v>23.33</v>
      </c>
      <c r="F763">
        <v>18471900</v>
      </c>
      <c r="G763">
        <v>21.75</v>
      </c>
    </row>
    <row r="764" spans="1:7">
      <c r="A764" s="1">
        <v>40826</v>
      </c>
      <c r="B764">
        <v>23.87</v>
      </c>
      <c r="C764">
        <v>24.45</v>
      </c>
      <c r="D764">
        <v>23.86</v>
      </c>
      <c r="E764">
        <v>24.45</v>
      </c>
      <c r="F764">
        <v>15147700</v>
      </c>
      <c r="G764">
        <v>22.8</v>
      </c>
    </row>
    <row r="765" spans="1:7">
      <c r="A765" s="1">
        <v>40827</v>
      </c>
      <c r="B765">
        <v>24.13</v>
      </c>
      <c r="C765">
        <v>24.39</v>
      </c>
      <c r="D765">
        <v>23.84</v>
      </c>
      <c r="E765">
        <v>23.88</v>
      </c>
      <c r="F765">
        <v>21949800</v>
      </c>
      <c r="G765">
        <v>22.27</v>
      </c>
    </row>
    <row r="766" spans="1:7">
      <c r="A766" s="1">
        <v>40828</v>
      </c>
      <c r="B766">
        <v>24.16</v>
      </c>
      <c r="C766">
        <v>25.33</v>
      </c>
      <c r="D766">
        <v>24.08</v>
      </c>
      <c r="E766">
        <v>24.75</v>
      </c>
      <c r="F766">
        <v>22261600</v>
      </c>
      <c r="G766">
        <v>23.08</v>
      </c>
    </row>
    <row r="767" spans="1:7">
      <c r="A767" s="1">
        <v>40829</v>
      </c>
      <c r="B767">
        <v>24.4</v>
      </c>
      <c r="C767">
        <v>24.61</v>
      </c>
      <c r="D767">
        <v>23.97</v>
      </c>
      <c r="E767">
        <v>24.33</v>
      </c>
      <c r="F767">
        <v>15475500</v>
      </c>
      <c r="G767">
        <v>22.69</v>
      </c>
    </row>
    <row r="768" spans="1:7">
      <c r="A768" s="1">
        <v>40830</v>
      </c>
      <c r="B768">
        <v>24.64</v>
      </c>
      <c r="C768">
        <v>24.89</v>
      </c>
      <c r="D768">
        <v>24.09</v>
      </c>
      <c r="E768">
        <v>24.7</v>
      </c>
      <c r="F768">
        <v>15109600</v>
      </c>
      <c r="G768">
        <v>23.03</v>
      </c>
    </row>
    <row r="769" spans="1:7">
      <c r="A769" s="1">
        <v>40833</v>
      </c>
      <c r="B769">
        <v>24.08</v>
      </c>
      <c r="C769">
        <v>24.22</v>
      </c>
      <c r="D769">
        <v>23.58</v>
      </c>
      <c r="E769">
        <v>23.61</v>
      </c>
      <c r="F769">
        <v>16782200</v>
      </c>
      <c r="G769">
        <v>22.02</v>
      </c>
    </row>
    <row r="770" spans="1:7">
      <c r="A770" s="1">
        <v>40834</v>
      </c>
      <c r="B770">
        <v>23.8</v>
      </c>
      <c r="C770">
        <v>24.85</v>
      </c>
      <c r="D770">
        <v>23.54</v>
      </c>
      <c r="E770">
        <v>24.48</v>
      </c>
      <c r="F770">
        <v>22074300</v>
      </c>
      <c r="G770">
        <v>22.83</v>
      </c>
    </row>
    <row r="771" spans="1:7">
      <c r="A771" s="1">
        <v>40835</v>
      </c>
      <c r="B771">
        <v>24.6</v>
      </c>
      <c r="C771">
        <v>25.18</v>
      </c>
      <c r="D771">
        <v>24</v>
      </c>
      <c r="E771">
        <v>24.13</v>
      </c>
      <c r="F771">
        <v>20913900</v>
      </c>
      <c r="G771">
        <v>22.5</v>
      </c>
    </row>
    <row r="772" spans="1:7">
      <c r="A772" s="1">
        <v>40836</v>
      </c>
      <c r="B772">
        <v>24.24</v>
      </c>
      <c r="C772">
        <v>25</v>
      </c>
      <c r="D772">
        <v>24.02</v>
      </c>
      <c r="E772">
        <v>24.92</v>
      </c>
      <c r="F772">
        <v>17274600</v>
      </c>
      <c r="G772">
        <v>23.24</v>
      </c>
    </row>
    <row r="773" spans="1:7">
      <c r="A773" s="1">
        <v>40837</v>
      </c>
      <c r="B773">
        <v>25.19</v>
      </c>
      <c r="C773">
        <v>25.46</v>
      </c>
      <c r="D773">
        <v>24.97</v>
      </c>
      <c r="E773">
        <v>25.39</v>
      </c>
      <c r="F773">
        <v>23221900</v>
      </c>
      <c r="G773">
        <v>23.68</v>
      </c>
    </row>
    <row r="774" spans="1:7">
      <c r="A774" s="1">
        <v>40840</v>
      </c>
      <c r="B774">
        <v>25.49</v>
      </c>
      <c r="C774">
        <v>25.81</v>
      </c>
      <c r="D774">
        <v>25.32</v>
      </c>
      <c r="E774">
        <v>25.57</v>
      </c>
      <c r="F774">
        <v>14530900</v>
      </c>
      <c r="G774">
        <v>23.84</v>
      </c>
    </row>
    <row r="775" spans="1:7">
      <c r="A775" s="1">
        <v>40841</v>
      </c>
      <c r="B775">
        <v>25.26</v>
      </c>
      <c r="C775">
        <v>25.4</v>
      </c>
      <c r="D775">
        <v>24.75</v>
      </c>
      <c r="E775">
        <v>24.84</v>
      </c>
      <c r="F775">
        <v>15856700</v>
      </c>
      <c r="G775">
        <v>23.16</v>
      </c>
    </row>
    <row r="776" spans="1:7">
      <c r="A776" s="1">
        <v>40842</v>
      </c>
      <c r="B776">
        <v>25.27</v>
      </c>
      <c r="C776">
        <v>25.64</v>
      </c>
      <c r="D776">
        <v>24.95</v>
      </c>
      <c r="E776">
        <v>25.49</v>
      </c>
      <c r="F776">
        <v>15944500</v>
      </c>
      <c r="G776">
        <v>23.77</v>
      </c>
    </row>
    <row r="777" spans="1:7">
      <c r="A777" s="1">
        <v>40843</v>
      </c>
      <c r="B777">
        <v>26.16</v>
      </c>
      <c r="C777">
        <v>26.64</v>
      </c>
      <c r="D777">
        <v>25.68</v>
      </c>
      <c r="E777">
        <v>26.22</v>
      </c>
      <c r="F777">
        <v>34060600</v>
      </c>
      <c r="G777">
        <v>24.45</v>
      </c>
    </row>
    <row r="778" spans="1:7">
      <c r="A778" s="1">
        <v>40844</v>
      </c>
      <c r="B778">
        <v>25.98</v>
      </c>
      <c r="C778">
        <v>26.3</v>
      </c>
      <c r="D778">
        <v>25.79</v>
      </c>
      <c r="E778">
        <v>26.03</v>
      </c>
      <c r="F778">
        <v>16032500</v>
      </c>
      <c r="G778">
        <v>24.27</v>
      </c>
    </row>
    <row r="779" spans="1:7">
      <c r="A779" s="1">
        <v>40847</v>
      </c>
      <c r="B779">
        <v>25.6</v>
      </c>
      <c r="C779">
        <v>26.23</v>
      </c>
      <c r="D779">
        <v>25.55</v>
      </c>
      <c r="E779">
        <v>25.59</v>
      </c>
      <c r="F779">
        <v>15048200</v>
      </c>
      <c r="G779">
        <v>23.86</v>
      </c>
    </row>
    <row r="780" spans="1:7">
      <c r="A780" s="1">
        <v>40848</v>
      </c>
      <c r="B780">
        <v>24.46</v>
      </c>
      <c r="C780">
        <v>25.23</v>
      </c>
      <c r="D780">
        <v>24.2</v>
      </c>
      <c r="E780">
        <v>24.53</v>
      </c>
      <c r="F780">
        <v>17964400</v>
      </c>
      <c r="G780">
        <v>22.87</v>
      </c>
    </row>
    <row r="781" spans="1:7">
      <c r="A781" s="1">
        <v>40849</v>
      </c>
      <c r="B781">
        <v>25.2</v>
      </c>
      <c r="C781">
        <v>25.49</v>
      </c>
      <c r="D781">
        <v>24.91</v>
      </c>
      <c r="E781">
        <v>25.31</v>
      </c>
      <c r="F781">
        <v>13514200</v>
      </c>
      <c r="G781">
        <v>23.6</v>
      </c>
    </row>
    <row r="782" spans="1:7">
      <c r="A782" s="1">
        <v>40850</v>
      </c>
      <c r="B782">
        <v>25.7</v>
      </c>
      <c r="C782">
        <v>25.83</v>
      </c>
      <c r="D782">
        <v>25.07</v>
      </c>
      <c r="E782">
        <v>25.6</v>
      </c>
      <c r="F782">
        <v>12082600</v>
      </c>
      <c r="G782">
        <v>23.87</v>
      </c>
    </row>
    <row r="783" spans="1:7">
      <c r="A783" s="1">
        <v>40851</v>
      </c>
      <c r="B783">
        <v>25.26</v>
      </c>
      <c r="C783">
        <v>25.63</v>
      </c>
      <c r="D783">
        <v>24.9</v>
      </c>
      <c r="E783">
        <v>25.53</v>
      </c>
      <c r="F783">
        <v>16712200</v>
      </c>
      <c r="G783">
        <v>23.81</v>
      </c>
    </row>
    <row r="784" spans="1:7">
      <c r="A784" s="1">
        <v>40854</v>
      </c>
      <c r="B784">
        <v>25.6</v>
      </c>
      <c r="C784">
        <v>25.91</v>
      </c>
      <c r="D784">
        <v>25.49</v>
      </c>
      <c r="E784">
        <v>25.89</v>
      </c>
      <c r="F784">
        <v>14742800</v>
      </c>
      <c r="G784">
        <v>24.14</v>
      </c>
    </row>
    <row r="785" spans="1:7">
      <c r="A785" s="1">
        <v>40855</v>
      </c>
      <c r="B785">
        <v>26.02</v>
      </c>
      <c r="C785">
        <v>26.37</v>
      </c>
      <c r="D785">
        <v>25.67</v>
      </c>
      <c r="E785">
        <v>26.27</v>
      </c>
      <c r="F785">
        <v>12915100</v>
      </c>
      <c r="G785">
        <v>24.5</v>
      </c>
    </row>
    <row r="786" spans="1:7">
      <c r="A786" s="1">
        <v>40856</v>
      </c>
      <c r="B786">
        <v>25.59</v>
      </c>
      <c r="C786">
        <v>25.79</v>
      </c>
      <c r="D786">
        <v>24.99</v>
      </c>
      <c r="E786">
        <v>25.11</v>
      </c>
      <c r="F786">
        <v>16414500</v>
      </c>
      <c r="G786">
        <v>23.41</v>
      </c>
    </row>
    <row r="787" spans="1:7">
      <c r="A787" s="1">
        <v>40857</v>
      </c>
      <c r="B787">
        <v>25.52</v>
      </c>
      <c r="C787">
        <v>25.72</v>
      </c>
      <c r="D787">
        <v>25.15</v>
      </c>
      <c r="E787">
        <v>25.64</v>
      </c>
      <c r="F787">
        <v>13612300</v>
      </c>
      <c r="G787">
        <v>23.91</v>
      </c>
    </row>
    <row r="788" spans="1:7">
      <c r="A788" s="1">
        <v>40858</v>
      </c>
      <c r="B788">
        <v>25.98</v>
      </c>
      <c r="C788">
        <v>26.16</v>
      </c>
      <c r="D788">
        <v>25.75</v>
      </c>
      <c r="E788">
        <v>25.94</v>
      </c>
      <c r="F788">
        <v>13394200</v>
      </c>
      <c r="G788">
        <v>24.19</v>
      </c>
    </row>
    <row r="789" spans="1:7">
      <c r="A789" s="1">
        <v>40861</v>
      </c>
      <c r="B789">
        <v>25.72</v>
      </c>
      <c r="C789">
        <v>25.8</v>
      </c>
      <c r="D789">
        <v>25.27</v>
      </c>
      <c r="E789">
        <v>25.48</v>
      </c>
      <c r="F789">
        <v>8652400</v>
      </c>
      <c r="G789">
        <v>23.76</v>
      </c>
    </row>
    <row r="790" spans="1:7">
      <c r="A790" s="1">
        <v>40862</v>
      </c>
      <c r="B790">
        <v>25.33</v>
      </c>
      <c r="C790">
        <v>25.63</v>
      </c>
      <c r="D790">
        <v>25.22</v>
      </c>
      <c r="E790">
        <v>25.52</v>
      </c>
      <c r="F790">
        <v>11679000</v>
      </c>
      <c r="G790">
        <v>23.8</v>
      </c>
    </row>
    <row r="791" spans="1:7">
      <c r="A791" s="1">
        <v>40863</v>
      </c>
      <c r="B791">
        <v>25.37</v>
      </c>
      <c r="C791">
        <v>26.13</v>
      </c>
      <c r="D791">
        <v>25.34</v>
      </c>
      <c r="E791">
        <v>25.44</v>
      </c>
      <c r="F791">
        <v>16249200</v>
      </c>
      <c r="G791">
        <v>23.72</v>
      </c>
    </row>
    <row r="792" spans="1:7">
      <c r="A792" s="1">
        <v>40864</v>
      </c>
      <c r="B792">
        <v>25.33</v>
      </c>
      <c r="C792">
        <v>25.99</v>
      </c>
      <c r="D792">
        <v>24.96</v>
      </c>
      <c r="E792">
        <v>25.11</v>
      </c>
      <c r="F792">
        <v>14560100</v>
      </c>
      <c r="G792">
        <v>23.41</v>
      </c>
    </row>
    <row r="793" spans="1:7">
      <c r="A793" s="1">
        <v>40865</v>
      </c>
      <c r="B793">
        <v>25.26</v>
      </c>
      <c r="C793">
        <v>25.43</v>
      </c>
      <c r="D793">
        <v>24.98</v>
      </c>
      <c r="E793">
        <v>25.38</v>
      </c>
      <c r="F793">
        <v>11446900</v>
      </c>
      <c r="G793">
        <v>23.67</v>
      </c>
    </row>
    <row r="794" spans="1:7">
      <c r="A794" s="1">
        <v>40868</v>
      </c>
      <c r="B794">
        <v>24.99</v>
      </c>
      <c r="C794">
        <v>25.12</v>
      </c>
      <c r="D794">
        <v>24.47</v>
      </c>
      <c r="E794">
        <v>24.62</v>
      </c>
      <c r="F794">
        <v>14515400</v>
      </c>
      <c r="G794">
        <v>22.96</v>
      </c>
    </row>
    <row r="795" spans="1:7">
      <c r="A795" s="1">
        <v>40869</v>
      </c>
      <c r="B795">
        <v>24.63</v>
      </c>
      <c r="C795">
        <v>24.92</v>
      </c>
      <c r="D795">
        <v>24.53</v>
      </c>
      <c r="E795">
        <v>24.67</v>
      </c>
      <c r="F795">
        <v>9936100</v>
      </c>
      <c r="G795">
        <v>23</v>
      </c>
    </row>
    <row r="796" spans="1:7">
      <c r="A796" s="1">
        <v>40870</v>
      </c>
      <c r="B796">
        <v>24.33</v>
      </c>
      <c r="C796">
        <v>24.36</v>
      </c>
      <c r="D796">
        <v>23.79</v>
      </c>
      <c r="E796">
        <v>23.79</v>
      </c>
      <c r="F796">
        <v>15687700</v>
      </c>
      <c r="G796">
        <v>22.18</v>
      </c>
    </row>
    <row r="797" spans="1:7">
      <c r="A797" s="1">
        <v>40872</v>
      </c>
      <c r="B797">
        <v>23.75</v>
      </c>
      <c r="C797">
        <v>24.44</v>
      </c>
      <c r="D797">
        <v>23.72</v>
      </c>
      <c r="E797">
        <v>24.03</v>
      </c>
      <c r="F797">
        <v>5089700</v>
      </c>
      <c r="G797">
        <v>22.41</v>
      </c>
    </row>
    <row r="798" spans="1:7">
      <c r="A798" s="1">
        <v>40875</v>
      </c>
      <c r="B798">
        <v>24.82</v>
      </c>
      <c r="C798">
        <v>24.87</v>
      </c>
      <c r="D798">
        <v>24.45</v>
      </c>
      <c r="E798">
        <v>24.72</v>
      </c>
      <c r="F798">
        <v>11499700</v>
      </c>
      <c r="G798">
        <v>23.05</v>
      </c>
    </row>
    <row r="799" spans="1:7">
      <c r="A799" s="1">
        <v>40876</v>
      </c>
      <c r="B799">
        <v>24.73</v>
      </c>
      <c r="C799">
        <v>24.99</v>
      </c>
      <c r="D799">
        <v>24.55</v>
      </c>
      <c r="E799">
        <v>24.61</v>
      </c>
      <c r="F799">
        <v>9198300</v>
      </c>
      <c r="G799">
        <v>22.95</v>
      </c>
    </row>
    <row r="800" spans="1:7">
      <c r="A800" s="1">
        <v>40877</v>
      </c>
      <c r="B800">
        <v>25.44</v>
      </c>
      <c r="C800">
        <v>25.97</v>
      </c>
      <c r="D800">
        <v>25.03</v>
      </c>
      <c r="E800">
        <v>25.92</v>
      </c>
      <c r="F800">
        <v>18726500</v>
      </c>
      <c r="G800">
        <v>24.17</v>
      </c>
    </row>
    <row r="801" spans="1:7">
      <c r="A801" s="1">
        <v>40878</v>
      </c>
      <c r="B801">
        <v>25.66</v>
      </c>
      <c r="C801">
        <v>25.79</v>
      </c>
      <c r="D801">
        <v>25.31</v>
      </c>
      <c r="E801">
        <v>25.7</v>
      </c>
      <c r="F801">
        <v>9248500</v>
      </c>
      <c r="G801">
        <v>23.96</v>
      </c>
    </row>
    <row r="802" spans="1:7">
      <c r="A802" s="1">
        <v>40879</v>
      </c>
      <c r="B802">
        <v>25.95</v>
      </c>
      <c r="C802">
        <v>26.15</v>
      </c>
      <c r="D802">
        <v>25.61</v>
      </c>
      <c r="E802">
        <v>25.72</v>
      </c>
      <c r="F802">
        <v>15209300</v>
      </c>
      <c r="G802">
        <v>23.98</v>
      </c>
    </row>
    <row r="803" spans="1:7">
      <c r="A803" s="1">
        <v>40882</v>
      </c>
      <c r="B803">
        <v>26.03</v>
      </c>
      <c r="C803">
        <v>26.3</v>
      </c>
      <c r="D803">
        <v>25.74</v>
      </c>
      <c r="E803">
        <v>25.94</v>
      </c>
      <c r="F803">
        <v>14883500</v>
      </c>
      <c r="G803">
        <v>24.19</v>
      </c>
    </row>
    <row r="804" spans="1:7">
      <c r="A804" s="1">
        <v>40883</v>
      </c>
      <c r="B804">
        <v>25.94</v>
      </c>
      <c r="C804">
        <v>26.42</v>
      </c>
      <c r="D804">
        <v>25.79</v>
      </c>
      <c r="E804">
        <v>26.21</v>
      </c>
      <c r="F804">
        <v>11501200</v>
      </c>
      <c r="G804">
        <v>24.44</v>
      </c>
    </row>
    <row r="805" spans="1:7">
      <c r="A805" s="1">
        <v>40884</v>
      </c>
      <c r="B805">
        <v>25.95</v>
      </c>
      <c r="C805">
        <v>26.5</v>
      </c>
      <c r="D805">
        <v>25.78</v>
      </c>
      <c r="E805">
        <v>26.41</v>
      </c>
      <c r="F805">
        <v>12314700</v>
      </c>
      <c r="G805">
        <v>24.63</v>
      </c>
    </row>
    <row r="806" spans="1:7">
      <c r="A806" s="1">
        <v>40885</v>
      </c>
      <c r="B806">
        <v>26.34</v>
      </c>
      <c r="C806">
        <v>26.4</v>
      </c>
      <c r="D806">
        <v>25.56</v>
      </c>
      <c r="E806">
        <v>25.65</v>
      </c>
      <c r="F806">
        <v>11920600</v>
      </c>
      <c r="G806">
        <v>23.92</v>
      </c>
    </row>
    <row r="807" spans="1:7">
      <c r="A807" s="1">
        <v>40886</v>
      </c>
      <c r="B807">
        <v>25.9</v>
      </c>
      <c r="C807">
        <v>26.37</v>
      </c>
      <c r="D807">
        <v>25.74</v>
      </c>
      <c r="E807">
        <v>26.29</v>
      </c>
      <c r="F807">
        <v>10268200</v>
      </c>
      <c r="G807">
        <v>24.51</v>
      </c>
    </row>
    <row r="808" spans="1:7">
      <c r="A808" s="1">
        <v>40889</v>
      </c>
      <c r="B808">
        <v>25.99</v>
      </c>
      <c r="C808">
        <v>26.1</v>
      </c>
      <c r="D808">
        <v>25.65</v>
      </c>
      <c r="E808">
        <v>26.04</v>
      </c>
      <c r="F808">
        <v>14533000</v>
      </c>
      <c r="G808">
        <v>24.28</v>
      </c>
    </row>
    <row r="809" spans="1:7">
      <c r="A809" s="1">
        <v>40890</v>
      </c>
      <c r="B809">
        <v>26.12</v>
      </c>
      <c r="C809">
        <v>26.35</v>
      </c>
      <c r="D809">
        <v>25.5</v>
      </c>
      <c r="E809">
        <v>25.74</v>
      </c>
      <c r="F809">
        <v>12324900</v>
      </c>
      <c r="G809">
        <v>24</v>
      </c>
    </row>
    <row r="810" spans="1:7">
      <c r="A810" s="1">
        <v>40891</v>
      </c>
      <c r="B810">
        <v>25.53</v>
      </c>
      <c r="C810">
        <v>26.18</v>
      </c>
      <c r="D810">
        <v>25.46</v>
      </c>
      <c r="E810">
        <v>25.78</v>
      </c>
      <c r="F810">
        <v>12475100</v>
      </c>
      <c r="G810">
        <v>24.04</v>
      </c>
    </row>
    <row r="811" spans="1:7">
      <c r="A811" s="1">
        <v>40892</v>
      </c>
      <c r="B811">
        <v>26.14</v>
      </c>
      <c r="C811">
        <v>26.29</v>
      </c>
      <c r="D811">
        <v>25.77</v>
      </c>
      <c r="E811">
        <v>25.8</v>
      </c>
      <c r="F811">
        <v>9709200</v>
      </c>
      <c r="G811">
        <v>24.06</v>
      </c>
    </row>
    <row r="812" spans="1:7">
      <c r="A812" s="1">
        <v>40893</v>
      </c>
      <c r="B812">
        <v>26.07</v>
      </c>
      <c r="C812">
        <v>26.43</v>
      </c>
      <c r="D812">
        <v>25.91</v>
      </c>
      <c r="E812">
        <v>26</v>
      </c>
      <c r="F812">
        <v>15139400</v>
      </c>
      <c r="G812">
        <v>24.24</v>
      </c>
    </row>
    <row r="813" spans="1:7">
      <c r="A813" s="1">
        <v>40896</v>
      </c>
      <c r="B813">
        <v>26.09</v>
      </c>
      <c r="C813">
        <v>26.18</v>
      </c>
      <c r="D813">
        <v>25.43</v>
      </c>
      <c r="E813">
        <v>25.56</v>
      </c>
      <c r="F813">
        <v>10038300</v>
      </c>
      <c r="G813">
        <v>23.83</v>
      </c>
    </row>
    <row r="814" spans="1:7">
      <c r="A814" s="1">
        <v>40897</v>
      </c>
      <c r="B814">
        <v>25.91</v>
      </c>
      <c r="C814">
        <v>26.72</v>
      </c>
      <c r="D814">
        <v>25.88</v>
      </c>
      <c r="E814">
        <v>26.5</v>
      </c>
      <c r="F814">
        <v>14966800</v>
      </c>
      <c r="G814">
        <v>24.71</v>
      </c>
    </row>
    <row r="815" spans="1:7">
      <c r="A815" s="1">
        <v>40898</v>
      </c>
      <c r="B815">
        <v>26.53</v>
      </c>
      <c r="C815">
        <v>26.87</v>
      </c>
      <c r="D815">
        <v>26.08</v>
      </c>
      <c r="E815">
        <v>26.81</v>
      </c>
      <c r="F815">
        <v>13006100</v>
      </c>
      <c r="G815">
        <v>25</v>
      </c>
    </row>
    <row r="816" spans="1:7">
      <c r="A816" s="1">
        <v>40899</v>
      </c>
      <c r="B816">
        <v>26.92</v>
      </c>
      <c r="C816">
        <v>27.45</v>
      </c>
      <c r="D816">
        <v>26.9</v>
      </c>
      <c r="E816">
        <v>27.34</v>
      </c>
      <c r="F816">
        <v>13053800</v>
      </c>
      <c r="G816">
        <v>25.49</v>
      </c>
    </row>
    <row r="817" spans="1:7">
      <c r="A817" s="1">
        <v>40900</v>
      </c>
      <c r="B817">
        <v>27.5</v>
      </c>
      <c r="C817">
        <v>27.54</v>
      </c>
      <c r="D817">
        <v>27.2</v>
      </c>
      <c r="E817">
        <v>27.49</v>
      </c>
      <c r="F817">
        <v>5190600</v>
      </c>
      <c r="G817">
        <v>25.63</v>
      </c>
    </row>
    <row r="818" spans="1:7">
      <c r="A818" s="1">
        <v>40904</v>
      </c>
      <c r="B818">
        <v>27.49</v>
      </c>
      <c r="C818">
        <v>27.58</v>
      </c>
      <c r="D818">
        <v>27.31</v>
      </c>
      <c r="E818">
        <v>27.31</v>
      </c>
      <c r="F818">
        <v>4101400</v>
      </c>
      <c r="G818">
        <v>25.47</v>
      </c>
    </row>
    <row r="819" spans="1:7">
      <c r="A819" s="1">
        <v>40905</v>
      </c>
      <c r="B819">
        <v>27.28</v>
      </c>
      <c r="C819">
        <v>27.35</v>
      </c>
      <c r="D819">
        <v>26.84</v>
      </c>
      <c r="E819">
        <v>26.88</v>
      </c>
      <c r="F819">
        <v>6705400</v>
      </c>
      <c r="G819">
        <v>25.18</v>
      </c>
    </row>
    <row r="820" spans="1:7">
      <c r="A820" s="1">
        <v>40906</v>
      </c>
      <c r="B820">
        <v>26.97</v>
      </c>
      <c r="C820">
        <v>27.36</v>
      </c>
      <c r="D820">
        <v>26.95</v>
      </c>
      <c r="E820">
        <v>27.3</v>
      </c>
      <c r="F820">
        <v>6201700</v>
      </c>
      <c r="G820">
        <v>25.57</v>
      </c>
    </row>
    <row r="821" spans="1:7">
      <c r="A821" s="1">
        <v>40907</v>
      </c>
      <c r="B821">
        <v>27.34</v>
      </c>
      <c r="C821">
        <v>27.37</v>
      </c>
      <c r="D821">
        <v>27</v>
      </c>
      <c r="E821">
        <v>27.05</v>
      </c>
      <c r="F821">
        <v>5024800</v>
      </c>
      <c r="G821">
        <v>25.34</v>
      </c>
    </row>
    <row r="822" spans="1:7">
      <c r="A822" s="1">
        <v>40911</v>
      </c>
      <c r="B822">
        <v>27.61</v>
      </c>
      <c r="C822">
        <v>27.92</v>
      </c>
      <c r="D822">
        <v>27.48</v>
      </c>
      <c r="E822">
        <v>27.58</v>
      </c>
      <c r="F822">
        <v>15765000</v>
      </c>
      <c r="G822">
        <v>25.84</v>
      </c>
    </row>
    <row r="823" spans="1:7">
      <c r="A823" s="1">
        <v>40912</v>
      </c>
      <c r="B823">
        <v>27.5</v>
      </c>
      <c r="C823">
        <v>27.71</v>
      </c>
      <c r="D823">
        <v>27.21</v>
      </c>
      <c r="E823">
        <v>27.57</v>
      </c>
      <c r="F823">
        <v>9373500</v>
      </c>
      <c r="G823">
        <v>25.83</v>
      </c>
    </row>
    <row r="824" spans="1:7">
      <c r="A824" s="1">
        <v>40913</v>
      </c>
      <c r="B824">
        <v>27.44</v>
      </c>
      <c r="C824">
        <v>28.31</v>
      </c>
      <c r="D824">
        <v>27.38</v>
      </c>
      <c r="E824">
        <v>27.98</v>
      </c>
      <c r="F824">
        <v>16744800</v>
      </c>
      <c r="G824">
        <v>26.21</v>
      </c>
    </row>
    <row r="825" spans="1:7">
      <c r="A825" s="1">
        <v>40914</v>
      </c>
      <c r="B825">
        <v>28.06</v>
      </c>
      <c r="C825">
        <v>28.08</v>
      </c>
      <c r="D825">
        <v>27.4</v>
      </c>
      <c r="E825">
        <v>27.75</v>
      </c>
      <c r="F825">
        <v>15693000</v>
      </c>
      <c r="G825">
        <v>26</v>
      </c>
    </row>
    <row r="826" spans="1:7">
      <c r="A826" s="1">
        <v>40917</v>
      </c>
      <c r="B826">
        <v>27.69</v>
      </c>
      <c r="C826">
        <v>28.32</v>
      </c>
      <c r="D826">
        <v>27.69</v>
      </c>
      <c r="E826">
        <v>28.24</v>
      </c>
      <c r="F826">
        <v>15336100</v>
      </c>
      <c r="G826">
        <v>26.45</v>
      </c>
    </row>
    <row r="827" spans="1:7">
      <c r="A827" s="1">
        <v>40918</v>
      </c>
      <c r="B827">
        <v>28.52</v>
      </c>
      <c r="C827">
        <v>28.55</v>
      </c>
      <c r="D827">
        <v>28.06</v>
      </c>
      <c r="E827">
        <v>28.26</v>
      </c>
      <c r="F827">
        <v>17290600</v>
      </c>
      <c r="G827">
        <v>26.47</v>
      </c>
    </row>
    <row r="828" spans="1:7">
      <c r="A828" s="1">
        <v>40919</v>
      </c>
      <c r="B828">
        <v>28.03</v>
      </c>
      <c r="C828">
        <v>28.44</v>
      </c>
      <c r="D828">
        <v>27.86</v>
      </c>
      <c r="E828">
        <v>28.41</v>
      </c>
      <c r="F828">
        <v>14823700</v>
      </c>
      <c r="G828">
        <v>26.61</v>
      </c>
    </row>
    <row r="829" spans="1:7">
      <c r="A829" s="1">
        <v>40920</v>
      </c>
      <c r="B829">
        <v>28.47</v>
      </c>
      <c r="C829">
        <v>28.78</v>
      </c>
      <c r="D829">
        <v>28.15</v>
      </c>
      <c r="E829">
        <v>28.74</v>
      </c>
      <c r="F829">
        <v>11914100</v>
      </c>
      <c r="G829">
        <v>26.92</v>
      </c>
    </row>
    <row r="830" spans="1:7">
      <c r="A830" s="1">
        <v>40921</v>
      </c>
      <c r="B830">
        <v>28.39</v>
      </c>
      <c r="C830">
        <v>29.27</v>
      </c>
      <c r="D830">
        <v>28.34</v>
      </c>
      <c r="E830">
        <v>29.03</v>
      </c>
      <c r="F830">
        <v>23584100</v>
      </c>
      <c r="G830">
        <v>27.19</v>
      </c>
    </row>
    <row r="831" spans="1:7">
      <c r="A831" s="1">
        <v>40925</v>
      </c>
      <c r="B831">
        <v>29.02</v>
      </c>
      <c r="C831">
        <v>29.42</v>
      </c>
      <c r="D831">
        <v>28.55</v>
      </c>
      <c r="E831">
        <v>28.77</v>
      </c>
      <c r="F831">
        <v>17608800</v>
      </c>
      <c r="G831">
        <v>26.95</v>
      </c>
    </row>
    <row r="832" spans="1:7">
      <c r="A832" s="1">
        <v>40926</v>
      </c>
      <c r="B832">
        <v>29.13</v>
      </c>
      <c r="C832">
        <v>29.3</v>
      </c>
      <c r="D832">
        <v>28.27</v>
      </c>
      <c r="E832">
        <v>29.08</v>
      </c>
      <c r="F832">
        <v>18626100</v>
      </c>
      <c r="G832">
        <v>27.24</v>
      </c>
    </row>
    <row r="833" spans="1:7">
      <c r="A833" s="1">
        <v>40927</v>
      </c>
      <c r="B833">
        <v>29.13</v>
      </c>
      <c r="C833">
        <v>29.13</v>
      </c>
      <c r="D833">
        <v>28.28</v>
      </c>
      <c r="E833">
        <v>28.56</v>
      </c>
      <c r="F833">
        <v>17775500</v>
      </c>
      <c r="G833">
        <v>26.75</v>
      </c>
    </row>
    <row r="834" spans="1:7">
      <c r="A834" s="1">
        <v>40928</v>
      </c>
      <c r="B834">
        <v>28.57</v>
      </c>
      <c r="C834">
        <v>28.85</v>
      </c>
      <c r="D834">
        <v>28.4</v>
      </c>
      <c r="E834">
        <v>28.74</v>
      </c>
      <c r="F834">
        <v>12708500</v>
      </c>
      <c r="G834">
        <v>26.92</v>
      </c>
    </row>
    <row r="835" spans="1:7">
      <c r="A835" s="1">
        <v>40931</v>
      </c>
      <c r="B835">
        <v>28.66</v>
      </c>
      <c r="C835">
        <v>28.86</v>
      </c>
      <c r="D835">
        <v>28.28</v>
      </c>
      <c r="E835">
        <v>28.49</v>
      </c>
      <c r="F835">
        <v>12430500</v>
      </c>
      <c r="G835">
        <v>26.69</v>
      </c>
    </row>
    <row r="836" spans="1:7">
      <c r="A836" s="1">
        <v>40932</v>
      </c>
      <c r="B836">
        <v>28.3</v>
      </c>
      <c r="C836">
        <v>28.55</v>
      </c>
      <c r="D836">
        <v>28.04</v>
      </c>
      <c r="E836">
        <v>28.45</v>
      </c>
      <c r="F836">
        <v>9604200</v>
      </c>
      <c r="G836">
        <v>26.65</v>
      </c>
    </row>
    <row r="837" spans="1:7">
      <c r="A837" s="1">
        <v>40933</v>
      </c>
      <c r="B837">
        <v>28.21</v>
      </c>
      <c r="C837">
        <v>28.71</v>
      </c>
      <c r="D837">
        <v>28.21</v>
      </c>
      <c r="E837">
        <v>28.6</v>
      </c>
      <c r="F837">
        <v>12197400</v>
      </c>
      <c r="G837">
        <v>26.79</v>
      </c>
    </row>
    <row r="838" spans="1:7">
      <c r="A838" s="1">
        <v>40934</v>
      </c>
      <c r="B838">
        <v>28.71</v>
      </c>
      <c r="C838">
        <v>28.86</v>
      </c>
      <c r="D838">
        <v>27.68</v>
      </c>
      <c r="E838">
        <v>27.79</v>
      </c>
      <c r="F838">
        <v>18743600</v>
      </c>
      <c r="G838">
        <v>26.03</v>
      </c>
    </row>
    <row r="839" spans="1:7">
      <c r="A839" s="1">
        <v>40935</v>
      </c>
      <c r="B839">
        <v>27.83</v>
      </c>
      <c r="C839">
        <v>28.06</v>
      </c>
      <c r="D839">
        <v>27.66</v>
      </c>
      <c r="E839">
        <v>27.86</v>
      </c>
      <c r="F839">
        <v>11854700</v>
      </c>
      <c r="G839">
        <v>26.1</v>
      </c>
    </row>
    <row r="840" spans="1:7">
      <c r="A840" s="1">
        <v>40938</v>
      </c>
      <c r="B840">
        <v>27.44</v>
      </c>
      <c r="C840">
        <v>28.12</v>
      </c>
      <c r="D840">
        <v>27.3</v>
      </c>
      <c r="E840">
        <v>28.01</v>
      </c>
      <c r="F840">
        <v>10128000</v>
      </c>
      <c r="G840">
        <v>26.24</v>
      </c>
    </row>
    <row r="841" spans="1:7">
      <c r="A841" s="1">
        <v>40939</v>
      </c>
      <c r="B841">
        <v>28.14</v>
      </c>
      <c r="C841">
        <v>28.39</v>
      </c>
      <c r="D841">
        <v>27.98</v>
      </c>
      <c r="E841">
        <v>28.22</v>
      </c>
      <c r="F841">
        <v>11931300</v>
      </c>
      <c r="G841">
        <v>26.44</v>
      </c>
    </row>
    <row r="842" spans="1:7">
      <c r="A842" s="1">
        <v>40940</v>
      </c>
      <c r="B842">
        <v>28.44</v>
      </c>
      <c r="C842">
        <v>28.92</v>
      </c>
      <c r="D842">
        <v>28.29</v>
      </c>
      <c r="E842">
        <v>28.56</v>
      </c>
      <c r="F842">
        <v>16831400</v>
      </c>
      <c r="G842">
        <v>26.75</v>
      </c>
    </row>
    <row r="843" spans="1:7">
      <c r="A843" s="1">
        <v>40941</v>
      </c>
      <c r="B843">
        <v>28.71</v>
      </c>
      <c r="C843">
        <v>28.89</v>
      </c>
      <c r="D843">
        <v>28.43</v>
      </c>
      <c r="E843">
        <v>28.57</v>
      </c>
      <c r="F843">
        <v>8380600</v>
      </c>
      <c r="G843">
        <v>26.76</v>
      </c>
    </row>
    <row r="844" spans="1:7">
      <c r="A844" s="1">
        <v>40942</v>
      </c>
      <c r="B844">
        <v>29</v>
      </c>
      <c r="C844">
        <v>29.26</v>
      </c>
      <c r="D844">
        <v>28.9</v>
      </c>
      <c r="E844">
        <v>29.2</v>
      </c>
      <c r="F844">
        <v>13863500</v>
      </c>
      <c r="G844">
        <v>27.35</v>
      </c>
    </row>
    <row r="845" spans="1:7">
      <c r="A845" s="1">
        <v>40945</v>
      </c>
      <c r="B845">
        <v>29.07</v>
      </c>
      <c r="C845">
        <v>29.22</v>
      </c>
      <c r="D845">
        <v>28.91</v>
      </c>
      <c r="E845">
        <v>29.16</v>
      </c>
      <c r="F845">
        <v>8768800</v>
      </c>
      <c r="G845">
        <v>27.32</v>
      </c>
    </row>
    <row r="846" spans="1:7">
      <c r="A846" s="1">
        <v>40946</v>
      </c>
      <c r="B846">
        <v>28.96</v>
      </c>
      <c r="C846">
        <v>29.58</v>
      </c>
      <c r="D846">
        <v>28.96</v>
      </c>
      <c r="E846">
        <v>29.45</v>
      </c>
      <c r="F846">
        <v>10020400</v>
      </c>
      <c r="G846">
        <v>27.59</v>
      </c>
    </row>
    <row r="847" spans="1:7">
      <c r="A847" s="1">
        <v>40947</v>
      </c>
      <c r="B847">
        <v>29.43</v>
      </c>
      <c r="C847">
        <v>29.74</v>
      </c>
      <c r="D847">
        <v>29.37</v>
      </c>
      <c r="E847">
        <v>29.63</v>
      </c>
      <c r="F847">
        <v>10251900</v>
      </c>
      <c r="G847">
        <v>27.76</v>
      </c>
    </row>
    <row r="848" spans="1:7">
      <c r="A848" s="1">
        <v>40948</v>
      </c>
      <c r="B848">
        <v>29.62</v>
      </c>
      <c r="C848">
        <v>29.67</v>
      </c>
      <c r="D848">
        <v>29.21</v>
      </c>
      <c r="E848">
        <v>29.34</v>
      </c>
      <c r="F848">
        <v>10527000</v>
      </c>
      <c r="G848">
        <v>27.48</v>
      </c>
    </row>
    <row r="849" spans="1:7">
      <c r="A849" s="1">
        <v>40949</v>
      </c>
      <c r="B849">
        <v>29.09</v>
      </c>
      <c r="C849">
        <v>29.15</v>
      </c>
      <c r="D849">
        <v>28.87</v>
      </c>
      <c r="E849">
        <v>29.01</v>
      </c>
      <c r="F849">
        <v>9390100</v>
      </c>
      <c r="G849">
        <v>27.18</v>
      </c>
    </row>
    <row r="850" spans="1:7">
      <c r="A850" s="1">
        <v>40952</v>
      </c>
      <c r="B850">
        <v>29.19</v>
      </c>
      <c r="C850">
        <v>29.25</v>
      </c>
      <c r="D850">
        <v>28.99</v>
      </c>
      <c r="E850">
        <v>29.18</v>
      </c>
      <c r="F850">
        <v>6712100</v>
      </c>
      <c r="G850">
        <v>27.33</v>
      </c>
    </row>
    <row r="851" spans="1:7">
      <c r="A851" s="1">
        <v>40953</v>
      </c>
      <c r="B851">
        <v>29.18</v>
      </c>
      <c r="C851">
        <v>29.24</v>
      </c>
      <c r="D851">
        <v>28.62</v>
      </c>
      <c r="E851">
        <v>29</v>
      </c>
      <c r="F851">
        <v>10260300</v>
      </c>
      <c r="G851">
        <v>27.17</v>
      </c>
    </row>
    <row r="852" spans="1:7">
      <c r="A852" s="1">
        <v>40954</v>
      </c>
      <c r="B852">
        <v>29.12</v>
      </c>
      <c r="C852">
        <v>29.15</v>
      </c>
      <c r="D852">
        <v>28.58</v>
      </c>
      <c r="E852">
        <v>28.63</v>
      </c>
      <c r="F852">
        <v>9320200</v>
      </c>
      <c r="G852">
        <v>26.82</v>
      </c>
    </row>
    <row r="853" spans="1:7">
      <c r="A853" s="1">
        <v>40955</v>
      </c>
      <c r="B853">
        <v>28.65</v>
      </c>
      <c r="C853">
        <v>29.17</v>
      </c>
      <c r="D853">
        <v>28.51</v>
      </c>
      <c r="E853">
        <v>29.08</v>
      </c>
      <c r="F853">
        <v>10190400</v>
      </c>
      <c r="G853">
        <v>27.24</v>
      </c>
    </row>
    <row r="854" spans="1:7">
      <c r="A854" s="1">
        <v>40956</v>
      </c>
      <c r="B854">
        <v>29.08</v>
      </c>
      <c r="C854">
        <v>29.41</v>
      </c>
      <c r="D854">
        <v>28.95</v>
      </c>
      <c r="E854">
        <v>29.35</v>
      </c>
      <c r="F854">
        <v>8846800</v>
      </c>
      <c r="G854">
        <v>27.49</v>
      </c>
    </row>
    <row r="855" spans="1:7">
      <c r="A855" s="1">
        <v>40960</v>
      </c>
      <c r="B855">
        <v>29.24</v>
      </c>
      <c r="C855">
        <v>29.53</v>
      </c>
      <c r="D855">
        <v>29.02</v>
      </c>
      <c r="E855">
        <v>29.12</v>
      </c>
      <c r="F855">
        <v>12012900</v>
      </c>
      <c r="G855">
        <v>27.28</v>
      </c>
    </row>
    <row r="856" spans="1:7">
      <c r="A856" s="1">
        <v>40961</v>
      </c>
      <c r="B856">
        <v>29.02</v>
      </c>
      <c r="C856">
        <v>29.14</v>
      </c>
      <c r="D856">
        <v>28.76</v>
      </c>
      <c r="E856">
        <v>28.81</v>
      </c>
      <c r="F856">
        <v>10810100</v>
      </c>
      <c r="G856">
        <v>26.99</v>
      </c>
    </row>
    <row r="857" spans="1:7">
      <c r="A857" s="1">
        <v>40962</v>
      </c>
      <c r="B857">
        <v>28.81</v>
      </c>
      <c r="C857">
        <v>29.15</v>
      </c>
      <c r="D857">
        <v>28.77</v>
      </c>
      <c r="E857">
        <v>28.99</v>
      </c>
      <c r="F857">
        <v>8205500</v>
      </c>
      <c r="G857">
        <v>27.16</v>
      </c>
    </row>
    <row r="858" spans="1:7">
      <c r="A858" s="1">
        <v>40963</v>
      </c>
      <c r="B858">
        <v>29.02</v>
      </c>
      <c r="C858">
        <v>29.16</v>
      </c>
      <c r="D858">
        <v>28.66</v>
      </c>
      <c r="E858">
        <v>28.73</v>
      </c>
      <c r="F858">
        <v>7294000</v>
      </c>
      <c r="G858">
        <v>26.91</v>
      </c>
    </row>
    <row r="859" spans="1:7">
      <c r="A859" s="1">
        <v>40966</v>
      </c>
      <c r="B859">
        <v>28.57</v>
      </c>
      <c r="C859">
        <v>29.41</v>
      </c>
      <c r="D859">
        <v>28.5</v>
      </c>
      <c r="E859">
        <v>29.3</v>
      </c>
      <c r="F859">
        <v>13324700</v>
      </c>
      <c r="G859">
        <v>27.45</v>
      </c>
    </row>
    <row r="860" spans="1:7">
      <c r="A860" s="1">
        <v>40967</v>
      </c>
      <c r="B860">
        <v>29.33</v>
      </c>
      <c r="C860">
        <v>29.37</v>
      </c>
      <c r="D860">
        <v>29.09</v>
      </c>
      <c r="E860">
        <v>29.17</v>
      </c>
      <c r="F860">
        <v>8537800</v>
      </c>
      <c r="G860">
        <v>27.33</v>
      </c>
    </row>
    <row r="861" spans="1:7">
      <c r="A861" s="1">
        <v>40968</v>
      </c>
      <c r="B861">
        <v>29.25</v>
      </c>
      <c r="C861">
        <v>29.62</v>
      </c>
      <c r="D861">
        <v>29.17</v>
      </c>
      <c r="E861">
        <v>29.4</v>
      </c>
      <c r="F861">
        <v>10432000</v>
      </c>
      <c r="G861">
        <v>27.54</v>
      </c>
    </row>
    <row r="862" spans="1:7">
      <c r="A862" s="1">
        <v>40969</v>
      </c>
      <c r="B862">
        <v>29.43</v>
      </c>
      <c r="C862">
        <v>29.78</v>
      </c>
      <c r="D862">
        <v>29.37</v>
      </c>
      <c r="E862">
        <v>29.71</v>
      </c>
      <c r="F862">
        <v>11204400</v>
      </c>
      <c r="G862">
        <v>27.83</v>
      </c>
    </row>
    <row r="863" spans="1:7">
      <c r="A863" s="1">
        <v>40970</v>
      </c>
      <c r="B863">
        <v>29.79</v>
      </c>
      <c r="C863">
        <v>29.79</v>
      </c>
      <c r="D863">
        <v>29.22</v>
      </c>
      <c r="E863">
        <v>29.27</v>
      </c>
      <c r="F863">
        <v>9861400</v>
      </c>
      <c r="G863">
        <v>27.42</v>
      </c>
    </row>
    <row r="864" spans="1:7">
      <c r="A864" s="1">
        <v>40973</v>
      </c>
      <c r="B864">
        <v>29.11</v>
      </c>
      <c r="C864">
        <v>29.13</v>
      </c>
      <c r="D864">
        <v>28.57</v>
      </c>
      <c r="E864">
        <v>28.9</v>
      </c>
      <c r="F864">
        <v>10129900</v>
      </c>
      <c r="G864">
        <v>27.07</v>
      </c>
    </row>
    <row r="865" spans="1:7">
      <c r="A865" s="1">
        <v>40974</v>
      </c>
      <c r="B865">
        <v>28.62</v>
      </c>
      <c r="C865">
        <v>28.73</v>
      </c>
      <c r="D865">
        <v>28.26</v>
      </c>
      <c r="E865">
        <v>28.37</v>
      </c>
      <c r="F865">
        <v>9107400</v>
      </c>
      <c r="G865">
        <v>26.58</v>
      </c>
    </row>
    <row r="866" spans="1:7">
      <c r="A866" s="1">
        <v>40975</v>
      </c>
      <c r="B866">
        <v>28.35</v>
      </c>
      <c r="C866">
        <v>28.77</v>
      </c>
      <c r="D866">
        <v>28.32</v>
      </c>
      <c r="E866">
        <v>28.64</v>
      </c>
      <c r="F866">
        <v>7454300</v>
      </c>
      <c r="G866">
        <v>26.83</v>
      </c>
    </row>
    <row r="867" spans="1:7">
      <c r="A867" s="1">
        <v>40976</v>
      </c>
      <c r="B867">
        <v>28.85</v>
      </c>
      <c r="C867">
        <v>29.27</v>
      </c>
      <c r="D867">
        <v>28.7</v>
      </c>
      <c r="E867">
        <v>29.16</v>
      </c>
      <c r="F867">
        <v>7102200</v>
      </c>
      <c r="G867">
        <v>27.32</v>
      </c>
    </row>
    <row r="868" spans="1:7">
      <c r="A868" s="1">
        <v>40977</v>
      </c>
      <c r="B868">
        <v>29.26</v>
      </c>
      <c r="C868">
        <v>29.88</v>
      </c>
      <c r="D868">
        <v>29.17</v>
      </c>
      <c r="E868">
        <v>29.72</v>
      </c>
      <c r="F868">
        <v>10550500</v>
      </c>
      <c r="G868">
        <v>27.84</v>
      </c>
    </row>
    <row r="869" spans="1:7">
      <c r="A869" s="1">
        <v>40980</v>
      </c>
      <c r="B869">
        <v>29.65</v>
      </c>
      <c r="C869">
        <v>29.72</v>
      </c>
      <c r="D869">
        <v>29.31</v>
      </c>
      <c r="E869">
        <v>29.68</v>
      </c>
      <c r="F869">
        <v>7671300</v>
      </c>
      <c r="G869">
        <v>27.8</v>
      </c>
    </row>
    <row r="870" spans="1:7">
      <c r="A870" s="1">
        <v>40981</v>
      </c>
      <c r="B870">
        <v>29.8</v>
      </c>
      <c r="C870">
        <v>31.07</v>
      </c>
      <c r="D870">
        <v>29.74</v>
      </c>
      <c r="E870">
        <v>31.01</v>
      </c>
      <c r="F870">
        <v>25449800</v>
      </c>
      <c r="G870">
        <v>29.05</v>
      </c>
    </row>
    <row r="871" spans="1:7">
      <c r="A871" s="1">
        <v>40982</v>
      </c>
      <c r="B871">
        <v>31.04</v>
      </c>
      <c r="C871">
        <v>31.48</v>
      </c>
      <c r="D871">
        <v>30.79</v>
      </c>
      <c r="E871">
        <v>31.48</v>
      </c>
      <c r="F871">
        <v>24511700</v>
      </c>
      <c r="G871">
        <v>29.49</v>
      </c>
    </row>
    <row r="872" spans="1:7">
      <c r="A872" s="1">
        <v>40983</v>
      </c>
      <c r="B872">
        <v>31.53</v>
      </c>
      <c r="C872">
        <v>31.79</v>
      </c>
      <c r="D872">
        <v>30.97</v>
      </c>
      <c r="E872">
        <v>31.68</v>
      </c>
      <c r="F872">
        <v>18680700</v>
      </c>
      <c r="G872">
        <v>29.68</v>
      </c>
    </row>
    <row r="873" spans="1:7">
      <c r="A873" s="1">
        <v>40984</v>
      </c>
      <c r="B873">
        <v>31.78</v>
      </c>
      <c r="C873">
        <v>31.89</v>
      </c>
      <c r="D873">
        <v>31.34</v>
      </c>
      <c r="E873">
        <v>31.65</v>
      </c>
      <c r="F873">
        <v>20693200</v>
      </c>
      <c r="G873">
        <v>29.65</v>
      </c>
    </row>
    <row r="874" spans="1:7">
      <c r="A874" s="1">
        <v>40987</v>
      </c>
      <c r="B874">
        <v>31.66</v>
      </c>
      <c r="C874">
        <v>32.18</v>
      </c>
      <c r="D874">
        <v>31.5</v>
      </c>
      <c r="E874">
        <v>31.85</v>
      </c>
      <c r="F874">
        <v>13957100</v>
      </c>
      <c r="G874">
        <v>29.84</v>
      </c>
    </row>
    <row r="875" spans="1:7">
      <c r="A875" s="1">
        <v>40988</v>
      </c>
      <c r="B875">
        <v>31.55</v>
      </c>
      <c r="C875">
        <v>31.85</v>
      </c>
      <c r="D875">
        <v>31.4</v>
      </c>
      <c r="E875">
        <v>31.7</v>
      </c>
      <c r="F875">
        <v>14261900</v>
      </c>
      <c r="G875">
        <v>29.7</v>
      </c>
    </row>
    <row r="876" spans="1:7">
      <c r="A876" s="1">
        <v>40989</v>
      </c>
      <c r="B876">
        <v>31.78</v>
      </c>
      <c r="C876">
        <v>31.91</v>
      </c>
      <c r="D876">
        <v>31.47</v>
      </c>
      <c r="E876">
        <v>31.54</v>
      </c>
      <c r="F876">
        <v>12683500</v>
      </c>
      <c r="G876">
        <v>29.55</v>
      </c>
    </row>
    <row r="877" spans="1:7">
      <c r="A877" s="1">
        <v>40990</v>
      </c>
      <c r="B877">
        <v>31.43</v>
      </c>
      <c r="C877">
        <v>31.52</v>
      </c>
      <c r="D877">
        <v>30.97</v>
      </c>
      <c r="E877">
        <v>31.37</v>
      </c>
      <c r="F877">
        <v>11259200</v>
      </c>
      <c r="G877">
        <v>29.39</v>
      </c>
    </row>
    <row r="878" spans="1:7">
      <c r="A878" s="1">
        <v>40991</v>
      </c>
      <c r="B878">
        <v>31.32</v>
      </c>
      <c r="C878">
        <v>31.72</v>
      </c>
      <c r="D878">
        <v>31.18</v>
      </c>
      <c r="E878">
        <v>31.7</v>
      </c>
      <c r="F878">
        <v>12089600</v>
      </c>
      <c r="G878">
        <v>29.7</v>
      </c>
    </row>
    <row r="879" spans="1:7">
      <c r="A879" s="1">
        <v>40994</v>
      </c>
      <c r="B879">
        <v>32</v>
      </c>
      <c r="C879">
        <v>32.229999999999997</v>
      </c>
      <c r="D879">
        <v>31.87</v>
      </c>
      <c r="E879">
        <v>32.11</v>
      </c>
      <c r="F879">
        <v>12965400</v>
      </c>
      <c r="G879">
        <v>30.08</v>
      </c>
    </row>
    <row r="880" spans="1:7">
      <c r="A880" s="1">
        <v>40995</v>
      </c>
      <c r="B880">
        <v>31.92</v>
      </c>
      <c r="C880">
        <v>32.020000000000003</v>
      </c>
      <c r="D880">
        <v>31.68</v>
      </c>
      <c r="E880">
        <v>31.69</v>
      </c>
      <c r="F880">
        <v>8853200</v>
      </c>
      <c r="G880">
        <v>29.69</v>
      </c>
    </row>
    <row r="881" spans="1:7">
      <c r="A881" s="1">
        <v>40996</v>
      </c>
      <c r="B881">
        <v>31.55</v>
      </c>
      <c r="C881">
        <v>31.91</v>
      </c>
      <c r="D881">
        <v>31.5</v>
      </c>
      <c r="E881">
        <v>31.82</v>
      </c>
      <c r="F881">
        <v>12149400</v>
      </c>
      <c r="G881">
        <v>29.99</v>
      </c>
    </row>
    <row r="882" spans="1:7">
      <c r="A882" s="1">
        <v>40997</v>
      </c>
      <c r="B882">
        <v>31.47</v>
      </c>
      <c r="C882">
        <v>31.57</v>
      </c>
      <c r="D882">
        <v>31.13</v>
      </c>
      <c r="E882">
        <v>31.55</v>
      </c>
      <c r="F882">
        <v>9966100</v>
      </c>
      <c r="G882">
        <v>29.74</v>
      </c>
    </row>
    <row r="883" spans="1:7">
      <c r="A883" s="1">
        <v>40998</v>
      </c>
      <c r="B883">
        <v>31.47</v>
      </c>
      <c r="C883">
        <v>31.68</v>
      </c>
      <c r="D883">
        <v>31.2</v>
      </c>
      <c r="E883">
        <v>31.68</v>
      </c>
      <c r="F883">
        <v>9690000</v>
      </c>
      <c r="G883">
        <v>29.86</v>
      </c>
    </row>
    <row r="884" spans="1:7">
      <c r="A884" s="1">
        <v>41001</v>
      </c>
      <c r="B884">
        <v>31.55</v>
      </c>
      <c r="C884">
        <v>31.81</v>
      </c>
      <c r="D884">
        <v>31.2</v>
      </c>
      <c r="E884">
        <v>31.71</v>
      </c>
      <c r="F884">
        <v>10440100</v>
      </c>
      <c r="G884">
        <v>29.89</v>
      </c>
    </row>
    <row r="885" spans="1:7">
      <c r="A885" s="1">
        <v>41002</v>
      </c>
      <c r="B885">
        <v>31.46</v>
      </c>
      <c r="C885">
        <v>31.66</v>
      </c>
      <c r="D885">
        <v>31.16</v>
      </c>
      <c r="E885">
        <v>31.59</v>
      </c>
      <c r="F885">
        <v>12366800</v>
      </c>
      <c r="G885">
        <v>29.78</v>
      </c>
    </row>
    <row r="886" spans="1:7">
      <c r="A886" s="1">
        <v>41003</v>
      </c>
      <c r="B886">
        <v>31.41</v>
      </c>
      <c r="C886">
        <v>31.51</v>
      </c>
      <c r="D886">
        <v>31.09</v>
      </c>
      <c r="E886">
        <v>31.31</v>
      </c>
      <c r="F886">
        <v>11173200</v>
      </c>
      <c r="G886">
        <v>29.51</v>
      </c>
    </row>
    <row r="887" spans="1:7">
      <c r="A887" s="1">
        <v>41004</v>
      </c>
      <c r="B887">
        <v>31.22</v>
      </c>
      <c r="C887">
        <v>31.52</v>
      </c>
      <c r="D887">
        <v>31.1</v>
      </c>
      <c r="E887">
        <v>31.35</v>
      </c>
      <c r="F887">
        <v>9899500</v>
      </c>
      <c r="G887">
        <v>29.55</v>
      </c>
    </row>
    <row r="888" spans="1:7">
      <c r="A888" s="1">
        <v>41008</v>
      </c>
      <c r="B888">
        <v>30.93</v>
      </c>
      <c r="C888">
        <v>31.2</v>
      </c>
      <c r="D888">
        <v>30.81</v>
      </c>
      <c r="E888">
        <v>31.01</v>
      </c>
      <c r="F888">
        <v>8456000</v>
      </c>
      <c r="G888">
        <v>29.23</v>
      </c>
    </row>
    <row r="889" spans="1:7">
      <c r="A889" s="1">
        <v>41009</v>
      </c>
      <c r="B889">
        <v>30.91</v>
      </c>
      <c r="C889">
        <v>31.16</v>
      </c>
      <c r="D889">
        <v>30.33</v>
      </c>
      <c r="E889">
        <v>30.34</v>
      </c>
      <c r="F889">
        <v>13146500</v>
      </c>
      <c r="G889">
        <v>28.6</v>
      </c>
    </row>
    <row r="890" spans="1:7">
      <c r="A890" s="1">
        <v>41010</v>
      </c>
      <c r="B890">
        <v>30.77</v>
      </c>
      <c r="C890">
        <v>31.05</v>
      </c>
      <c r="D890">
        <v>30.68</v>
      </c>
      <c r="E890">
        <v>30.87</v>
      </c>
      <c r="F890">
        <v>9831000</v>
      </c>
      <c r="G890">
        <v>29.1</v>
      </c>
    </row>
    <row r="891" spans="1:7">
      <c r="A891" s="1">
        <v>41011</v>
      </c>
      <c r="B891">
        <v>30.92</v>
      </c>
      <c r="C891">
        <v>31.41</v>
      </c>
      <c r="D891">
        <v>30.75</v>
      </c>
      <c r="E891">
        <v>31.34</v>
      </c>
      <c r="F891">
        <v>11585100</v>
      </c>
      <c r="G891">
        <v>29.54</v>
      </c>
    </row>
    <row r="892" spans="1:7">
      <c r="A892" s="1">
        <v>41012</v>
      </c>
      <c r="B892">
        <v>31.25</v>
      </c>
      <c r="C892">
        <v>31.37</v>
      </c>
      <c r="D892">
        <v>30.88</v>
      </c>
      <c r="E892">
        <v>30.9</v>
      </c>
      <c r="F892">
        <v>10640200</v>
      </c>
      <c r="G892">
        <v>29.13</v>
      </c>
    </row>
    <row r="893" spans="1:7">
      <c r="A893" s="1">
        <v>41015</v>
      </c>
      <c r="B893">
        <v>31.22</v>
      </c>
      <c r="C893">
        <v>31.45</v>
      </c>
      <c r="D893">
        <v>30.9</v>
      </c>
      <c r="E893">
        <v>31.16</v>
      </c>
      <c r="F893">
        <v>11442400</v>
      </c>
      <c r="G893">
        <v>29.37</v>
      </c>
    </row>
    <row r="894" spans="1:7">
      <c r="A894" s="1">
        <v>41016</v>
      </c>
      <c r="B894">
        <v>31.35</v>
      </c>
      <c r="C894">
        <v>31.61</v>
      </c>
      <c r="D894">
        <v>31.21</v>
      </c>
      <c r="E894">
        <v>31.55</v>
      </c>
      <c r="F894">
        <v>9258400</v>
      </c>
      <c r="G894">
        <v>29.74</v>
      </c>
    </row>
    <row r="895" spans="1:7">
      <c r="A895" s="1">
        <v>41017</v>
      </c>
      <c r="B895">
        <v>31.2</v>
      </c>
      <c r="C895">
        <v>31.6</v>
      </c>
      <c r="D895">
        <v>31.17</v>
      </c>
      <c r="E895">
        <v>31.3</v>
      </c>
      <c r="F895">
        <v>6779200</v>
      </c>
      <c r="G895">
        <v>29.5</v>
      </c>
    </row>
    <row r="896" spans="1:7">
      <c r="A896" s="1">
        <v>41018</v>
      </c>
      <c r="B896">
        <v>31.42</v>
      </c>
      <c r="C896">
        <v>31.52</v>
      </c>
      <c r="D896">
        <v>31.01</v>
      </c>
      <c r="E896">
        <v>31.22</v>
      </c>
      <c r="F896">
        <v>9739400</v>
      </c>
      <c r="G896">
        <v>29.43</v>
      </c>
    </row>
    <row r="897" spans="1:7">
      <c r="A897" s="1">
        <v>41019</v>
      </c>
      <c r="B897">
        <v>31.34</v>
      </c>
      <c r="C897">
        <v>31.43</v>
      </c>
      <c r="D897">
        <v>31.05</v>
      </c>
      <c r="E897">
        <v>31.29</v>
      </c>
      <c r="F897">
        <v>9902600</v>
      </c>
      <c r="G897">
        <v>29.49</v>
      </c>
    </row>
    <row r="898" spans="1:7">
      <c r="A898" s="1">
        <v>41022</v>
      </c>
      <c r="B898">
        <v>31.16</v>
      </c>
      <c r="C898">
        <v>31.24</v>
      </c>
      <c r="D898">
        <v>30.95</v>
      </c>
      <c r="E898">
        <v>31.21</v>
      </c>
      <c r="F898">
        <v>9569500</v>
      </c>
      <c r="G898">
        <v>29.42</v>
      </c>
    </row>
    <row r="899" spans="1:7">
      <c r="A899" s="1">
        <v>41023</v>
      </c>
      <c r="B899">
        <v>31.29</v>
      </c>
      <c r="C899">
        <v>31.75</v>
      </c>
      <c r="D899">
        <v>31.29</v>
      </c>
      <c r="E899">
        <v>31.62</v>
      </c>
      <c r="F899">
        <v>8608600</v>
      </c>
      <c r="G899">
        <v>29.8</v>
      </c>
    </row>
    <row r="900" spans="1:7">
      <c r="A900" s="1">
        <v>41024</v>
      </c>
      <c r="B900">
        <v>31.79</v>
      </c>
      <c r="C900">
        <v>31.87</v>
      </c>
      <c r="D900">
        <v>31.45</v>
      </c>
      <c r="E900">
        <v>31.68</v>
      </c>
      <c r="F900">
        <v>10141400</v>
      </c>
      <c r="G900">
        <v>29.86</v>
      </c>
    </row>
    <row r="901" spans="1:7">
      <c r="A901" s="1">
        <v>41025</v>
      </c>
      <c r="B901">
        <v>31.68</v>
      </c>
      <c r="C901">
        <v>32.14</v>
      </c>
      <c r="D901">
        <v>31.63</v>
      </c>
      <c r="E901">
        <v>32.1</v>
      </c>
      <c r="F901">
        <v>11210200</v>
      </c>
      <c r="G901">
        <v>30.26</v>
      </c>
    </row>
    <row r="902" spans="1:7">
      <c r="A902" s="1">
        <v>41026</v>
      </c>
      <c r="B902">
        <v>32.04</v>
      </c>
      <c r="C902">
        <v>32.549999999999997</v>
      </c>
      <c r="D902">
        <v>31.91</v>
      </c>
      <c r="E902">
        <v>32.43</v>
      </c>
      <c r="F902">
        <v>12032100</v>
      </c>
      <c r="G902">
        <v>30.57</v>
      </c>
    </row>
    <row r="903" spans="1:7">
      <c r="A903" s="1">
        <v>41029</v>
      </c>
      <c r="B903">
        <v>32.4</v>
      </c>
      <c r="C903">
        <v>32.4</v>
      </c>
      <c r="D903">
        <v>31.95</v>
      </c>
      <c r="E903">
        <v>32.17</v>
      </c>
      <c r="F903">
        <v>9889000</v>
      </c>
      <c r="G903">
        <v>30.32</v>
      </c>
    </row>
    <row r="904" spans="1:7">
      <c r="A904" s="1">
        <v>41030</v>
      </c>
      <c r="B904">
        <v>32.06</v>
      </c>
      <c r="C904">
        <v>32.979999999999997</v>
      </c>
      <c r="D904">
        <v>32.06</v>
      </c>
      <c r="E904">
        <v>32.29</v>
      </c>
      <c r="F904">
        <v>9467000</v>
      </c>
      <c r="G904">
        <v>30.44</v>
      </c>
    </row>
    <row r="905" spans="1:7">
      <c r="A905" s="1">
        <v>41031</v>
      </c>
      <c r="B905">
        <v>32.159999999999997</v>
      </c>
      <c r="C905">
        <v>32.22</v>
      </c>
      <c r="D905">
        <v>31.85</v>
      </c>
      <c r="E905">
        <v>32.04</v>
      </c>
      <c r="F905">
        <v>8781300</v>
      </c>
      <c r="G905">
        <v>30.2</v>
      </c>
    </row>
    <row r="906" spans="1:7">
      <c r="A906" s="1">
        <v>41032</v>
      </c>
      <c r="B906">
        <v>32.25</v>
      </c>
      <c r="C906">
        <v>32.380000000000003</v>
      </c>
      <c r="D906">
        <v>31.82</v>
      </c>
      <c r="E906">
        <v>31.94</v>
      </c>
      <c r="F906">
        <v>9199700</v>
      </c>
      <c r="G906">
        <v>30.11</v>
      </c>
    </row>
    <row r="907" spans="1:7">
      <c r="A907" s="1">
        <v>41033</v>
      </c>
      <c r="B907">
        <v>31.83</v>
      </c>
      <c r="C907">
        <v>32</v>
      </c>
      <c r="D907">
        <v>31.48</v>
      </c>
      <c r="E907">
        <v>31.67</v>
      </c>
      <c r="F907">
        <v>9793400</v>
      </c>
      <c r="G907">
        <v>29.85</v>
      </c>
    </row>
    <row r="908" spans="1:7">
      <c r="A908" s="1">
        <v>41036</v>
      </c>
      <c r="B908">
        <v>31.45</v>
      </c>
      <c r="C908">
        <v>32.049999999999997</v>
      </c>
      <c r="D908">
        <v>31.45</v>
      </c>
      <c r="E908">
        <v>31.84</v>
      </c>
      <c r="F908">
        <v>9784400</v>
      </c>
      <c r="G908">
        <v>30.01</v>
      </c>
    </row>
    <row r="909" spans="1:7">
      <c r="A909" s="1">
        <v>41037</v>
      </c>
      <c r="B909">
        <v>31.56</v>
      </c>
      <c r="C909">
        <v>31.79</v>
      </c>
      <c r="D909">
        <v>31.4</v>
      </c>
      <c r="E909">
        <v>31.57</v>
      </c>
      <c r="F909">
        <v>11302100</v>
      </c>
      <c r="G909">
        <v>29.76</v>
      </c>
    </row>
    <row r="910" spans="1:7">
      <c r="A910" s="1">
        <v>41038</v>
      </c>
      <c r="B910">
        <v>31.23</v>
      </c>
      <c r="C910">
        <v>31.73</v>
      </c>
      <c r="D910">
        <v>31.17</v>
      </c>
      <c r="E910">
        <v>31.47</v>
      </c>
      <c r="F910">
        <v>11300500</v>
      </c>
      <c r="G910">
        <v>29.66</v>
      </c>
    </row>
    <row r="911" spans="1:7">
      <c r="A911" s="1">
        <v>41039</v>
      </c>
      <c r="B911">
        <v>31.85</v>
      </c>
      <c r="C911">
        <v>32.04</v>
      </c>
      <c r="D911">
        <v>31.78</v>
      </c>
      <c r="E911">
        <v>31.91</v>
      </c>
      <c r="F911">
        <v>8217400</v>
      </c>
      <c r="G911">
        <v>30.08</v>
      </c>
    </row>
    <row r="912" spans="1:7">
      <c r="A912" s="1">
        <v>41040</v>
      </c>
      <c r="B912">
        <v>31.6</v>
      </c>
      <c r="C912">
        <v>32.42</v>
      </c>
      <c r="D912">
        <v>31.41</v>
      </c>
      <c r="E912">
        <v>32.21</v>
      </c>
      <c r="F912">
        <v>14596500</v>
      </c>
      <c r="G912">
        <v>30.36</v>
      </c>
    </row>
    <row r="913" spans="1:7">
      <c r="A913" s="1">
        <v>41043</v>
      </c>
      <c r="B913">
        <v>31.93</v>
      </c>
      <c r="C913">
        <v>32.21</v>
      </c>
      <c r="D913">
        <v>31.51</v>
      </c>
      <c r="E913">
        <v>31.56</v>
      </c>
      <c r="F913">
        <v>12357200</v>
      </c>
      <c r="G913">
        <v>29.75</v>
      </c>
    </row>
    <row r="914" spans="1:7">
      <c r="A914" s="1">
        <v>41044</v>
      </c>
      <c r="B914">
        <v>31.51</v>
      </c>
      <c r="C914">
        <v>31.76</v>
      </c>
      <c r="D914">
        <v>31.23</v>
      </c>
      <c r="E914">
        <v>31.3</v>
      </c>
      <c r="F914">
        <v>10731500</v>
      </c>
      <c r="G914">
        <v>29.5</v>
      </c>
    </row>
    <row r="915" spans="1:7">
      <c r="A915" s="1">
        <v>41045</v>
      </c>
      <c r="B915">
        <v>31.48</v>
      </c>
      <c r="C915">
        <v>31.75</v>
      </c>
      <c r="D915">
        <v>31.03</v>
      </c>
      <c r="E915">
        <v>31.06</v>
      </c>
      <c r="F915">
        <v>10553500</v>
      </c>
      <c r="G915">
        <v>29.28</v>
      </c>
    </row>
    <row r="916" spans="1:7">
      <c r="A916" s="1">
        <v>41046</v>
      </c>
      <c r="B916">
        <v>31.05</v>
      </c>
      <c r="C916">
        <v>31.17</v>
      </c>
      <c r="D916">
        <v>30.63</v>
      </c>
      <c r="E916">
        <v>30.65</v>
      </c>
      <c r="F916">
        <v>11254000</v>
      </c>
      <c r="G916">
        <v>28.89</v>
      </c>
    </row>
    <row r="917" spans="1:7">
      <c r="A917" s="1">
        <v>41047</v>
      </c>
      <c r="B917">
        <v>30.69</v>
      </c>
      <c r="C917">
        <v>30.72</v>
      </c>
      <c r="D917">
        <v>30.12</v>
      </c>
      <c r="E917">
        <v>30.27</v>
      </c>
      <c r="F917">
        <v>14431300</v>
      </c>
      <c r="G917">
        <v>28.53</v>
      </c>
    </row>
    <row r="918" spans="1:7">
      <c r="A918" s="1">
        <v>41050</v>
      </c>
      <c r="B918">
        <v>30.43</v>
      </c>
      <c r="C918">
        <v>30.79</v>
      </c>
      <c r="D918">
        <v>30.17</v>
      </c>
      <c r="E918">
        <v>30.72</v>
      </c>
      <c r="F918">
        <v>12947800</v>
      </c>
      <c r="G918">
        <v>28.96</v>
      </c>
    </row>
    <row r="919" spans="1:7">
      <c r="A919" s="1">
        <v>41051</v>
      </c>
      <c r="B919">
        <v>30.89</v>
      </c>
      <c r="C919">
        <v>31.32</v>
      </c>
      <c r="D919">
        <v>30.77</v>
      </c>
      <c r="E919">
        <v>31</v>
      </c>
      <c r="F919">
        <v>9914400</v>
      </c>
      <c r="G919">
        <v>29.22</v>
      </c>
    </row>
    <row r="920" spans="1:7">
      <c r="A920" s="1">
        <v>41052</v>
      </c>
      <c r="B920">
        <v>30.9</v>
      </c>
      <c r="C920">
        <v>31.18</v>
      </c>
      <c r="D920">
        <v>30.45</v>
      </c>
      <c r="E920">
        <v>31.09</v>
      </c>
      <c r="F920">
        <v>11058500</v>
      </c>
      <c r="G920">
        <v>29.3</v>
      </c>
    </row>
    <row r="921" spans="1:7">
      <c r="A921" s="1">
        <v>41053</v>
      </c>
      <c r="B921">
        <v>31.27</v>
      </c>
      <c r="C921">
        <v>31.27</v>
      </c>
      <c r="D921">
        <v>30.85</v>
      </c>
      <c r="E921">
        <v>31.13</v>
      </c>
      <c r="F921">
        <v>9213400</v>
      </c>
      <c r="G921">
        <v>29.34</v>
      </c>
    </row>
    <row r="922" spans="1:7">
      <c r="A922" s="1">
        <v>41054</v>
      </c>
      <c r="B922">
        <v>31.09</v>
      </c>
      <c r="C922">
        <v>31.37</v>
      </c>
      <c r="D922">
        <v>30.76</v>
      </c>
      <c r="E922">
        <v>30.93</v>
      </c>
      <c r="F922">
        <v>8196000</v>
      </c>
      <c r="G922">
        <v>29.15</v>
      </c>
    </row>
    <row r="923" spans="1:7">
      <c r="A923" s="1">
        <v>41058</v>
      </c>
      <c r="B923">
        <v>31.12</v>
      </c>
      <c r="C923">
        <v>31.26</v>
      </c>
      <c r="D923">
        <v>30.94</v>
      </c>
      <c r="E923">
        <v>31.21</v>
      </c>
      <c r="F923">
        <v>7984600</v>
      </c>
      <c r="G923">
        <v>29.42</v>
      </c>
    </row>
    <row r="924" spans="1:7">
      <c r="A924" s="1">
        <v>41059</v>
      </c>
      <c r="B924">
        <v>30.88</v>
      </c>
      <c r="C924">
        <v>31.02</v>
      </c>
      <c r="D924">
        <v>30.65</v>
      </c>
      <c r="E924">
        <v>30.75</v>
      </c>
      <c r="F924">
        <v>8866100</v>
      </c>
      <c r="G924">
        <v>28.98</v>
      </c>
    </row>
    <row r="925" spans="1:7">
      <c r="A925" s="1">
        <v>41060</v>
      </c>
      <c r="B925">
        <v>30.76</v>
      </c>
      <c r="C925">
        <v>31.36</v>
      </c>
      <c r="D925">
        <v>30.5</v>
      </c>
      <c r="E925">
        <v>31.11</v>
      </c>
      <c r="F925">
        <v>10641600</v>
      </c>
      <c r="G925">
        <v>29.32</v>
      </c>
    </row>
    <row r="926" spans="1:7">
      <c r="A926" s="1">
        <v>41061</v>
      </c>
      <c r="B926">
        <v>30.52</v>
      </c>
      <c r="C926">
        <v>30.6</v>
      </c>
      <c r="D926">
        <v>29.51</v>
      </c>
      <c r="E926">
        <v>29.6</v>
      </c>
      <c r="F926">
        <v>19009400</v>
      </c>
      <c r="G926">
        <v>27.9</v>
      </c>
    </row>
    <row r="927" spans="1:7">
      <c r="A927" s="1">
        <v>41064</v>
      </c>
      <c r="B927">
        <v>29.57</v>
      </c>
      <c r="C927">
        <v>29.63</v>
      </c>
      <c r="D927">
        <v>28.68</v>
      </c>
      <c r="E927">
        <v>28.79</v>
      </c>
      <c r="F927">
        <v>19680200</v>
      </c>
      <c r="G927">
        <v>27.14</v>
      </c>
    </row>
    <row r="928" spans="1:7">
      <c r="A928" s="1">
        <v>41065</v>
      </c>
      <c r="B928">
        <v>28.58</v>
      </c>
      <c r="C928">
        <v>29.33</v>
      </c>
      <c r="D928">
        <v>28.58</v>
      </c>
      <c r="E928">
        <v>29.22</v>
      </c>
      <c r="F928">
        <v>12690100</v>
      </c>
      <c r="G928">
        <v>27.54</v>
      </c>
    </row>
    <row r="929" spans="1:7">
      <c r="A929" s="1">
        <v>41066</v>
      </c>
      <c r="B929">
        <v>29.45</v>
      </c>
      <c r="C929">
        <v>29.7</v>
      </c>
      <c r="D929">
        <v>29.23</v>
      </c>
      <c r="E929">
        <v>29.7</v>
      </c>
      <c r="F929">
        <v>11021100</v>
      </c>
      <c r="G929">
        <v>27.99</v>
      </c>
    </row>
    <row r="930" spans="1:7">
      <c r="A930" s="1">
        <v>41067</v>
      </c>
      <c r="B930">
        <v>29.97</v>
      </c>
      <c r="C930">
        <v>30.21</v>
      </c>
      <c r="D930">
        <v>29.58</v>
      </c>
      <c r="E930">
        <v>29.58</v>
      </c>
      <c r="F930">
        <v>14006100</v>
      </c>
      <c r="G930">
        <v>27.88</v>
      </c>
    </row>
    <row r="931" spans="1:7">
      <c r="A931" s="1">
        <v>41068</v>
      </c>
      <c r="B931">
        <v>29.48</v>
      </c>
      <c r="C931">
        <v>30.1</v>
      </c>
      <c r="D931">
        <v>29.37</v>
      </c>
      <c r="E931">
        <v>30.1</v>
      </c>
      <c r="F931">
        <v>9279400</v>
      </c>
      <c r="G931">
        <v>28.37</v>
      </c>
    </row>
    <row r="932" spans="1:7">
      <c r="A932" s="1">
        <v>41071</v>
      </c>
      <c r="B932">
        <v>30.46</v>
      </c>
      <c r="C932">
        <v>30.65</v>
      </c>
      <c r="D932">
        <v>29.84</v>
      </c>
      <c r="E932">
        <v>29.87</v>
      </c>
      <c r="F932">
        <v>11443000</v>
      </c>
      <c r="G932">
        <v>28.15</v>
      </c>
    </row>
    <row r="933" spans="1:7">
      <c r="A933" s="1">
        <v>41072</v>
      </c>
      <c r="B933">
        <v>29.85</v>
      </c>
      <c r="C933">
        <v>30.76</v>
      </c>
      <c r="D933">
        <v>29.62</v>
      </c>
      <c r="E933">
        <v>30.63</v>
      </c>
      <c r="F933">
        <v>17221900</v>
      </c>
      <c r="G933">
        <v>28.87</v>
      </c>
    </row>
    <row r="934" spans="1:7">
      <c r="A934" s="1">
        <v>41073</v>
      </c>
      <c r="B934">
        <v>30.5</v>
      </c>
      <c r="C934">
        <v>30.95</v>
      </c>
      <c r="D934">
        <v>30.43</v>
      </c>
      <c r="E934">
        <v>30.56</v>
      </c>
      <c r="F934">
        <v>10753000</v>
      </c>
      <c r="G934">
        <v>28.8</v>
      </c>
    </row>
    <row r="935" spans="1:7">
      <c r="A935" s="1">
        <v>41074</v>
      </c>
      <c r="B935">
        <v>30.68</v>
      </c>
      <c r="C935">
        <v>31.18</v>
      </c>
      <c r="D935">
        <v>30.59</v>
      </c>
      <c r="E935">
        <v>31.01</v>
      </c>
      <c r="F935">
        <v>12608600</v>
      </c>
      <c r="G935">
        <v>29.23</v>
      </c>
    </row>
    <row r="936" spans="1:7">
      <c r="A936" s="1">
        <v>41075</v>
      </c>
      <c r="B936">
        <v>31.44</v>
      </c>
      <c r="C936">
        <v>31.58</v>
      </c>
      <c r="D936">
        <v>30.97</v>
      </c>
      <c r="E936">
        <v>31.58</v>
      </c>
      <c r="F936">
        <v>14197800</v>
      </c>
      <c r="G936">
        <v>29.77</v>
      </c>
    </row>
    <row r="937" spans="1:7">
      <c r="A937" s="1">
        <v>41078</v>
      </c>
      <c r="B937">
        <v>31.3</v>
      </c>
      <c r="C937">
        <v>31.8</v>
      </c>
      <c r="D937">
        <v>31.24</v>
      </c>
      <c r="E937">
        <v>31.52</v>
      </c>
      <c r="F937">
        <v>8054600</v>
      </c>
      <c r="G937">
        <v>29.71</v>
      </c>
    </row>
    <row r="938" spans="1:7">
      <c r="A938" s="1">
        <v>41079</v>
      </c>
      <c r="B938">
        <v>31.66</v>
      </c>
      <c r="C938">
        <v>31.94</v>
      </c>
      <c r="D938">
        <v>31.56</v>
      </c>
      <c r="E938">
        <v>31.76</v>
      </c>
      <c r="F938">
        <v>8001800</v>
      </c>
      <c r="G938">
        <v>29.94</v>
      </c>
    </row>
    <row r="939" spans="1:7">
      <c r="A939" s="1">
        <v>41080</v>
      </c>
      <c r="B939">
        <v>31.56</v>
      </c>
      <c r="C939">
        <v>31.83</v>
      </c>
      <c r="D939">
        <v>31.28</v>
      </c>
      <c r="E939">
        <v>31.72</v>
      </c>
      <c r="F939">
        <v>10657600</v>
      </c>
      <c r="G939">
        <v>29.9</v>
      </c>
    </row>
    <row r="940" spans="1:7">
      <c r="A940" s="1">
        <v>41081</v>
      </c>
      <c r="B940">
        <v>31.93</v>
      </c>
      <c r="C940">
        <v>32</v>
      </c>
      <c r="D940">
        <v>31.15</v>
      </c>
      <c r="E940">
        <v>31.23</v>
      </c>
      <c r="F940">
        <v>10317600</v>
      </c>
      <c r="G940">
        <v>29.44</v>
      </c>
    </row>
    <row r="941" spans="1:7">
      <c r="A941" s="1">
        <v>41082</v>
      </c>
      <c r="B941">
        <v>31.5</v>
      </c>
      <c r="C941">
        <v>31.83</v>
      </c>
      <c r="D941">
        <v>31.43</v>
      </c>
      <c r="E941">
        <v>31.72</v>
      </c>
      <c r="F941">
        <v>9562400</v>
      </c>
      <c r="G941">
        <v>29.9</v>
      </c>
    </row>
    <row r="942" spans="1:7">
      <c r="A942" s="1">
        <v>41085</v>
      </c>
      <c r="B942">
        <v>31.39</v>
      </c>
      <c r="C942">
        <v>31.49</v>
      </c>
      <c r="D942">
        <v>31.04</v>
      </c>
      <c r="E942">
        <v>31.16</v>
      </c>
      <c r="F942">
        <v>9205500</v>
      </c>
      <c r="G942">
        <v>29.37</v>
      </c>
    </row>
    <row r="943" spans="1:7">
      <c r="A943" s="1">
        <v>41086</v>
      </c>
      <c r="B943">
        <v>31.23</v>
      </c>
      <c r="C943">
        <v>31.57</v>
      </c>
      <c r="D943">
        <v>31.02</v>
      </c>
      <c r="E943">
        <v>31.31</v>
      </c>
      <c r="F943">
        <v>7861200</v>
      </c>
      <c r="G943">
        <v>29.51</v>
      </c>
    </row>
    <row r="944" spans="1:7">
      <c r="A944" s="1">
        <v>41087</v>
      </c>
      <c r="B944">
        <v>31.33</v>
      </c>
      <c r="C944">
        <v>31.56</v>
      </c>
      <c r="D944">
        <v>31.09</v>
      </c>
      <c r="E944">
        <v>31.43</v>
      </c>
      <c r="F944">
        <v>8865100</v>
      </c>
      <c r="G944">
        <v>29.81</v>
      </c>
    </row>
    <row r="945" spans="1:7">
      <c r="A945" s="1">
        <v>41088</v>
      </c>
      <c r="B945">
        <v>31.31</v>
      </c>
      <c r="C945">
        <v>31.57</v>
      </c>
      <c r="D945">
        <v>30.89</v>
      </c>
      <c r="E945">
        <v>31.44</v>
      </c>
      <c r="F945">
        <v>10275900</v>
      </c>
      <c r="G945">
        <v>29.82</v>
      </c>
    </row>
    <row r="946" spans="1:7">
      <c r="A946" s="1">
        <v>41089</v>
      </c>
      <c r="B946">
        <v>32.020000000000003</v>
      </c>
      <c r="C946">
        <v>32.18</v>
      </c>
      <c r="D946">
        <v>31.78</v>
      </c>
      <c r="E946">
        <v>32.159999999999997</v>
      </c>
      <c r="F946">
        <v>12510100</v>
      </c>
      <c r="G946">
        <v>30.5</v>
      </c>
    </row>
    <row r="947" spans="1:7">
      <c r="A947" s="1">
        <v>41092</v>
      </c>
      <c r="B947">
        <v>32.47</v>
      </c>
      <c r="C947">
        <v>32.5</v>
      </c>
      <c r="D947">
        <v>32.049999999999997</v>
      </c>
      <c r="E947">
        <v>32.44</v>
      </c>
      <c r="F947">
        <v>8126500</v>
      </c>
      <c r="G947">
        <v>30.77</v>
      </c>
    </row>
    <row r="948" spans="1:7">
      <c r="A948" s="1">
        <v>41093</v>
      </c>
      <c r="B948">
        <v>32.24</v>
      </c>
      <c r="C948">
        <v>32.6</v>
      </c>
      <c r="D948">
        <v>32.11</v>
      </c>
      <c r="E948">
        <v>32.58</v>
      </c>
      <c r="F948">
        <v>5200200</v>
      </c>
      <c r="G948">
        <v>30.9</v>
      </c>
    </row>
    <row r="949" spans="1:7">
      <c r="A949" s="1">
        <v>41095</v>
      </c>
      <c r="B949">
        <v>32.43</v>
      </c>
      <c r="C949">
        <v>32.549999999999997</v>
      </c>
      <c r="D949">
        <v>32.14</v>
      </c>
      <c r="E949">
        <v>32.29</v>
      </c>
      <c r="F949">
        <v>8433500</v>
      </c>
      <c r="G949">
        <v>30.63</v>
      </c>
    </row>
    <row r="950" spans="1:7">
      <c r="A950" s="1">
        <v>41096</v>
      </c>
      <c r="B950">
        <v>31.93</v>
      </c>
      <c r="C950">
        <v>32.21</v>
      </c>
      <c r="D950">
        <v>31.84</v>
      </c>
      <c r="E950">
        <v>32.01</v>
      </c>
      <c r="F950">
        <v>8577600</v>
      </c>
      <c r="G950">
        <v>30.36</v>
      </c>
    </row>
    <row r="951" spans="1:7">
      <c r="A951" s="1">
        <v>41099</v>
      </c>
      <c r="B951">
        <v>31.92</v>
      </c>
      <c r="C951">
        <v>32.17</v>
      </c>
      <c r="D951">
        <v>31.8</v>
      </c>
      <c r="E951">
        <v>32.03</v>
      </c>
      <c r="F951">
        <v>7396300</v>
      </c>
      <c r="G951">
        <v>30.38</v>
      </c>
    </row>
    <row r="952" spans="1:7">
      <c r="A952" s="1">
        <v>41100</v>
      </c>
      <c r="B952">
        <v>32.24</v>
      </c>
      <c r="C952">
        <v>32.57</v>
      </c>
      <c r="D952">
        <v>31.8</v>
      </c>
      <c r="E952">
        <v>31.9</v>
      </c>
      <c r="F952">
        <v>9315400</v>
      </c>
      <c r="G952">
        <v>30.26</v>
      </c>
    </row>
    <row r="953" spans="1:7">
      <c r="A953" s="1">
        <v>41101</v>
      </c>
      <c r="B953">
        <v>31.84</v>
      </c>
      <c r="C953">
        <v>32.36</v>
      </c>
      <c r="D953">
        <v>31.83</v>
      </c>
      <c r="E953">
        <v>32.28</v>
      </c>
      <c r="F953">
        <v>9584200</v>
      </c>
      <c r="G953">
        <v>30.62</v>
      </c>
    </row>
    <row r="954" spans="1:7">
      <c r="A954" s="1">
        <v>41102</v>
      </c>
      <c r="B954">
        <v>31.98</v>
      </c>
      <c r="C954">
        <v>32.21</v>
      </c>
      <c r="D954">
        <v>31.76</v>
      </c>
      <c r="E954">
        <v>32.01</v>
      </c>
      <c r="F954">
        <v>8220000</v>
      </c>
      <c r="G954">
        <v>30.36</v>
      </c>
    </row>
    <row r="955" spans="1:7">
      <c r="A955" s="1">
        <v>41103</v>
      </c>
      <c r="B955">
        <v>32.1</v>
      </c>
      <c r="C955">
        <v>32.700000000000003</v>
      </c>
      <c r="D955">
        <v>32.01</v>
      </c>
      <c r="E955">
        <v>32.700000000000003</v>
      </c>
      <c r="F955">
        <v>9510300</v>
      </c>
      <c r="G955">
        <v>31.02</v>
      </c>
    </row>
    <row r="956" spans="1:7">
      <c r="A956" s="1">
        <v>41106</v>
      </c>
      <c r="B956">
        <v>32.68</v>
      </c>
      <c r="C956">
        <v>32.94</v>
      </c>
      <c r="D956">
        <v>32.549999999999997</v>
      </c>
      <c r="E956">
        <v>32.78</v>
      </c>
      <c r="F956">
        <v>6716300</v>
      </c>
      <c r="G956">
        <v>31.09</v>
      </c>
    </row>
    <row r="957" spans="1:7">
      <c r="A957" s="1">
        <v>41107</v>
      </c>
      <c r="B957">
        <v>32.869999999999997</v>
      </c>
      <c r="C957">
        <v>33.26</v>
      </c>
      <c r="D957">
        <v>32.44</v>
      </c>
      <c r="E957">
        <v>32.950000000000003</v>
      </c>
      <c r="F957">
        <v>13084400</v>
      </c>
      <c r="G957">
        <v>31.25</v>
      </c>
    </row>
    <row r="958" spans="1:7">
      <c r="A958" s="1">
        <v>41108</v>
      </c>
      <c r="B958">
        <v>32.619999999999997</v>
      </c>
      <c r="C958">
        <v>33.61</v>
      </c>
      <c r="D958">
        <v>32.619999999999997</v>
      </c>
      <c r="E958">
        <v>33.479999999999997</v>
      </c>
      <c r="F958">
        <v>12286500</v>
      </c>
      <c r="G958">
        <v>31.75</v>
      </c>
    </row>
    <row r="959" spans="1:7">
      <c r="A959" s="1">
        <v>41109</v>
      </c>
      <c r="B959">
        <v>33.369999999999997</v>
      </c>
      <c r="C959">
        <v>33.99</v>
      </c>
      <c r="D959">
        <v>33.24</v>
      </c>
      <c r="E959">
        <v>33.799999999999997</v>
      </c>
      <c r="F959">
        <v>15086000</v>
      </c>
      <c r="G959">
        <v>32.06</v>
      </c>
    </row>
    <row r="960" spans="1:7">
      <c r="A960" s="1">
        <v>41110</v>
      </c>
      <c r="B960">
        <v>33.619999999999997</v>
      </c>
      <c r="C960">
        <v>33.85</v>
      </c>
      <c r="D960">
        <v>33.520000000000003</v>
      </c>
      <c r="E960">
        <v>33.6</v>
      </c>
      <c r="F960">
        <v>13301000</v>
      </c>
      <c r="G960">
        <v>31.87</v>
      </c>
    </row>
    <row r="961" spans="1:7">
      <c r="A961" s="1">
        <v>41113</v>
      </c>
      <c r="B961">
        <v>33.04</v>
      </c>
      <c r="C961">
        <v>33.49</v>
      </c>
      <c r="D961">
        <v>32.97</v>
      </c>
      <c r="E961">
        <v>33.42</v>
      </c>
      <c r="F961">
        <v>11506900</v>
      </c>
      <c r="G961">
        <v>31.7</v>
      </c>
    </row>
    <row r="962" spans="1:7">
      <c r="A962" s="1">
        <v>41114</v>
      </c>
      <c r="B962">
        <v>33.51</v>
      </c>
      <c r="C962">
        <v>33.619999999999997</v>
      </c>
      <c r="D962">
        <v>33.14</v>
      </c>
      <c r="E962">
        <v>33.47</v>
      </c>
      <c r="F962">
        <v>10139700</v>
      </c>
      <c r="G962">
        <v>31.75</v>
      </c>
    </row>
    <row r="963" spans="1:7">
      <c r="A963" s="1">
        <v>41115</v>
      </c>
      <c r="B963">
        <v>33.6</v>
      </c>
      <c r="C963">
        <v>33.700000000000003</v>
      </c>
      <c r="D963">
        <v>33.22</v>
      </c>
      <c r="E963">
        <v>33.29</v>
      </c>
      <c r="F963">
        <v>8033700</v>
      </c>
      <c r="G963">
        <v>31.57</v>
      </c>
    </row>
    <row r="964" spans="1:7">
      <c r="A964" s="1">
        <v>41116</v>
      </c>
      <c r="B964">
        <v>33.79</v>
      </c>
      <c r="C964">
        <v>33.869999999999997</v>
      </c>
      <c r="D964">
        <v>33.520000000000003</v>
      </c>
      <c r="E964">
        <v>33.590000000000003</v>
      </c>
      <c r="F964">
        <v>9933000</v>
      </c>
      <c r="G964">
        <v>31.86</v>
      </c>
    </row>
    <row r="965" spans="1:7">
      <c r="A965" s="1">
        <v>41117</v>
      </c>
      <c r="B965">
        <v>33.93</v>
      </c>
      <c r="C965">
        <v>34.090000000000003</v>
      </c>
      <c r="D965">
        <v>33.58</v>
      </c>
      <c r="E965">
        <v>33.92</v>
      </c>
      <c r="F965">
        <v>11449800</v>
      </c>
      <c r="G965">
        <v>32.17</v>
      </c>
    </row>
    <row r="966" spans="1:7">
      <c r="A966" s="1">
        <v>41120</v>
      </c>
      <c r="B966">
        <v>33.82</v>
      </c>
      <c r="C966">
        <v>34.1</v>
      </c>
      <c r="D966">
        <v>33.58</v>
      </c>
      <c r="E966">
        <v>33.75</v>
      </c>
      <c r="F966">
        <v>8155500</v>
      </c>
      <c r="G966">
        <v>32.01</v>
      </c>
    </row>
    <row r="967" spans="1:7">
      <c r="A967" s="1">
        <v>41121</v>
      </c>
      <c r="B967">
        <v>33.6</v>
      </c>
      <c r="C967">
        <v>33.799999999999997</v>
      </c>
      <c r="D967">
        <v>33.450000000000003</v>
      </c>
      <c r="E967">
        <v>33.5</v>
      </c>
      <c r="F967">
        <v>7860000</v>
      </c>
      <c r="G967">
        <v>31.77</v>
      </c>
    </row>
    <row r="968" spans="1:7">
      <c r="A968" s="1">
        <v>41122</v>
      </c>
      <c r="B968">
        <v>33.630000000000003</v>
      </c>
      <c r="C968">
        <v>33.89</v>
      </c>
      <c r="D968">
        <v>33.29</v>
      </c>
      <c r="E968">
        <v>33.32</v>
      </c>
      <c r="F968">
        <v>7502700</v>
      </c>
      <c r="G968">
        <v>31.6</v>
      </c>
    </row>
    <row r="969" spans="1:7">
      <c r="A969" s="1">
        <v>41123</v>
      </c>
      <c r="B969">
        <v>33.01</v>
      </c>
      <c r="C969">
        <v>33.22</v>
      </c>
      <c r="D969">
        <v>32.58</v>
      </c>
      <c r="E969">
        <v>32.9</v>
      </c>
      <c r="F969">
        <v>9860800</v>
      </c>
      <c r="G969">
        <v>31.2</v>
      </c>
    </row>
    <row r="970" spans="1:7">
      <c r="A970" s="1">
        <v>41124</v>
      </c>
      <c r="B970">
        <v>33.44</v>
      </c>
      <c r="C970">
        <v>33.69</v>
      </c>
      <c r="D970">
        <v>33.270000000000003</v>
      </c>
      <c r="E970">
        <v>33.49</v>
      </c>
      <c r="F970">
        <v>9274500</v>
      </c>
      <c r="G970">
        <v>31.76</v>
      </c>
    </row>
    <row r="971" spans="1:7">
      <c r="A971" s="1">
        <v>41127</v>
      </c>
      <c r="B971">
        <v>33.47</v>
      </c>
      <c r="C971">
        <v>33.64</v>
      </c>
      <c r="D971">
        <v>32.99</v>
      </c>
      <c r="E971">
        <v>33.01</v>
      </c>
      <c r="F971">
        <v>8261500</v>
      </c>
      <c r="G971">
        <v>31.31</v>
      </c>
    </row>
    <row r="972" spans="1:7">
      <c r="A972" s="1">
        <v>41128</v>
      </c>
      <c r="B972">
        <v>33.14</v>
      </c>
      <c r="C972">
        <v>33.299999999999997</v>
      </c>
      <c r="D972">
        <v>32.950000000000003</v>
      </c>
      <c r="E972">
        <v>33.090000000000003</v>
      </c>
      <c r="F972">
        <v>10325000</v>
      </c>
      <c r="G972">
        <v>31.39</v>
      </c>
    </row>
    <row r="973" spans="1:7">
      <c r="A973" s="1">
        <v>41129</v>
      </c>
      <c r="B973">
        <v>32.950000000000003</v>
      </c>
      <c r="C973">
        <v>33.14</v>
      </c>
      <c r="D973">
        <v>32.799999999999997</v>
      </c>
      <c r="E973">
        <v>33.020000000000003</v>
      </c>
      <c r="F973">
        <v>5343300</v>
      </c>
      <c r="G973">
        <v>31.32</v>
      </c>
    </row>
    <row r="974" spans="1:7">
      <c r="A974" s="1">
        <v>41130</v>
      </c>
      <c r="B974">
        <v>32.94</v>
      </c>
      <c r="C974">
        <v>33.200000000000003</v>
      </c>
      <c r="D974">
        <v>32.75</v>
      </c>
      <c r="E974">
        <v>33.03</v>
      </c>
      <c r="F974">
        <v>5109200</v>
      </c>
      <c r="G974">
        <v>31.33</v>
      </c>
    </row>
    <row r="975" spans="1:7">
      <c r="A975" s="1">
        <v>41131</v>
      </c>
      <c r="B975">
        <v>33.020000000000003</v>
      </c>
      <c r="C975">
        <v>33.19</v>
      </c>
      <c r="D975">
        <v>32.83</v>
      </c>
      <c r="E975">
        <v>33.159999999999997</v>
      </c>
      <c r="F975">
        <v>4252100</v>
      </c>
      <c r="G975">
        <v>31.45</v>
      </c>
    </row>
    <row r="976" spans="1:7">
      <c r="A976" s="1">
        <v>41134</v>
      </c>
      <c r="B976">
        <v>33.01</v>
      </c>
      <c r="C976">
        <v>33.229999999999997</v>
      </c>
      <c r="D976">
        <v>32.909999999999997</v>
      </c>
      <c r="E976">
        <v>33.18</v>
      </c>
      <c r="F976">
        <v>4330900</v>
      </c>
      <c r="G976">
        <v>31.47</v>
      </c>
    </row>
    <row r="977" spans="1:7">
      <c r="A977" s="1">
        <v>41135</v>
      </c>
      <c r="B977">
        <v>33.25</v>
      </c>
      <c r="C977">
        <v>33.340000000000003</v>
      </c>
      <c r="D977">
        <v>32.950000000000003</v>
      </c>
      <c r="E977">
        <v>33.020000000000003</v>
      </c>
      <c r="F977">
        <v>5437000</v>
      </c>
      <c r="G977">
        <v>31.32</v>
      </c>
    </row>
    <row r="978" spans="1:7">
      <c r="A978" s="1">
        <v>41136</v>
      </c>
      <c r="B978">
        <v>33</v>
      </c>
      <c r="C978">
        <v>33.22</v>
      </c>
      <c r="D978">
        <v>32.880000000000003</v>
      </c>
      <c r="E978">
        <v>33.17</v>
      </c>
      <c r="F978">
        <v>4587900</v>
      </c>
      <c r="G978">
        <v>31.46</v>
      </c>
    </row>
    <row r="979" spans="1:7">
      <c r="A979" s="1">
        <v>41137</v>
      </c>
      <c r="B979">
        <v>33.22</v>
      </c>
      <c r="C979">
        <v>33.32</v>
      </c>
      <c r="D979">
        <v>33.04</v>
      </c>
      <c r="E979">
        <v>33.21</v>
      </c>
      <c r="F979">
        <v>5320800</v>
      </c>
      <c r="G979">
        <v>31.5</v>
      </c>
    </row>
    <row r="980" spans="1:7">
      <c r="A980" s="1">
        <v>41138</v>
      </c>
      <c r="B980">
        <v>33.32</v>
      </c>
      <c r="C980">
        <v>33.32</v>
      </c>
      <c r="D980">
        <v>33.01</v>
      </c>
      <c r="E980">
        <v>33.11</v>
      </c>
      <c r="F980">
        <v>8320600</v>
      </c>
      <c r="G980">
        <v>31.4</v>
      </c>
    </row>
    <row r="981" spans="1:7">
      <c r="A981" s="1">
        <v>41141</v>
      </c>
      <c r="B981">
        <v>33.04</v>
      </c>
      <c r="C981">
        <v>33.229999999999997</v>
      </c>
      <c r="D981">
        <v>32.9</v>
      </c>
      <c r="E981">
        <v>33.229999999999997</v>
      </c>
      <c r="F981">
        <v>7946900</v>
      </c>
      <c r="G981">
        <v>31.52</v>
      </c>
    </row>
    <row r="982" spans="1:7">
      <c r="A982" s="1">
        <v>41142</v>
      </c>
      <c r="B982">
        <v>33.26</v>
      </c>
      <c r="C982">
        <v>33.53</v>
      </c>
      <c r="D982">
        <v>33</v>
      </c>
      <c r="E982">
        <v>33.03</v>
      </c>
      <c r="F982">
        <v>11532200</v>
      </c>
      <c r="G982">
        <v>31.33</v>
      </c>
    </row>
    <row r="983" spans="1:7">
      <c r="A983" s="1">
        <v>41143</v>
      </c>
      <c r="B983">
        <v>33.11</v>
      </c>
      <c r="C983">
        <v>33.24</v>
      </c>
      <c r="D983">
        <v>32.840000000000003</v>
      </c>
      <c r="E983">
        <v>32.9</v>
      </c>
      <c r="F983">
        <v>7082900</v>
      </c>
      <c r="G983">
        <v>31.2</v>
      </c>
    </row>
    <row r="984" spans="1:7">
      <c r="A984" s="1">
        <v>41144</v>
      </c>
      <c r="B984">
        <v>32.86</v>
      </c>
      <c r="C984">
        <v>32.97</v>
      </c>
      <c r="D984">
        <v>32.729999999999997</v>
      </c>
      <c r="E984">
        <v>32.76</v>
      </c>
      <c r="F984">
        <v>5093000</v>
      </c>
      <c r="G984">
        <v>31.07</v>
      </c>
    </row>
    <row r="985" spans="1:7">
      <c r="A985" s="1">
        <v>41145</v>
      </c>
      <c r="B985">
        <v>32.619999999999997</v>
      </c>
      <c r="C985">
        <v>33.090000000000003</v>
      </c>
      <c r="D985">
        <v>32.61</v>
      </c>
      <c r="E985">
        <v>33.03</v>
      </c>
      <c r="F985">
        <v>6008100</v>
      </c>
      <c r="G985">
        <v>31.33</v>
      </c>
    </row>
    <row r="986" spans="1:7">
      <c r="A986" s="1">
        <v>41148</v>
      </c>
      <c r="B986">
        <v>33.06</v>
      </c>
      <c r="C986">
        <v>33.340000000000003</v>
      </c>
      <c r="D986">
        <v>32.89</v>
      </c>
      <c r="E986">
        <v>33.19</v>
      </c>
      <c r="F986">
        <v>6720200</v>
      </c>
      <c r="G986">
        <v>31.48</v>
      </c>
    </row>
    <row r="987" spans="1:7">
      <c r="A987" s="1">
        <v>41149</v>
      </c>
      <c r="B987">
        <v>33.08</v>
      </c>
      <c r="C987">
        <v>33.479999999999997</v>
      </c>
      <c r="D987">
        <v>33.049999999999997</v>
      </c>
      <c r="E987">
        <v>33.31</v>
      </c>
      <c r="F987">
        <v>5267300</v>
      </c>
      <c r="G987">
        <v>31.59</v>
      </c>
    </row>
    <row r="988" spans="1:7">
      <c r="A988" s="1">
        <v>41150</v>
      </c>
      <c r="B988">
        <v>33.36</v>
      </c>
      <c r="C988">
        <v>33.61</v>
      </c>
      <c r="D988">
        <v>33.340000000000003</v>
      </c>
      <c r="E988">
        <v>33.5</v>
      </c>
      <c r="F988">
        <v>4736200</v>
      </c>
      <c r="G988">
        <v>31.77</v>
      </c>
    </row>
    <row r="989" spans="1:7">
      <c r="A989" s="1">
        <v>41151</v>
      </c>
      <c r="B989">
        <v>33.26</v>
      </c>
      <c r="C989">
        <v>33.42</v>
      </c>
      <c r="D989">
        <v>33.130000000000003</v>
      </c>
      <c r="E989">
        <v>33.29</v>
      </c>
      <c r="F989">
        <v>5248200</v>
      </c>
      <c r="G989">
        <v>31.57</v>
      </c>
    </row>
    <row r="990" spans="1:7">
      <c r="A990" s="1">
        <v>41152</v>
      </c>
      <c r="B990">
        <v>33.369999999999997</v>
      </c>
      <c r="C990">
        <v>33.57</v>
      </c>
      <c r="D990">
        <v>33.25</v>
      </c>
      <c r="E990">
        <v>33.409999999999997</v>
      </c>
      <c r="F990">
        <v>6326600</v>
      </c>
      <c r="G990">
        <v>31.69</v>
      </c>
    </row>
    <row r="991" spans="1:7">
      <c r="A991" s="1">
        <v>41156</v>
      </c>
      <c r="B991">
        <v>33.33</v>
      </c>
      <c r="C991">
        <v>33.43</v>
      </c>
      <c r="D991">
        <v>33.08</v>
      </c>
      <c r="E991">
        <v>33.119999999999997</v>
      </c>
      <c r="F991">
        <v>9313700</v>
      </c>
      <c r="G991">
        <v>31.41</v>
      </c>
    </row>
    <row r="992" spans="1:7">
      <c r="A992" s="1">
        <v>41157</v>
      </c>
      <c r="B992">
        <v>33.18</v>
      </c>
      <c r="C992">
        <v>33.29</v>
      </c>
      <c r="D992">
        <v>33.01</v>
      </c>
      <c r="E992">
        <v>33.08</v>
      </c>
      <c r="F992">
        <v>9101100</v>
      </c>
      <c r="G992">
        <v>31.38</v>
      </c>
    </row>
    <row r="993" spans="1:7">
      <c r="A993" s="1">
        <v>41158</v>
      </c>
      <c r="B993">
        <v>33.25</v>
      </c>
      <c r="C993">
        <v>33.94</v>
      </c>
      <c r="D993">
        <v>33.24</v>
      </c>
      <c r="E993">
        <v>33.93</v>
      </c>
      <c r="F993">
        <v>12074400</v>
      </c>
      <c r="G993">
        <v>32.18</v>
      </c>
    </row>
    <row r="994" spans="1:7">
      <c r="A994" s="1">
        <v>41159</v>
      </c>
      <c r="B994">
        <v>34</v>
      </c>
      <c r="C994">
        <v>34.17</v>
      </c>
      <c r="D994">
        <v>33.880000000000003</v>
      </c>
      <c r="E994">
        <v>33.979999999999997</v>
      </c>
      <c r="F994">
        <v>8403800</v>
      </c>
      <c r="G994">
        <v>32.229999999999997</v>
      </c>
    </row>
    <row r="995" spans="1:7">
      <c r="A995" s="1">
        <v>41162</v>
      </c>
      <c r="B995">
        <v>34.03</v>
      </c>
      <c r="C995">
        <v>34.06</v>
      </c>
      <c r="D995">
        <v>33.81</v>
      </c>
      <c r="E995">
        <v>33.83</v>
      </c>
      <c r="F995">
        <v>6200400</v>
      </c>
      <c r="G995">
        <v>32.090000000000003</v>
      </c>
    </row>
    <row r="996" spans="1:7">
      <c r="A996" s="1">
        <v>41163</v>
      </c>
      <c r="B996">
        <v>33.82</v>
      </c>
      <c r="C996">
        <v>34.08</v>
      </c>
      <c r="D996">
        <v>33.72</v>
      </c>
      <c r="E996">
        <v>34.04</v>
      </c>
      <c r="F996">
        <v>9528900</v>
      </c>
      <c r="G996">
        <v>32.29</v>
      </c>
    </row>
    <row r="997" spans="1:7">
      <c r="A997" s="1">
        <v>41164</v>
      </c>
      <c r="B997">
        <v>34.11</v>
      </c>
      <c r="C997">
        <v>34.25</v>
      </c>
      <c r="D997">
        <v>33.869999999999997</v>
      </c>
      <c r="E997">
        <v>33.94</v>
      </c>
      <c r="F997">
        <v>8568700</v>
      </c>
      <c r="G997">
        <v>32.19</v>
      </c>
    </row>
    <row r="998" spans="1:7">
      <c r="A998" s="1">
        <v>41165</v>
      </c>
      <c r="B998">
        <v>33.97</v>
      </c>
      <c r="C998">
        <v>34.950000000000003</v>
      </c>
      <c r="D998">
        <v>33.97</v>
      </c>
      <c r="E998">
        <v>34.869999999999997</v>
      </c>
      <c r="F998">
        <v>14515000</v>
      </c>
      <c r="G998">
        <v>33.07</v>
      </c>
    </row>
    <row r="999" spans="1:7">
      <c r="A999" s="1">
        <v>41166</v>
      </c>
      <c r="B999">
        <v>34.909999999999997</v>
      </c>
      <c r="C999">
        <v>35.15</v>
      </c>
      <c r="D999">
        <v>34.75</v>
      </c>
      <c r="E999">
        <v>34.93</v>
      </c>
      <c r="F999">
        <v>13796600</v>
      </c>
      <c r="G999">
        <v>33.130000000000003</v>
      </c>
    </row>
    <row r="1000" spans="1:7">
      <c r="A1000" s="1">
        <v>41169</v>
      </c>
      <c r="B1000">
        <v>34.92</v>
      </c>
      <c r="C1000">
        <v>34.94</v>
      </c>
      <c r="D1000">
        <v>34.119999999999997</v>
      </c>
      <c r="E1000">
        <v>34.19</v>
      </c>
      <c r="F1000">
        <v>14001100</v>
      </c>
      <c r="G1000">
        <v>32.43</v>
      </c>
    </row>
    <row r="1001" spans="1:7">
      <c r="A1001" s="1">
        <v>41170</v>
      </c>
      <c r="B1001">
        <v>34.1</v>
      </c>
      <c r="C1001">
        <v>34.33</v>
      </c>
      <c r="D1001">
        <v>34.049999999999997</v>
      </c>
      <c r="E1001">
        <v>34.19</v>
      </c>
      <c r="F1001">
        <v>10512600</v>
      </c>
      <c r="G1001">
        <v>32.43</v>
      </c>
    </row>
    <row r="1002" spans="1:7">
      <c r="A1002" s="1">
        <v>41171</v>
      </c>
      <c r="B1002">
        <v>34.229999999999997</v>
      </c>
      <c r="C1002">
        <v>34.549999999999997</v>
      </c>
      <c r="D1002">
        <v>34.17</v>
      </c>
      <c r="E1002">
        <v>34.340000000000003</v>
      </c>
      <c r="F1002">
        <v>9446700</v>
      </c>
      <c r="G1002">
        <v>32.57</v>
      </c>
    </row>
    <row r="1003" spans="1:7">
      <c r="A1003" s="1">
        <v>41172</v>
      </c>
      <c r="B1003">
        <v>34.08</v>
      </c>
      <c r="C1003">
        <v>34.229999999999997</v>
      </c>
      <c r="D1003">
        <v>33.9</v>
      </c>
      <c r="E1003">
        <v>34.04</v>
      </c>
      <c r="F1003">
        <v>10618700</v>
      </c>
      <c r="G1003">
        <v>32.29</v>
      </c>
    </row>
    <row r="1004" spans="1:7">
      <c r="A1004" s="1">
        <v>41173</v>
      </c>
      <c r="B1004">
        <v>34.31</v>
      </c>
      <c r="C1004">
        <v>34.31</v>
      </c>
      <c r="D1004">
        <v>33.85</v>
      </c>
      <c r="E1004">
        <v>33.85</v>
      </c>
      <c r="F1004">
        <v>13432400</v>
      </c>
      <c r="G1004">
        <v>32.11</v>
      </c>
    </row>
    <row r="1005" spans="1:7">
      <c r="A1005" s="1">
        <v>41176</v>
      </c>
      <c r="B1005">
        <v>33.79</v>
      </c>
      <c r="C1005">
        <v>34.29</v>
      </c>
      <c r="D1005">
        <v>33.69</v>
      </c>
      <c r="E1005">
        <v>34.18</v>
      </c>
      <c r="F1005">
        <v>6900000</v>
      </c>
      <c r="G1005">
        <v>32.42</v>
      </c>
    </row>
    <row r="1006" spans="1:7">
      <c r="A1006" s="1">
        <v>41177</v>
      </c>
      <c r="B1006">
        <v>34.270000000000003</v>
      </c>
      <c r="C1006">
        <v>34.630000000000003</v>
      </c>
      <c r="D1006">
        <v>34.08</v>
      </c>
      <c r="E1006">
        <v>34.119999999999997</v>
      </c>
      <c r="F1006">
        <v>9565400</v>
      </c>
      <c r="G1006">
        <v>32.36</v>
      </c>
    </row>
    <row r="1007" spans="1:7">
      <c r="A1007" s="1">
        <v>41178</v>
      </c>
      <c r="B1007">
        <v>33.950000000000003</v>
      </c>
      <c r="C1007">
        <v>34.14</v>
      </c>
      <c r="D1007">
        <v>33.729999999999997</v>
      </c>
      <c r="E1007">
        <v>33.950000000000003</v>
      </c>
      <c r="F1007">
        <v>12702100</v>
      </c>
      <c r="G1007">
        <v>32.39</v>
      </c>
    </row>
    <row r="1008" spans="1:7">
      <c r="A1008" s="1">
        <v>41179</v>
      </c>
      <c r="B1008">
        <v>34.07</v>
      </c>
      <c r="C1008">
        <v>34.340000000000003</v>
      </c>
      <c r="D1008">
        <v>33.950000000000003</v>
      </c>
      <c r="E1008">
        <v>34.159999999999997</v>
      </c>
      <c r="F1008">
        <v>7766800</v>
      </c>
      <c r="G1008">
        <v>32.590000000000003</v>
      </c>
    </row>
    <row r="1009" spans="1:7">
      <c r="A1009" s="1">
        <v>41180</v>
      </c>
      <c r="B1009">
        <v>34.159999999999997</v>
      </c>
      <c r="C1009">
        <v>34.49</v>
      </c>
      <c r="D1009">
        <v>34.01</v>
      </c>
      <c r="E1009">
        <v>34.299999999999997</v>
      </c>
      <c r="F1009">
        <v>8341500</v>
      </c>
      <c r="G1009">
        <v>32.72</v>
      </c>
    </row>
    <row r="1010" spans="1:7">
      <c r="A1010" s="1">
        <v>41183</v>
      </c>
      <c r="B1010">
        <v>34.450000000000003</v>
      </c>
      <c r="C1010">
        <v>34.619999999999997</v>
      </c>
      <c r="D1010">
        <v>34.03</v>
      </c>
      <c r="E1010">
        <v>34.090000000000003</v>
      </c>
      <c r="F1010">
        <v>8388100</v>
      </c>
      <c r="G1010">
        <v>32.520000000000003</v>
      </c>
    </row>
    <row r="1011" spans="1:7">
      <c r="A1011" s="1">
        <v>41184</v>
      </c>
      <c r="B1011">
        <v>34.24</v>
      </c>
      <c r="C1011">
        <v>34.32</v>
      </c>
      <c r="D1011">
        <v>33.869999999999997</v>
      </c>
      <c r="E1011">
        <v>34.08</v>
      </c>
      <c r="F1011">
        <v>7463900</v>
      </c>
      <c r="G1011">
        <v>32.51</v>
      </c>
    </row>
    <row r="1012" spans="1:7">
      <c r="A1012" s="1">
        <v>41185</v>
      </c>
      <c r="B1012">
        <v>34.200000000000003</v>
      </c>
      <c r="C1012">
        <v>34.46</v>
      </c>
      <c r="D1012">
        <v>34.04</v>
      </c>
      <c r="E1012">
        <v>34.380000000000003</v>
      </c>
      <c r="F1012">
        <v>6138200</v>
      </c>
      <c r="G1012">
        <v>32.799999999999997</v>
      </c>
    </row>
    <row r="1013" spans="1:7">
      <c r="A1013" s="1">
        <v>41186</v>
      </c>
      <c r="B1013">
        <v>34.479999999999997</v>
      </c>
      <c r="C1013">
        <v>35.229999999999997</v>
      </c>
      <c r="D1013">
        <v>34.43</v>
      </c>
      <c r="E1013">
        <v>35.19</v>
      </c>
      <c r="F1013">
        <v>11296700</v>
      </c>
      <c r="G1013">
        <v>33.57</v>
      </c>
    </row>
    <row r="1014" spans="1:7">
      <c r="A1014" s="1">
        <v>41187</v>
      </c>
      <c r="B1014">
        <v>35.340000000000003</v>
      </c>
      <c r="C1014">
        <v>35.46</v>
      </c>
      <c r="D1014">
        <v>34.78</v>
      </c>
      <c r="E1014">
        <v>34.92</v>
      </c>
      <c r="F1014">
        <v>7965800</v>
      </c>
      <c r="G1014">
        <v>33.31</v>
      </c>
    </row>
    <row r="1015" spans="1:7">
      <c r="A1015" s="1">
        <v>41190</v>
      </c>
      <c r="B1015">
        <v>34.840000000000003</v>
      </c>
      <c r="C1015">
        <v>34.97</v>
      </c>
      <c r="D1015">
        <v>34.700000000000003</v>
      </c>
      <c r="E1015">
        <v>34.81</v>
      </c>
      <c r="F1015">
        <v>4544700</v>
      </c>
      <c r="G1015">
        <v>33.21</v>
      </c>
    </row>
    <row r="1016" spans="1:7">
      <c r="A1016" s="1">
        <v>41191</v>
      </c>
      <c r="B1016">
        <v>34.86</v>
      </c>
      <c r="C1016">
        <v>34.92</v>
      </c>
      <c r="D1016">
        <v>34.51</v>
      </c>
      <c r="E1016">
        <v>34.68</v>
      </c>
      <c r="F1016">
        <v>6514200</v>
      </c>
      <c r="G1016">
        <v>33.08</v>
      </c>
    </row>
    <row r="1017" spans="1:7">
      <c r="A1017" s="1">
        <v>41192</v>
      </c>
      <c r="B1017">
        <v>34.340000000000003</v>
      </c>
      <c r="C1017">
        <v>34.82</v>
      </c>
      <c r="D1017">
        <v>34.31</v>
      </c>
      <c r="E1017">
        <v>34.6</v>
      </c>
      <c r="F1017">
        <v>9646900</v>
      </c>
      <c r="G1017">
        <v>33.01</v>
      </c>
    </row>
    <row r="1018" spans="1:7">
      <c r="A1018" s="1">
        <v>41193</v>
      </c>
      <c r="B1018">
        <v>34.909999999999997</v>
      </c>
      <c r="C1018">
        <v>34.97</v>
      </c>
      <c r="D1018">
        <v>34.380000000000003</v>
      </c>
      <c r="E1018">
        <v>34.39</v>
      </c>
      <c r="F1018">
        <v>6211500</v>
      </c>
      <c r="G1018">
        <v>32.81</v>
      </c>
    </row>
    <row r="1019" spans="1:7">
      <c r="A1019" s="1">
        <v>41194</v>
      </c>
      <c r="B1019">
        <v>34.07</v>
      </c>
      <c r="C1019">
        <v>34.14</v>
      </c>
      <c r="D1019">
        <v>33.549999999999997</v>
      </c>
      <c r="E1019">
        <v>33.72</v>
      </c>
      <c r="F1019">
        <v>12208300</v>
      </c>
      <c r="G1019">
        <v>32.17</v>
      </c>
    </row>
    <row r="1020" spans="1:7">
      <c r="A1020" s="1">
        <v>41197</v>
      </c>
      <c r="B1020">
        <v>33.92</v>
      </c>
      <c r="C1020">
        <v>33.93</v>
      </c>
      <c r="D1020">
        <v>33.24</v>
      </c>
      <c r="E1020">
        <v>33.630000000000003</v>
      </c>
      <c r="F1020">
        <v>13041100</v>
      </c>
      <c r="G1020">
        <v>32.08</v>
      </c>
    </row>
    <row r="1021" spans="1:7">
      <c r="A1021" s="1">
        <v>41198</v>
      </c>
      <c r="B1021">
        <v>33.9</v>
      </c>
      <c r="C1021">
        <v>33.92</v>
      </c>
      <c r="D1021">
        <v>33.33</v>
      </c>
      <c r="E1021">
        <v>33.61</v>
      </c>
      <c r="F1021">
        <v>10911300</v>
      </c>
      <c r="G1021">
        <v>32.06</v>
      </c>
    </row>
    <row r="1022" spans="1:7">
      <c r="A1022" s="1">
        <v>41199</v>
      </c>
      <c r="B1022">
        <v>33.840000000000003</v>
      </c>
      <c r="C1022">
        <v>34.39</v>
      </c>
      <c r="D1022">
        <v>33.479999999999997</v>
      </c>
      <c r="E1022">
        <v>34.200000000000003</v>
      </c>
      <c r="F1022">
        <v>12649300</v>
      </c>
      <c r="G1022">
        <v>32.619999999999997</v>
      </c>
    </row>
    <row r="1023" spans="1:7">
      <c r="A1023" s="1">
        <v>41200</v>
      </c>
      <c r="B1023">
        <v>34.659999999999997</v>
      </c>
      <c r="C1023">
        <v>34.69</v>
      </c>
      <c r="D1023">
        <v>34.020000000000003</v>
      </c>
      <c r="E1023">
        <v>34.4</v>
      </c>
      <c r="F1023">
        <v>8784900</v>
      </c>
      <c r="G1023">
        <v>32.82</v>
      </c>
    </row>
    <row r="1024" spans="1:7">
      <c r="A1024" s="1">
        <v>41201</v>
      </c>
      <c r="B1024">
        <v>34.409999999999997</v>
      </c>
      <c r="C1024">
        <v>34.46</v>
      </c>
      <c r="D1024">
        <v>34.03</v>
      </c>
      <c r="E1024">
        <v>34.229999999999997</v>
      </c>
      <c r="F1024">
        <v>10967400</v>
      </c>
      <c r="G1024">
        <v>32.65</v>
      </c>
    </row>
    <row r="1025" spans="1:7">
      <c r="A1025" s="1">
        <v>41204</v>
      </c>
      <c r="B1025">
        <v>34.1</v>
      </c>
      <c r="C1025">
        <v>34.270000000000003</v>
      </c>
      <c r="D1025">
        <v>33.659999999999997</v>
      </c>
      <c r="E1025">
        <v>34.17</v>
      </c>
      <c r="F1025">
        <v>8973900</v>
      </c>
      <c r="G1025">
        <v>32.6</v>
      </c>
    </row>
    <row r="1026" spans="1:7">
      <c r="A1026" s="1">
        <v>41205</v>
      </c>
      <c r="B1026">
        <v>33.65</v>
      </c>
      <c r="C1026">
        <v>33.869999999999997</v>
      </c>
      <c r="D1026">
        <v>33.11</v>
      </c>
      <c r="E1026">
        <v>33.36</v>
      </c>
      <c r="F1026">
        <v>9316300</v>
      </c>
      <c r="G1026">
        <v>31.82</v>
      </c>
    </row>
    <row r="1027" spans="1:7">
      <c r="A1027" s="1">
        <v>41206</v>
      </c>
      <c r="B1027">
        <v>33.409999999999997</v>
      </c>
      <c r="C1027">
        <v>33.590000000000003</v>
      </c>
      <c r="D1027">
        <v>33.020000000000003</v>
      </c>
      <c r="E1027">
        <v>33.130000000000003</v>
      </c>
      <c r="F1027">
        <v>7141500</v>
      </c>
      <c r="G1027">
        <v>31.6</v>
      </c>
    </row>
    <row r="1028" spans="1:7">
      <c r="A1028" s="1">
        <v>41207</v>
      </c>
      <c r="B1028">
        <v>33.380000000000003</v>
      </c>
      <c r="C1028">
        <v>33.65</v>
      </c>
      <c r="D1028">
        <v>33.24</v>
      </c>
      <c r="E1028">
        <v>33.479999999999997</v>
      </c>
      <c r="F1028">
        <v>7044800</v>
      </c>
      <c r="G1028">
        <v>31.94</v>
      </c>
    </row>
    <row r="1029" spans="1:7">
      <c r="A1029" s="1">
        <v>41208</v>
      </c>
      <c r="B1029">
        <v>33.42</v>
      </c>
      <c r="C1029">
        <v>33.53</v>
      </c>
      <c r="D1029">
        <v>33.01</v>
      </c>
      <c r="E1029">
        <v>33.15</v>
      </c>
      <c r="F1029">
        <v>6811200</v>
      </c>
      <c r="G1029">
        <v>31.62</v>
      </c>
    </row>
    <row r="1030" spans="1:7">
      <c r="A1030" s="1">
        <v>41213</v>
      </c>
      <c r="B1030">
        <v>33.28</v>
      </c>
      <c r="C1030">
        <v>33.590000000000003</v>
      </c>
      <c r="D1030">
        <v>33</v>
      </c>
      <c r="E1030">
        <v>33.21</v>
      </c>
      <c r="F1030">
        <v>8848700</v>
      </c>
      <c r="G1030">
        <v>31.68</v>
      </c>
    </row>
    <row r="1031" spans="1:7">
      <c r="A1031" s="1">
        <v>41214</v>
      </c>
      <c r="B1031">
        <v>33.28</v>
      </c>
      <c r="C1031">
        <v>33.729999999999997</v>
      </c>
      <c r="D1031">
        <v>33.11</v>
      </c>
      <c r="E1031">
        <v>33.659999999999997</v>
      </c>
      <c r="F1031">
        <v>7273600</v>
      </c>
      <c r="G1031">
        <v>32.11</v>
      </c>
    </row>
    <row r="1032" spans="1:7">
      <c r="A1032" s="1">
        <v>41215</v>
      </c>
      <c r="B1032">
        <v>33.97</v>
      </c>
      <c r="C1032">
        <v>33.97</v>
      </c>
      <c r="D1032">
        <v>33.32</v>
      </c>
      <c r="E1032">
        <v>33.43</v>
      </c>
      <c r="F1032">
        <v>7640100</v>
      </c>
      <c r="G1032">
        <v>31.89</v>
      </c>
    </row>
    <row r="1033" spans="1:7">
      <c r="A1033" s="1">
        <v>41218</v>
      </c>
      <c r="B1033">
        <v>33.28</v>
      </c>
      <c r="C1033">
        <v>33.409999999999997</v>
      </c>
      <c r="D1033">
        <v>33</v>
      </c>
      <c r="E1033">
        <v>33.14</v>
      </c>
      <c r="F1033">
        <v>6664400</v>
      </c>
      <c r="G1033">
        <v>31.61</v>
      </c>
    </row>
    <row r="1034" spans="1:7">
      <c r="A1034" s="1">
        <v>41219</v>
      </c>
      <c r="B1034">
        <v>33.21</v>
      </c>
      <c r="C1034">
        <v>33.79</v>
      </c>
      <c r="D1034">
        <v>33.19</v>
      </c>
      <c r="E1034">
        <v>33.590000000000003</v>
      </c>
      <c r="F1034">
        <v>6643100</v>
      </c>
      <c r="G1034">
        <v>32.04</v>
      </c>
    </row>
    <row r="1035" spans="1:7">
      <c r="A1035" s="1">
        <v>41220</v>
      </c>
      <c r="B1035">
        <v>33.29</v>
      </c>
      <c r="C1035">
        <v>33.29</v>
      </c>
      <c r="D1035">
        <v>32.35</v>
      </c>
      <c r="E1035">
        <v>32.39</v>
      </c>
      <c r="F1035">
        <v>11400300</v>
      </c>
      <c r="G1035">
        <v>30.9</v>
      </c>
    </row>
    <row r="1036" spans="1:7">
      <c r="A1036" s="1">
        <v>41221</v>
      </c>
      <c r="B1036">
        <v>32.450000000000003</v>
      </c>
      <c r="C1036">
        <v>32.96</v>
      </c>
      <c r="D1036">
        <v>32.17</v>
      </c>
      <c r="E1036">
        <v>32.17</v>
      </c>
      <c r="F1036">
        <v>9192900</v>
      </c>
      <c r="G1036">
        <v>30.69</v>
      </c>
    </row>
    <row r="1037" spans="1:7">
      <c r="A1037" s="1">
        <v>41222</v>
      </c>
      <c r="B1037">
        <v>32.130000000000003</v>
      </c>
      <c r="C1037">
        <v>32.590000000000003</v>
      </c>
      <c r="D1037">
        <v>32.049999999999997</v>
      </c>
      <c r="E1037">
        <v>32.1</v>
      </c>
      <c r="F1037">
        <v>9608700</v>
      </c>
      <c r="G1037">
        <v>30.62</v>
      </c>
    </row>
    <row r="1038" spans="1:7">
      <c r="A1038" s="1">
        <v>41225</v>
      </c>
      <c r="B1038">
        <v>32.17</v>
      </c>
      <c r="C1038">
        <v>32.26</v>
      </c>
      <c r="D1038">
        <v>31.98</v>
      </c>
      <c r="E1038">
        <v>32.06</v>
      </c>
      <c r="F1038">
        <v>4423100</v>
      </c>
      <c r="G1038">
        <v>30.58</v>
      </c>
    </row>
    <row r="1039" spans="1:7">
      <c r="A1039" s="1">
        <v>41226</v>
      </c>
      <c r="B1039">
        <v>31.84</v>
      </c>
      <c r="C1039">
        <v>32.31</v>
      </c>
      <c r="D1039">
        <v>31.64</v>
      </c>
      <c r="E1039">
        <v>31.71</v>
      </c>
      <c r="F1039">
        <v>8782100</v>
      </c>
      <c r="G1039">
        <v>30.25</v>
      </c>
    </row>
    <row r="1040" spans="1:7">
      <c r="A1040" s="1">
        <v>41227</v>
      </c>
      <c r="B1040">
        <v>31.77</v>
      </c>
      <c r="C1040">
        <v>31.95</v>
      </c>
      <c r="D1040">
        <v>31.22</v>
      </c>
      <c r="E1040">
        <v>31.33</v>
      </c>
      <c r="F1040">
        <v>9111300</v>
      </c>
      <c r="G1040">
        <v>29.89</v>
      </c>
    </row>
    <row r="1041" spans="1:7">
      <c r="A1041" s="1">
        <v>41228</v>
      </c>
      <c r="B1041">
        <v>31.21</v>
      </c>
      <c r="C1041">
        <v>31.39</v>
      </c>
      <c r="D1041">
        <v>30.96</v>
      </c>
      <c r="E1041">
        <v>31.21</v>
      </c>
      <c r="F1041">
        <v>9918400</v>
      </c>
      <c r="G1041">
        <v>29.77</v>
      </c>
    </row>
    <row r="1042" spans="1:7">
      <c r="A1042" s="1">
        <v>41229</v>
      </c>
      <c r="B1042">
        <v>31.27</v>
      </c>
      <c r="C1042">
        <v>31.6</v>
      </c>
      <c r="D1042">
        <v>31</v>
      </c>
      <c r="E1042">
        <v>31.55</v>
      </c>
      <c r="F1042">
        <v>9619500</v>
      </c>
      <c r="G1042">
        <v>30.1</v>
      </c>
    </row>
    <row r="1043" spans="1:7">
      <c r="A1043" s="1">
        <v>41232</v>
      </c>
      <c r="B1043">
        <v>31.79</v>
      </c>
      <c r="C1043">
        <v>32.119999999999997</v>
      </c>
      <c r="D1043">
        <v>31.78</v>
      </c>
      <c r="E1043">
        <v>32.08</v>
      </c>
      <c r="F1043">
        <v>7819500</v>
      </c>
      <c r="G1043">
        <v>30.6</v>
      </c>
    </row>
    <row r="1044" spans="1:7">
      <c r="A1044" s="1">
        <v>41233</v>
      </c>
      <c r="B1044">
        <v>32.020000000000003</v>
      </c>
      <c r="C1044">
        <v>32.369999999999997</v>
      </c>
      <c r="D1044">
        <v>31.8</v>
      </c>
      <c r="E1044">
        <v>32.25</v>
      </c>
      <c r="F1044">
        <v>6518800</v>
      </c>
      <c r="G1044">
        <v>30.76</v>
      </c>
    </row>
    <row r="1045" spans="1:7">
      <c r="A1045" s="1">
        <v>41234</v>
      </c>
      <c r="B1045">
        <v>32.35</v>
      </c>
      <c r="C1045">
        <v>32.35</v>
      </c>
      <c r="D1045">
        <v>31.83</v>
      </c>
      <c r="E1045">
        <v>32.049999999999997</v>
      </c>
      <c r="F1045">
        <v>4797200</v>
      </c>
      <c r="G1045">
        <v>30.57</v>
      </c>
    </row>
    <row r="1046" spans="1:7">
      <c r="A1046" s="1">
        <v>41236</v>
      </c>
      <c r="B1046">
        <v>32.24</v>
      </c>
      <c r="C1046">
        <v>32.590000000000003</v>
      </c>
      <c r="D1046">
        <v>32.119999999999997</v>
      </c>
      <c r="E1046">
        <v>32.58</v>
      </c>
      <c r="F1046">
        <v>2527500</v>
      </c>
      <c r="G1046">
        <v>31.08</v>
      </c>
    </row>
    <row r="1047" spans="1:7">
      <c r="A1047" s="1">
        <v>41239</v>
      </c>
      <c r="B1047">
        <v>32.28</v>
      </c>
      <c r="C1047">
        <v>32.4</v>
      </c>
      <c r="D1047">
        <v>32.03</v>
      </c>
      <c r="E1047">
        <v>32.380000000000003</v>
      </c>
      <c r="F1047">
        <v>5420200</v>
      </c>
      <c r="G1047">
        <v>30.89</v>
      </c>
    </row>
    <row r="1048" spans="1:7">
      <c r="A1048" s="1">
        <v>41240</v>
      </c>
      <c r="B1048">
        <v>32.31</v>
      </c>
      <c r="C1048">
        <v>32.4</v>
      </c>
      <c r="D1048">
        <v>32.020000000000003</v>
      </c>
      <c r="E1048">
        <v>32.1</v>
      </c>
      <c r="F1048">
        <v>9499300</v>
      </c>
      <c r="G1048">
        <v>30.62</v>
      </c>
    </row>
    <row r="1049" spans="1:7">
      <c r="A1049" s="1">
        <v>41241</v>
      </c>
      <c r="B1049">
        <v>31.95</v>
      </c>
      <c r="C1049">
        <v>32.43</v>
      </c>
      <c r="D1049">
        <v>31.79</v>
      </c>
      <c r="E1049">
        <v>32.39</v>
      </c>
      <c r="F1049">
        <v>6763200</v>
      </c>
      <c r="G1049">
        <v>30.9</v>
      </c>
    </row>
    <row r="1050" spans="1:7">
      <c r="A1050" s="1">
        <v>41242</v>
      </c>
      <c r="B1050">
        <v>32.53</v>
      </c>
      <c r="C1050">
        <v>32.67</v>
      </c>
      <c r="D1050">
        <v>32.340000000000003</v>
      </c>
      <c r="E1050">
        <v>32.4</v>
      </c>
      <c r="F1050">
        <v>7639700</v>
      </c>
      <c r="G1050">
        <v>30.91</v>
      </c>
    </row>
    <row r="1051" spans="1:7">
      <c r="A1051" s="1">
        <v>41243</v>
      </c>
      <c r="B1051">
        <v>32.35</v>
      </c>
      <c r="C1051">
        <v>32.4</v>
      </c>
      <c r="D1051">
        <v>32.07</v>
      </c>
      <c r="E1051">
        <v>32.26</v>
      </c>
      <c r="F1051">
        <v>7934800</v>
      </c>
      <c r="G1051">
        <v>30.77</v>
      </c>
    </row>
    <row r="1052" spans="1:7">
      <c r="A1052" s="1">
        <v>41246</v>
      </c>
      <c r="B1052">
        <v>32.35</v>
      </c>
      <c r="C1052">
        <v>32.42</v>
      </c>
      <c r="D1052">
        <v>31.98</v>
      </c>
      <c r="E1052">
        <v>32.049999999999997</v>
      </c>
      <c r="F1052">
        <v>7776500</v>
      </c>
      <c r="G1052">
        <v>30.57</v>
      </c>
    </row>
    <row r="1053" spans="1:7">
      <c r="A1053" s="1">
        <v>41247</v>
      </c>
      <c r="B1053">
        <v>32.11</v>
      </c>
      <c r="C1053">
        <v>32.159999999999997</v>
      </c>
      <c r="D1053">
        <v>31.28</v>
      </c>
      <c r="E1053">
        <v>31.43</v>
      </c>
      <c r="F1053">
        <v>14722900</v>
      </c>
      <c r="G1053">
        <v>29.98</v>
      </c>
    </row>
    <row r="1054" spans="1:7">
      <c r="A1054" s="1">
        <v>41248</v>
      </c>
      <c r="B1054">
        <v>31.59</v>
      </c>
      <c r="C1054">
        <v>31.99</v>
      </c>
      <c r="D1054">
        <v>31.32</v>
      </c>
      <c r="E1054">
        <v>31.76</v>
      </c>
      <c r="F1054">
        <v>12558200</v>
      </c>
      <c r="G1054">
        <v>30.3</v>
      </c>
    </row>
    <row r="1055" spans="1:7">
      <c r="A1055" s="1">
        <v>41249</v>
      </c>
      <c r="B1055">
        <v>31.73</v>
      </c>
      <c r="C1055">
        <v>31.89</v>
      </c>
      <c r="D1055">
        <v>31.63</v>
      </c>
      <c r="E1055">
        <v>31.81</v>
      </c>
      <c r="F1055">
        <v>8498100</v>
      </c>
      <c r="G1055">
        <v>30.34</v>
      </c>
    </row>
    <row r="1056" spans="1:7">
      <c r="A1056" s="1">
        <v>41250</v>
      </c>
      <c r="B1056">
        <v>31.86</v>
      </c>
      <c r="C1056">
        <v>32.04</v>
      </c>
      <c r="D1056">
        <v>31.66</v>
      </c>
      <c r="E1056">
        <v>32.020000000000003</v>
      </c>
      <c r="F1056">
        <v>7378400</v>
      </c>
      <c r="G1056">
        <v>30.54</v>
      </c>
    </row>
    <row r="1057" spans="1:7">
      <c r="A1057" s="1">
        <v>41253</v>
      </c>
      <c r="B1057">
        <v>31.95</v>
      </c>
      <c r="C1057">
        <v>32.19</v>
      </c>
      <c r="D1057">
        <v>31.82</v>
      </c>
      <c r="E1057">
        <v>31.9</v>
      </c>
      <c r="F1057">
        <v>8762900</v>
      </c>
      <c r="G1057">
        <v>30.43</v>
      </c>
    </row>
    <row r="1058" spans="1:7">
      <c r="A1058" s="1">
        <v>41254</v>
      </c>
      <c r="B1058">
        <v>31.97</v>
      </c>
      <c r="C1058">
        <v>32.35</v>
      </c>
      <c r="D1058">
        <v>31.9</v>
      </c>
      <c r="E1058">
        <v>31.97</v>
      </c>
      <c r="F1058">
        <v>8998700</v>
      </c>
      <c r="G1058">
        <v>30.5</v>
      </c>
    </row>
    <row r="1059" spans="1:7">
      <c r="A1059" s="1">
        <v>41255</v>
      </c>
      <c r="B1059">
        <v>32.08</v>
      </c>
      <c r="C1059">
        <v>32.18</v>
      </c>
      <c r="D1059">
        <v>31.76</v>
      </c>
      <c r="E1059">
        <v>31.87</v>
      </c>
      <c r="F1059">
        <v>16342600</v>
      </c>
      <c r="G1059">
        <v>30.4</v>
      </c>
    </row>
    <row r="1060" spans="1:7">
      <c r="A1060" s="1">
        <v>41256</v>
      </c>
      <c r="B1060">
        <v>31.88</v>
      </c>
      <c r="C1060">
        <v>31.93</v>
      </c>
      <c r="D1060">
        <v>31.5</v>
      </c>
      <c r="E1060">
        <v>31.57</v>
      </c>
      <c r="F1060">
        <v>9632400</v>
      </c>
      <c r="G1060">
        <v>30.12</v>
      </c>
    </row>
    <row r="1061" spans="1:7">
      <c r="A1061" s="1">
        <v>41257</v>
      </c>
      <c r="B1061">
        <v>31.54</v>
      </c>
      <c r="C1061">
        <v>31.6</v>
      </c>
      <c r="D1061">
        <v>31.29</v>
      </c>
      <c r="E1061">
        <v>31.4</v>
      </c>
      <c r="F1061">
        <v>9875700</v>
      </c>
      <c r="G1061">
        <v>29.95</v>
      </c>
    </row>
    <row r="1062" spans="1:7">
      <c r="A1062" s="1">
        <v>41260</v>
      </c>
      <c r="B1062">
        <v>31.47</v>
      </c>
      <c r="C1062">
        <v>32.11</v>
      </c>
      <c r="D1062">
        <v>31.4</v>
      </c>
      <c r="E1062">
        <v>32.090000000000003</v>
      </c>
      <c r="F1062">
        <v>13315900</v>
      </c>
      <c r="G1062">
        <v>30.61</v>
      </c>
    </row>
    <row r="1063" spans="1:7">
      <c r="A1063" s="1">
        <v>41261</v>
      </c>
      <c r="B1063">
        <v>32.21</v>
      </c>
      <c r="C1063">
        <v>32.659999999999997</v>
      </c>
      <c r="D1063">
        <v>32.11</v>
      </c>
      <c r="E1063">
        <v>32.57</v>
      </c>
      <c r="F1063">
        <v>11899700</v>
      </c>
      <c r="G1063">
        <v>31.07</v>
      </c>
    </row>
    <row r="1064" spans="1:7">
      <c r="A1064" s="1">
        <v>41262</v>
      </c>
      <c r="B1064">
        <v>32.39</v>
      </c>
      <c r="C1064">
        <v>32.64</v>
      </c>
      <c r="D1064">
        <v>32.159999999999997</v>
      </c>
      <c r="E1064">
        <v>32.200000000000003</v>
      </c>
      <c r="F1064">
        <v>11286000</v>
      </c>
      <c r="G1064">
        <v>30.72</v>
      </c>
    </row>
    <row r="1065" spans="1:7">
      <c r="A1065" s="1">
        <v>41263</v>
      </c>
      <c r="B1065">
        <v>32.270000000000003</v>
      </c>
      <c r="C1065">
        <v>32.450000000000003</v>
      </c>
      <c r="D1065">
        <v>32.03</v>
      </c>
      <c r="E1065">
        <v>32.44</v>
      </c>
      <c r="F1065">
        <v>16923000</v>
      </c>
      <c r="G1065">
        <v>30.95</v>
      </c>
    </row>
    <row r="1066" spans="1:7">
      <c r="A1066" s="1">
        <v>41264</v>
      </c>
      <c r="B1066">
        <v>32.15</v>
      </c>
      <c r="C1066">
        <v>32.54</v>
      </c>
      <c r="D1066">
        <v>31.9</v>
      </c>
      <c r="E1066">
        <v>32.479999999999997</v>
      </c>
      <c r="F1066">
        <v>20627100</v>
      </c>
      <c r="G1066">
        <v>30.98</v>
      </c>
    </row>
    <row r="1067" spans="1:7">
      <c r="A1067" s="1">
        <v>41267</v>
      </c>
      <c r="B1067">
        <v>32.47</v>
      </c>
      <c r="C1067">
        <v>32.630000000000003</v>
      </c>
      <c r="D1067">
        <v>32.229999999999997</v>
      </c>
      <c r="E1067">
        <v>32.31</v>
      </c>
      <c r="F1067">
        <v>4244000</v>
      </c>
      <c r="G1067">
        <v>30.82</v>
      </c>
    </row>
    <row r="1068" spans="1:7">
      <c r="A1068" s="1">
        <v>41269</v>
      </c>
      <c r="B1068">
        <v>32.380000000000003</v>
      </c>
      <c r="C1068">
        <v>32.4</v>
      </c>
      <c r="D1068">
        <v>32.08</v>
      </c>
      <c r="E1068">
        <v>32.26</v>
      </c>
      <c r="F1068">
        <v>6984700</v>
      </c>
      <c r="G1068">
        <v>30.77</v>
      </c>
    </row>
    <row r="1069" spans="1:7">
      <c r="A1069" s="1">
        <v>41270</v>
      </c>
      <c r="B1069">
        <v>32.07</v>
      </c>
      <c r="C1069">
        <v>32.25</v>
      </c>
      <c r="D1069">
        <v>31.5</v>
      </c>
      <c r="E1069">
        <v>32.020000000000003</v>
      </c>
      <c r="F1069">
        <v>9266800</v>
      </c>
      <c r="G1069">
        <v>30.73</v>
      </c>
    </row>
    <row r="1070" spans="1:7">
      <c r="A1070" s="1">
        <v>41271</v>
      </c>
      <c r="B1070">
        <v>31.73</v>
      </c>
      <c r="C1070">
        <v>32.01</v>
      </c>
      <c r="D1070">
        <v>31.67</v>
      </c>
      <c r="E1070">
        <v>31.68</v>
      </c>
      <c r="F1070">
        <v>7342100</v>
      </c>
      <c r="G1070">
        <v>30.4</v>
      </c>
    </row>
    <row r="1071" spans="1:7">
      <c r="A1071" s="1">
        <v>41274</v>
      </c>
      <c r="B1071">
        <v>31.52</v>
      </c>
      <c r="C1071">
        <v>31.95</v>
      </c>
      <c r="D1071">
        <v>31.51</v>
      </c>
      <c r="E1071">
        <v>31.94</v>
      </c>
      <c r="F1071">
        <v>10879900</v>
      </c>
      <c r="G1071">
        <v>30.65</v>
      </c>
    </row>
    <row r="1072" spans="1:7">
      <c r="A1072" s="1">
        <v>41276</v>
      </c>
      <c r="B1072">
        <v>32.46</v>
      </c>
      <c r="C1072">
        <v>32.979999999999997</v>
      </c>
      <c r="D1072">
        <v>32.4</v>
      </c>
      <c r="E1072">
        <v>32.97</v>
      </c>
      <c r="F1072">
        <v>10045200</v>
      </c>
      <c r="G1072">
        <v>31.64</v>
      </c>
    </row>
    <row r="1073" spans="1:7">
      <c r="A1073" s="1">
        <v>41277</v>
      </c>
      <c r="B1073">
        <v>32.880000000000003</v>
      </c>
      <c r="C1073">
        <v>32.96</v>
      </c>
      <c r="D1073">
        <v>32.44</v>
      </c>
      <c r="E1073">
        <v>32.51</v>
      </c>
      <c r="F1073">
        <v>12697900</v>
      </c>
      <c r="G1073">
        <v>31.2</v>
      </c>
    </row>
    <row r="1074" spans="1:7">
      <c r="A1074" s="1">
        <v>41278</v>
      </c>
      <c r="B1074">
        <v>32.85</v>
      </c>
      <c r="C1074">
        <v>33.299999999999997</v>
      </c>
      <c r="D1074">
        <v>32.64</v>
      </c>
      <c r="E1074">
        <v>33.22</v>
      </c>
      <c r="F1074">
        <v>11487400</v>
      </c>
      <c r="G1074">
        <v>31.88</v>
      </c>
    </row>
    <row r="1075" spans="1:7">
      <c r="A1075" s="1">
        <v>41281</v>
      </c>
      <c r="B1075">
        <v>33.1</v>
      </c>
      <c r="C1075">
        <v>33.17</v>
      </c>
      <c r="D1075">
        <v>32.75</v>
      </c>
      <c r="E1075">
        <v>32.92</v>
      </c>
      <c r="F1075">
        <v>8170400</v>
      </c>
      <c r="G1075">
        <v>31.59</v>
      </c>
    </row>
    <row r="1076" spans="1:7">
      <c r="A1076" s="1">
        <v>41282</v>
      </c>
      <c r="B1076">
        <v>32.799999999999997</v>
      </c>
      <c r="C1076">
        <v>33.020000000000003</v>
      </c>
      <c r="D1076">
        <v>32.64</v>
      </c>
      <c r="E1076">
        <v>32.97</v>
      </c>
      <c r="F1076">
        <v>6519800</v>
      </c>
      <c r="G1076">
        <v>31.64</v>
      </c>
    </row>
    <row r="1077" spans="1:7">
      <c r="A1077" s="1">
        <v>41283</v>
      </c>
      <c r="B1077">
        <v>33.07</v>
      </c>
      <c r="C1077">
        <v>33.44</v>
      </c>
      <c r="D1077">
        <v>33.07</v>
      </c>
      <c r="E1077">
        <v>33.270000000000003</v>
      </c>
      <c r="F1077">
        <v>10072300</v>
      </c>
      <c r="G1077">
        <v>31.93</v>
      </c>
    </row>
    <row r="1078" spans="1:7">
      <c r="A1078" s="1">
        <v>41284</v>
      </c>
      <c r="B1078">
        <v>33.56</v>
      </c>
      <c r="C1078">
        <v>33.799999999999997</v>
      </c>
      <c r="D1078">
        <v>33.200000000000003</v>
      </c>
      <c r="E1078">
        <v>33.64</v>
      </c>
      <c r="F1078">
        <v>10266200</v>
      </c>
      <c r="G1078">
        <v>32.29</v>
      </c>
    </row>
    <row r="1079" spans="1:7">
      <c r="A1079" s="1">
        <v>41285</v>
      </c>
      <c r="B1079">
        <v>33.58</v>
      </c>
      <c r="C1079">
        <v>33.58</v>
      </c>
      <c r="D1079">
        <v>33.19</v>
      </c>
      <c r="E1079">
        <v>33.5</v>
      </c>
      <c r="F1079">
        <v>6768400</v>
      </c>
      <c r="G1079">
        <v>32.15</v>
      </c>
    </row>
    <row r="1080" spans="1:7">
      <c r="A1080" s="1">
        <v>41288</v>
      </c>
      <c r="B1080">
        <v>33.53</v>
      </c>
      <c r="C1080">
        <v>33.57</v>
      </c>
      <c r="D1080">
        <v>33.200000000000003</v>
      </c>
      <c r="E1080">
        <v>33.47</v>
      </c>
      <c r="F1080">
        <v>6521600</v>
      </c>
      <c r="G1080">
        <v>32.119999999999997</v>
      </c>
    </row>
    <row r="1081" spans="1:7">
      <c r="A1081" s="1">
        <v>41289</v>
      </c>
      <c r="B1081">
        <v>33.39</v>
      </c>
      <c r="C1081">
        <v>33.4</v>
      </c>
      <c r="D1081">
        <v>33.07</v>
      </c>
      <c r="E1081">
        <v>33.28</v>
      </c>
      <c r="F1081">
        <v>9372800</v>
      </c>
      <c r="G1081">
        <v>31.94</v>
      </c>
    </row>
    <row r="1082" spans="1:7">
      <c r="A1082" s="1">
        <v>41290</v>
      </c>
      <c r="B1082">
        <v>32.74</v>
      </c>
      <c r="C1082">
        <v>33.270000000000003</v>
      </c>
      <c r="D1082">
        <v>32.72</v>
      </c>
      <c r="E1082">
        <v>33.15</v>
      </c>
      <c r="F1082">
        <v>9143000</v>
      </c>
      <c r="G1082">
        <v>31.81</v>
      </c>
    </row>
    <row r="1083" spans="1:7">
      <c r="A1083" s="1">
        <v>41291</v>
      </c>
      <c r="B1083">
        <v>33.36</v>
      </c>
      <c r="C1083">
        <v>33.36</v>
      </c>
      <c r="D1083">
        <v>32.72</v>
      </c>
      <c r="E1083">
        <v>32.76</v>
      </c>
      <c r="F1083">
        <v>17747200</v>
      </c>
      <c r="G1083">
        <v>31.44</v>
      </c>
    </row>
    <row r="1084" spans="1:7">
      <c r="A1084" s="1">
        <v>41292</v>
      </c>
      <c r="B1084">
        <v>32.89</v>
      </c>
      <c r="C1084">
        <v>32.97</v>
      </c>
      <c r="D1084">
        <v>32.54</v>
      </c>
      <c r="E1084">
        <v>32.869999999999997</v>
      </c>
      <c r="F1084">
        <v>17059600</v>
      </c>
      <c r="G1084">
        <v>31.55</v>
      </c>
    </row>
    <row r="1085" spans="1:7">
      <c r="A1085" s="1">
        <v>41296</v>
      </c>
      <c r="B1085">
        <v>32.83</v>
      </c>
      <c r="C1085">
        <v>33.1</v>
      </c>
      <c r="D1085">
        <v>32.67</v>
      </c>
      <c r="E1085">
        <v>33</v>
      </c>
      <c r="F1085">
        <v>11999700</v>
      </c>
      <c r="G1085">
        <v>31.67</v>
      </c>
    </row>
    <row r="1086" spans="1:7">
      <c r="A1086" s="1">
        <v>41297</v>
      </c>
      <c r="B1086">
        <v>32.92</v>
      </c>
      <c r="C1086">
        <v>33.090000000000003</v>
      </c>
      <c r="D1086">
        <v>32.85</v>
      </c>
      <c r="E1086">
        <v>33.090000000000003</v>
      </c>
      <c r="F1086">
        <v>9501800</v>
      </c>
      <c r="G1086">
        <v>31.76</v>
      </c>
    </row>
    <row r="1087" spans="1:7">
      <c r="A1087" s="1">
        <v>41298</v>
      </c>
      <c r="B1087">
        <v>33.1</v>
      </c>
      <c r="C1087">
        <v>33.369999999999997</v>
      </c>
      <c r="D1087">
        <v>33</v>
      </c>
      <c r="E1087">
        <v>33.11</v>
      </c>
      <c r="F1087">
        <v>12115100</v>
      </c>
      <c r="G1087">
        <v>31.78</v>
      </c>
    </row>
    <row r="1088" spans="1:7">
      <c r="A1088" s="1">
        <v>41299</v>
      </c>
      <c r="B1088">
        <v>33.25</v>
      </c>
      <c r="C1088">
        <v>33.29</v>
      </c>
      <c r="D1088">
        <v>32.97</v>
      </c>
      <c r="E1088">
        <v>33.17</v>
      </c>
      <c r="F1088">
        <v>9456600</v>
      </c>
      <c r="G1088">
        <v>31.83</v>
      </c>
    </row>
    <row r="1089" spans="1:7">
      <c r="A1089" s="1">
        <v>41302</v>
      </c>
      <c r="B1089">
        <v>33.25</v>
      </c>
      <c r="C1089">
        <v>33.270000000000003</v>
      </c>
      <c r="D1089">
        <v>32.979999999999997</v>
      </c>
      <c r="E1089">
        <v>33.17</v>
      </c>
      <c r="F1089">
        <v>11712200</v>
      </c>
      <c r="G1089">
        <v>31.83</v>
      </c>
    </row>
    <row r="1090" spans="1:7">
      <c r="A1090" s="1">
        <v>41303</v>
      </c>
      <c r="B1090">
        <v>33.15</v>
      </c>
      <c r="C1090">
        <v>33.44</v>
      </c>
      <c r="D1090">
        <v>33.07</v>
      </c>
      <c r="E1090">
        <v>33.33</v>
      </c>
      <c r="F1090">
        <v>10852200</v>
      </c>
      <c r="G1090">
        <v>31.99</v>
      </c>
    </row>
    <row r="1091" spans="1:7">
      <c r="A1091" s="1">
        <v>41304</v>
      </c>
      <c r="B1091">
        <v>32.950000000000003</v>
      </c>
      <c r="C1091">
        <v>33.28</v>
      </c>
      <c r="D1091">
        <v>32.93</v>
      </c>
      <c r="E1091">
        <v>33.14</v>
      </c>
      <c r="F1091">
        <v>11237500</v>
      </c>
      <c r="G1091">
        <v>31.81</v>
      </c>
    </row>
    <row r="1092" spans="1:7">
      <c r="A1092" s="1">
        <v>41305</v>
      </c>
      <c r="B1092">
        <v>32.99</v>
      </c>
      <c r="C1092">
        <v>33.26</v>
      </c>
      <c r="D1092">
        <v>32.979999999999997</v>
      </c>
      <c r="E1092">
        <v>33.1</v>
      </c>
      <c r="F1092">
        <v>8693800</v>
      </c>
      <c r="G1092">
        <v>31.77</v>
      </c>
    </row>
    <row r="1093" spans="1:7">
      <c r="A1093" s="1">
        <v>41306</v>
      </c>
      <c r="B1093">
        <v>33.369999999999997</v>
      </c>
      <c r="C1093">
        <v>33.47</v>
      </c>
      <c r="D1093">
        <v>33.21</v>
      </c>
      <c r="E1093">
        <v>33.4</v>
      </c>
      <c r="F1093">
        <v>7890300</v>
      </c>
      <c r="G1093">
        <v>32.049999999999997</v>
      </c>
    </row>
    <row r="1094" spans="1:7">
      <c r="A1094" s="1">
        <v>41309</v>
      </c>
      <c r="B1094">
        <v>33.18</v>
      </c>
      <c r="C1094">
        <v>33.25</v>
      </c>
      <c r="D1094">
        <v>32.840000000000003</v>
      </c>
      <c r="E1094">
        <v>32.96</v>
      </c>
      <c r="F1094">
        <v>8537000</v>
      </c>
      <c r="G1094">
        <v>31.63</v>
      </c>
    </row>
    <row r="1095" spans="1:7">
      <c r="A1095" s="1">
        <v>41310</v>
      </c>
      <c r="B1095">
        <v>33.11</v>
      </c>
      <c r="C1095">
        <v>33.25</v>
      </c>
      <c r="D1095">
        <v>33.04</v>
      </c>
      <c r="E1095">
        <v>33.130000000000003</v>
      </c>
      <c r="F1095">
        <v>7772000</v>
      </c>
      <c r="G1095">
        <v>31.8</v>
      </c>
    </row>
    <row r="1096" spans="1:7">
      <c r="A1096" s="1">
        <v>41311</v>
      </c>
      <c r="B1096">
        <v>32.979999999999997</v>
      </c>
      <c r="C1096">
        <v>33.630000000000003</v>
      </c>
      <c r="D1096">
        <v>32.979999999999997</v>
      </c>
      <c r="E1096">
        <v>33.61</v>
      </c>
      <c r="F1096">
        <v>12702000</v>
      </c>
      <c r="G1096">
        <v>32.26</v>
      </c>
    </row>
    <row r="1097" spans="1:7">
      <c r="A1097" s="1">
        <v>41312</v>
      </c>
      <c r="B1097">
        <v>33.6</v>
      </c>
      <c r="C1097">
        <v>33.74</v>
      </c>
      <c r="D1097">
        <v>33.32</v>
      </c>
      <c r="E1097">
        <v>33.54</v>
      </c>
      <c r="F1097">
        <v>7721200</v>
      </c>
      <c r="G1097">
        <v>32.19</v>
      </c>
    </row>
    <row r="1098" spans="1:7">
      <c r="A1098" s="1">
        <v>41313</v>
      </c>
      <c r="B1098">
        <v>33.57</v>
      </c>
      <c r="C1098">
        <v>33.69</v>
      </c>
      <c r="D1098">
        <v>33.51</v>
      </c>
      <c r="E1098">
        <v>33.65</v>
      </c>
      <c r="F1098">
        <v>6145700</v>
      </c>
      <c r="G1098">
        <v>32.29</v>
      </c>
    </row>
    <row r="1099" spans="1:7">
      <c r="A1099" s="1">
        <v>41316</v>
      </c>
      <c r="B1099">
        <v>33.83</v>
      </c>
      <c r="C1099">
        <v>34.33</v>
      </c>
      <c r="D1099">
        <v>33.74</v>
      </c>
      <c r="E1099">
        <v>34.090000000000003</v>
      </c>
      <c r="F1099">
        <v>10627900</v>
      </c>
      <c r="G1099">
        <v>32.72</v>
      </c>
    </row>
    <row r="1100" spans="1:7">
      <c r="A1100" s="1">
        <v>41317</v>
      </c>
      <c r="B1100">
        <v>34.1</v>
      </c>
      <c r="C1100">
        <v>34.4</v>
      </c>
      <c r="D1100">
        <v>34.04</v>
      </c>
      <c r="E1100">
        <v>34.31</v>
      </c>
      <c r="F1100">
        <v>9442700</v>
      </c>
      <c r="G1100">
        <v>32.93</v>
      </c>
    </row>
    <row r="1101" spans="1:7">
      <c r="A1101" s="1">
        <v>41318</v>
      </c>
      <c r="B1101">
        <v>34.35</v>
      </c>
      <c r="C1101">
        <v>34.36</v>
      </c>
      <c r="D1101">
        <v>33.79</v>
      </c>
      <c r="E1101">
        <v>33.93</v>
      </c>
      <c r="F1101">
        <v>8358600</v>
      </c>
      <c r="G1101">
        <v>32.56</v>
      </c>
    </row>
    <row r="1102" spans="1:7">
      <c r="A1102" s="1">
        <v>41319</v>
      </c>
      <c r="B1102">
        <v>33.74</v>
      </c>
      <c r="C1102">
        <v>34.06</v>
      </c>
      <c r="D1102">
        <v>33.74</v>
      </c>
      <c r="E1102">
        <v>33.99</v>
      </c>
      <c r="F1102">
        <v>6244800</v>
      </c>
      <c r="G1102">
        <v>32.619999999999997</v>
      </c>
    </row>
    <row r="1103" spans="1:7">
      <c r="A1103" s="1">
        <v>41320</v>
      </c>
      <c r="B1103">
        <v>34.08</v>
      </c>
      <c r="C1103">
        <v>34.15</v>
      </c>
      <c r="D1103">
        <v>33.72</v>
      </c>
      <c r="E1103">
        <v>33.909999999999997</v>
      </c>
      <c r="F1103">
        <v>7431500</v>
      </c>
      <c r="G1103">
        <v>32.54</v>
      </c>
    </row>
    <row r="1104" spans="1:7">
      <c r="A1104" s="1">
        <v>41324</v>
      </c>
      <c r="B1104">
        <v>33.82</v>
      </c>
      <c r="C1104">
        <v>34.15</v>
      </c>
      <c r="D1104">
        <v>33.71</v>
      </c>
      <c r="E1104">
        <v>34.08</v>
      </c>
      <c r="F1104">
        <v>7810600</v>
      </c>
      <c r="G1104">
        <v>32.71</v>
      </c>
    </row>
    <row r="1105" spans="1:7">
      <c r="A1105" s="1">
        <v>41325</v>
      </c>
      <c r="B1105">
        <v>33.99</v>
      </c>
      <c r="C1105">
        <v>34.06</v>
      </c>
      <c r="D1105">
        <v>33.799999999999997</v>
      </c>
      <c r="E1105">
        <v>33.85</v>
      </c>
      <c r="F1105">
        <v>9466100</v>
      </c>
      <c r="G1105">
        <v>32.49</v>
      </c>
    </row>
    <row r="1106" spans="1:7">
      <c r="A1106" s="1">
        <v>41326</v>
      </c>
      <c r="B1106">
        <v>33.82</v>
      </c>
      <c r="C1106">
        <v>33.97</v>
      </c>
      <c r="D1106">
        <v>33.65</v>
      </c>
      <c r="E1106">
        <v>33.770000000000003</v>
      </c>
      <c r="F1106">
        <v>10506100</v>
      </c>
      <c r="G1106">
        <v>32.409999999999997</v>
      </c>
    </row>
    <row r="1107" spans="1:7">
      <c r="A1107" s="1">
        <v>41327</v>
      </c>
      <c r="B1107">
        <v>33.86</v>
      </c>
      <c r="C1107">
        <v>33.950000000000003</v>
      </c>
      <c r="D1107">
        <v>33.54</v>
      </c>
      <c r="E1107">
        <v>33.880000000000003</v>
      </c>
      <c r="F1107">
        <v>8925100</v>
      </c>
      <c r="G1107">
        <v>32.520000000000003</v>
      </c>
    </row>
    <row r="1108" spans="1:7">
      <c r="A1108" s="1">
        <v>41330</v>
      </c>
      <c r="B1108">
        <v>33.97</v>
      </c>
      <c r="C1108">
        <v>34.1</v>
      </c>
      <c r="D1108">
        <v>33.340000000000003</v>
      </c>
      <c r="E1108">
        <v>33.340000000000003</v>
      </c>
      <c r="F1108">
        <v>11560400</v>
      </c>
      <c r="G1108">
        <v>32</v>
      </c>
    </row>
    <row r="1109" spans="1:7">
      <c r="A1109" s="1">
        <v>41331</v>
      </c>
      <c r="B1109">
        <v>33.53</v>
      </c>
      <c r="C1109">
        <v>33.909999999999997</v>
      </c>
      <c r="D1109">
        <v>33.36</v>
      </c>
      <c r="E1109">
        <v>33.79</v>
      </c>
      <c r="F1109">
        <v>12324700</v>
      </c>
      <c r="G1109">
        <v>32.43</v>
      </c>
    </row>
    <row r="1110" spans="1:7">
      <c r="A1110" s="1">
        <v>41332</v>
      </c>
      <c r="B1110">
        <v>33.76</v>
      </c>
      <c r="C1110">
        <v>34.04</v>
      </c>
      <c r="D1110">
        <v>33.630000000000003</v>
      </c>
      <c r="E1110">
        <v>34.03</v>
      </c>
      <c r="F1110">
        <v>9048800</v>
      </c>
      <c r="G1110">
        <v>32.659999999999997</v>
      </c>
    </row>
    <row r="1111" spans="1:7">
      <c r="A1111" s="1">
        <v>41333</v>
      </c>
      <c r="B1111">
        <v>34.06</v>
      </c>
      <c r="C1111">
        <v>34.15</v>
      </c>
      <c r="D1111">
        <v>33.81</v>
      </c>
      <c r="E1111">
        <v>33.979999999999997</v>
      </c>
      <c r="F1111">
        <v>9518300</v>
      </c>
      <c r="G1111">
        <v>32.61</v>
      </c>
    </row>
    <row r="1112" spans="1:7">
      <c r="A1112" s="1">
        <v>41334</v>
      </c>
      <c r="B1112">
        <v>33.75</v>
      </c>
      <c r="C1112">
        <v>34.15</v>
      </c>
      <c r="D1112">
        <v>33.61</v>
      </c>
      <c r="E1112">
        <v>34.01</v>
      </c>
      <c r="F1112">
        <v>8434800</v>
      </c>
      <c r="G1112">
        <v>32.64</v>
      </c>
    </row>
    <row r="1113" spans="1:7">
      <c r="A1113" s="1">
        <v>41337</v>
      </c>
      <c r="B1113">
        <v>33.99</v>
      </c>
      <c r="C1113">
        <v>34.29</v>
      </c>
      <c r="D1113">
        <v>33.86</v>
      </c>
      <c r="E1113">
        <v>34.28</v>
      </c>
      <c r="F1113">
        <v>8611100</v>
      </c>
      <c r="G1113">
        <v>32.9</v>
      </c>
    </row>
    <row r="1114" spans="1:7">
      <c r="A1114" s="1">
        <v>41338</v>
      </c>
      <c r="B1114">
        <v>34.44</v>
      </c>
      <c r="C1114">
        <v>34.729999999999997</v>
      </c>
      <c r="D1114">
        <v>33.58</v>
      </c>
      <c r="E1114">
        <v>33.81</v>
      </c>
      <c r="F1114">
        <v>17873600</v>
      </c>
      <c r="G1114">
        <v>32.450000000000003</v>
      </c>
    </row>
    <row r="1115" spans="1:7">
      <c r="A1115" s="1">
        <v>41339</v>
      </c>
      <c r="B1115">
        <v>33.880000000000003</v>
      </c>
      <c r="C1115">
        <v>33.92</v>
      </c>
      <c r="D1115">
        <v>33.43</v>
      </c>
      <c r="E1115">
        <v>33.74</v>
      </c>
      <c r="F1115">
        <v>12558800</v>
      </c>
      <c r="G1115">
        <v>32.380000000000003</v>
      </c>
    </row>
    <row r="1116" spans="1:7">
      <c r="A1116" s="1">
        <v>41340</v>
      </c>
      <c r="B1116">
        <v>33.78</v>
      </c>
      <c r="C1116">
        <v>34.18</v>
      </c>
      <c r="D1116">
        <v>33.74</v>
      </c>
      <c r="E1116">
        <v>34.15</v>
      </c>
      <c r="F1116">
        <v>11150200</v>
      </c>
      <c r="G1116">
        <v>32.770000000000003</v>
      </c>
    </row>
    <row r="1117" spans="1:7">
      <c r="A1117" s="1">
        <v>41341</v>
      </c>
      <c r="B1117">
        <v>34.25</v>
      </c>
      <c r="C1117">
        <v>34.36</v>
      </c>
      <c r="D1117">
        <v>34.020000000000003</v>
      </c>
      <c r="E1117">
        <v>34.229999999999997</v>
      </c>
      <c r="F1117">
        <v>7710100</v>
      </c>
      <c r="G1117">
        <v>32.85</v>
      </c>
    </row>
    <row r="1118" spans="1:7">
      <c r="A1118" s="1">
        <v>41344</v>
      </c>
      <c r="B1118">
        <v>34.25</v>
      </c>
      <c r="C1118">
        <v>34.6</v>
      </c>
      <c r="D1118">
        <v>34.200000000000003</v>
      </c>
      <c r="E1118">
        <v>34.409999999999997</v>
      </c>
      <c r="F1118">
        <v>8522600</v>
      </c>
      <c r="G1118">
        <v>33.020000000000003</v>
      </c>
    </row>
    <row r="1119" spans="1:7">
      <c r="A1119" s="1">
        <v>41345</v>
      </c>
      <c r="B1119">
        <v>34.369999999999997</v>
      </c>
      <c r="C1119">
        <v>34.380000000000003</v>
      </c>
      <c r="D1119">
        <v>34.22</v>
      </c>
      <c r="E1119">
        <v>34.340000000000003</v>
      </c>
      <c r="F1119">
        <v>6650000</v>
      </c>
      <c r="G1119">
        <v>32.96</v>
      </c>
    </row>
    <row r="1120" spans="1:7">
      <c r="A1120" s="1">
        <v>41346</v>
      </c>
      <c r="B1120">
        <v>34.31</v>
      </c>
      <c r="C1120">
        <v>34.31</v>
      </c>
      <c r="D1120">
        <v>34.08</v>
      </c>
      <c r="E1120">
        <v>34.22</v>
      </c>
      <c r="F1120">
        <v>7222300</v>
      </c>
      <c r="G1120">
        <v>32.840000000000003</v>
      </c>
    </row>
    <row r="1121" spans="1:7">
      <c r="A1121" s="1">
        <v>41347</v>
      </c>
      <c r="B1121">
        <v>34.31</v>
      </c>
      <c r="C1121">
        <v>34.35</v>
      </c>
      <c r="D1121">
        <v>33.869999999999997</v>
      </c>
      <c r="E1121">
        <v>34.06</v>
      </c>
      <c r="F1121">
        <v>12258400</v>
      </c>
      <c r="G1121">
        <v>32.69</v>
      </c>
    </row>
    <row r="1122" spans="1:7">
      <c r="A1122" s="1">
        <v>41348</v>
      </c>
      <c r="B1122">
        <v>33.83</v>
      </c>
      <c r="C1122">
        <v>34.299999999999997</v>
      </c>
      <c r="D1122">
        <v>33.81</v>
      </c>
      <c r="E1122">
        <v>34.22</v>
      </c>
      <c r="F1122">
        <v>15047700</v>
      </c>
      <c r="G1122">
        <v>32.840000000000003</v>
      </c>
    </row>
    <row r="1123" spans="1:7">
      <c r="A1123" s="1">
        <v>41351</v>
      </c>
      <c r="B1123">
        <v>33.869999999999997</v>
      </c>
      <c r="C1123">
        <v>34.22</v>
      </c>
      <c r="D1123">
        <v>33.799999999999997</v>
      </c>
      <c r="E1123">
        <v>34.130000000000003</v>
      </c>
      <c r="F1123">
        <v>7843100</v>
      </c>
      <c r="G1123">
        <v>32.76</v>
      </c>
    </row>
    <row r="1124" spans="1:7">
      <c r="A1124" s="1">
        <v>41352</v>
      </c>
      <c r="B1124">
        <v>34.18</v>
      </c>
      <c r="C1124">
        <v>34.26</v>
      </c>
      <c r="D1124">
        <v>33.78</v>
      </c>
      <c r="E1124">
        <v>33.950000000000003</v>
      </c>
      <c r="F1124">
        <v>9328100</v>
      </c>
      <c r="G1124">
        <v>32.58</v>
      </c>
    </row>
    <row r="1125" spans="1:7">
      <c r="A1125" s="1">
        <v>41353</v>
      </c>
      <c r="B1125">
        <v>34.119999999999997</v>
      </c>
      <c r="C1125">
        <v>34.24</v>
      </c>
      <c r="D1125">
        <v>33.89</v>
      </c>
      <c r="E1125">
        <v>33.93</v>
      </c>
      <c r="F1125">
        <v>10278800</v>
      </c>
      <c r="G1125">
        <v>32.56</v>
      </c>
    </row>
    <row r="1126" spans="1:7">
      <c r="A1126" s="1">
        <v>41354</v>
      </c>
      <c r="B1126">
        <v>33.78</v>
      </c>
      <c r="C1126">
        <v>33.869999999999997</v>
      </c>
      <c r="D1126">
        <v>33.5</v>
      </c>
      <c r="E1126">
        <v>33.549999999999997</v>
      </c>
      <c r="F1126">
        <v>9556400</v>
      </c>
      <c r="G1126">
        <v>32.200000000000003</v>
      </c>
    </row>
    <row r="1127" spans="1:7">
      <c r="A1127" s="1">
        <v>41355</v>
      </c>
      <c r="B1127">
        <v>33.590000000000003</v>
      </c>
      <c r="C1127">
        <v>33.75</v>
      </c>
      <c r="D1127">
        <v>33.44</v>
      </c>
      <c r="E1127">
        <v>33.57</v>
      </c>
      <c r="F1127">
        <v>10585600</v>
      </c>
      <c r="G1127">
        <v>32.22</v>
      </c>
    </row>
    <row r="1128" spans="1:7">
      <c r="A1128" s="1">
        <v>41358</v>
      </c>
      <c r="B1128">
        <v>33.770000000000003</v>
      </c>
      <c r="C1128">
        <v>33.82</v>
      </c>
      <c r="D1128">
        <v>33.46</v>
      </c>
      <c r="E1128">
        <v>33.67</v>
      </c>
      <c r="F1128">
        <v>9181900</v>
      </c>
      <c r="G1128">
        <v>32.31</v>
      </c>
    </row>
    <row r="1129" spans="1:7">
      <c r="A1129" s="1">
        <v>41359</v>
      </c>
      <c r="B1129">
        <v>33.67</v>
      </c>
      <c r="C1129">
        <v>33.75</v>
      </c>
      <c r="D1129">
        <v>33.53</v>
      </c>
      <c r="E1129">
        <v>33.68</v>
      </c>
      <c r="F1129">
        <v>8308600</v>
      </c>
      <c r="G1129">
        <v>32.51</v>
      </c>
    </row>
    <row r="1130" spans="1:7">
      <c r="A1130" s="1">
        <v>41360</v>
      </c>
      <c r="B1130">
        <v>33.479999999999997</v>
      </c>
      <c r="C1130">
        <v>33.840000000000003</v>
      </c>
      <c r="D1130">
        <v>33.4</v>
      </c>
      <c r="E1130">
        <v>33.76</v>
      </c>
      <c r="F1130">
        <v>6067900</v>
      </c>
      <c r="G1130">
        <v>32.590000000000003</v>
      </c>
    </row>
    <row r="1131" spans="1:7">
      <c r="A1131" s="1">
        <v>41361</v>
      </c>
      <c r="B1131">
        <v>33.71</v>
      </c>
      <c r="C1131">
        <v>33.96</v>
      </c>
      <c r="D1131">
        <v>33.71</v>
      </c>
      <c r="E1131">
        <v>33.93</v>
      </c>
      <c r="F1131">
        <v>6993400</v>
      </c>
      <c r="G1131">
        <v>32.75</v>
      </c>
    </row>
    <row r="1132" spans="1:7">
      <c r="A1132" s="1">
        <v>41365</v>
      </c>
      <c r="B1132">
        <v>33.93</v>
      </c>
      <c r="C1132">
        <v>34.04</v>
      </c>
      <c r="D1132">
        <v>33.840000000000003</v>
      </c>
      <c r="E1132">
        <v>33.99</v>
      </c>
      <c r="F1132">
        <v>6674300</v>
      </c>
      <c r="G1132">
        <v>32.81</v>
      </c>
    </row>
    <row r="1133" spans="1:7">
      <c r="A1133" s="1">
        <v>41366</v>
      </c>
      <c r="B1133">
        <v>34.03</v>
      </c>
      <c r="C1133">
        <v>34.130000000000003</v>
      </c>
      <c r="D1133">
        <v>33.94</v>
      </c>
      <c r="E1133">
        <v>34.1</v>
      </c>
      <c r="F1133">
        <v>9894300</v>
      </c>
      <c r="G1133">
        <v>32.92</v>
      </c>
    </row>
    <row r="1134" spans="1:7">
      <c r="A1134" s="1">
        <v>41367</v>
      </c>
      <c r="B1134">
        <v>34.06</v>
      </c>
      <c r="C1134">
        <v>34.11</v>
      </c>
      <c r="D1134">
        <v>33.520000000000003</v>
      </c>
      <c r="E1134">
        <v>33.67</v>
      </c>
      <c r="F1134">
        <v>12535400</v>
      </c>
      <c r="G1134">
        <v>32.5</v>
      </c>
    </row>
    <row r="1135" spans="1:7">
      <c r="A1135" s="1">
        <v>41368</v>
      </c>
      <c r="B1135">
        <v>33.75</v>
      </c>
      <c r="C1135">
        <v>33.950000000000003</v>
      </c>
      <c r="D1135">
        <v>33.65</v>
      </c>
      <c r="E1135">
        <v>33.82</v>
      </c>
      <c r="F1135">
        <v>8801900</v>
      </c>
      <c r="G1135">
        <v>32.65</v>
      </c>
    </row>
    <row r="1136" spans="1:7">
      <c r="A1136" s="1">
        <v>41369</v>
      </c>
      <c r="B1136">
        <v>33.53</v>
      </c>
      <c r="C1136">
        <v>33.53</v>
      </c>
      <c r="D1136">
        <v>33.18</v>
      </c>
      <c r="E1136">
        <v>33.36</v>
      </c>
      <c r="F1136">
        <v>14065700</v>
      </c>
      <c r="G1136">
        <v>32.200000000000003</v>
      </c>
    </row>
    <row r="1137" spans="1:7">
      <c r="A1137" s="1">
        <v>41372</v>
      </c>
      <c r="B1137">
        <v>33.36</v>
      </c>
      <c r="C1137">
        <v>33.69</v>
      </c>
      <c r="D1137">
        <v>33.24</v>
      </c>
      <c r="E1137">
        <v>33.69</v>
      </c>
      <c r="F1137">
        <v>6925700</v>
      </c>
      <c r="G1137">
        <v>32.520000000000003</v>
      </c>
    </row>
    <row r="1138" spans="1:7">
      <c r="A1138" s="1">
        <v>41373</v>
      </c>
      <c r="B1138">
        <v>33.729999999999997</v>
      </c>
      <c r="C1138">
        <v>33.94</v>
      </c>
      <c r="D1138">
        <v>33.549999999999997</v>
      </c>
      <c r="E1138">
        <v>33.69</v>
      </c>
      <c r="F1138">
        <v>7058700</v>
      </c>
      <c r="G1138">
        <v>32.520000000000003</v>
      </c>
    </row>
    <row r="1139" spans="1:7">
      <c r="A1139" s="1">
        <v>41374</v>
      </c>
      <c r="B1139">
        <v>33.72</v>
      </c>
      <c r="C1139">
        <v>34.29</v>
      </c>
      <c r="D1139">
        <v>33.71</v>
      </c>
      <c r="E1139">
        <v>34.19</v>
      </c>
      <c r="F1139">
        <v>9597900</v>
      </c>
      <c r="G1139">
        <v>33</v>
      </c>
    </row>
    <row r="1140" spans="1:7">
      <c r="A1140" s="1">
        <v>41375</v>
      </c>
      <c r="B1140">
        <v>34.22</v>
      </c>
      <c r="C1140">
        <v>34.43</v>
      </c>
      <c r="D1140">
        <v>34.049999999999997</v>
      </c>
      <c r="E1140">
        <v>34.200000000000003</v>
      </c>
      <c r="F1140">
        <v>6855000</v>
      </c>
      <c r="G1140">
        <v>33.01</v>
      </c>
    </row>
    <row r="1141" spans="1:7">
      <c r="A1141" s="1">
        <v>41376</v>
      </c>
      <c r="B1141">
        <v>33.94</v>
      </c>
      <c r="C1141">
        <v>34.090000000000003</v>
      </c>
      <c r="D1141">
        <v>33.86</v>
      </c>
      <c r="E1141">
        <v>34.08</v>
      </c>
      <c r="F1141">
        <v>6702400</v>
      </c>
      <c r="G1141">
        <v>32.9</v>
      </c>
    </row>
    <row r="1142" spans="1:7">
      <c r="A1142" s="1">
        <v>41379</v>
      </c>
      <c r="B1142">
        <v>33.979999999999997</v>
      </c>
      <c r="C1142">
        <v>34.01</v>
      </c>
      <c r="D1142">
        <v>33.28</v>
      </c>
      <c r="E1142">
        <v>33.31</v>
      </c>
      <c r="F1142">
        <v>15129300</v>
      </c>
      <c r="G1142">
        <v>32.15</v>
      </c>
    </row>
    <row r="1143" spans="1:7">
      <c r="A1143" s="1">
        <v>41380</v>
      </c>
      <c r="B1143">
        <v>33.200000000000003</v>
      </c>
      <c r="C1143">
        <v>33.200000000000003</v>
      </c>
      <c r="D1143">
        <v>32.32</v>
      </c>
      <c r="E1143">
        <v>32.72</v>
      </c>
      <c r="F1143">
        <v>29836800</v>
      </c>
      <c r="G1143">
        <v>31.59</v>
      </c>
    </row>
    <row r="1144" spans="1:7">
      <c r="A1144" s="1">
        <v>41381</v>
      </c>
      <c r="B1144">
        <v>32.39</v>
      </c>
      <c r="C1144">
        <v>32.71</v>
      </c>
      <c r="D1144">
        <v>32.22</v>
      </c>
      <c r="E1144">
        <v>32.380000000000003</v>
      </c>
      <c r="F1144">
        <v>15088600</v>
      </c>
      <c r="G1144">
        <v>31.26</v>
      </c>
    </row>
    <row r="1145" spans="1:7">
      <c r="A1145" s="1">
        <v>41382</v>
      </c>
      <c r="B1145">
        <v>32.44</v>
      </c>
      <c r="C1145">
        <v>32.44</v>
      </c>
      <c r="D1145">
        <v>31.99</v>
      </c>
      <c r="E1145">
        <v>32.270000000000003</v>
      </c>
      <c r="F1145">
        <v>9889100</v>
      </c>
      <c r="G1145">
        <v>31.15</v>
      </c>
    </row>
    <row r="1146" spans="1:7">
      <c r="A1146" s="1">
        <v>41383</v>
      </c>
      <c r="B1146">
        <v>32.409999999999997</v>
      </c>
      <c r="C1146">
        <v>32.549999999999997</v>
      </c>
      <c r="D1146">
        <v>32.18</v>
      </c>
      <c r="E1146">
        <v>32.51</v>
      </c>
      <c r="F1146">
        <v>9566900</v>
      </c>
      <c r="G1146">
        <v>31.38</v>
      </c>
    </row>
    <row r="1147" spans="1:7">
      <c r="A1147" s="1">
        <v>41386</v>
      </c>
      <c r="B1147">
        <v>32.53</v>
      </c>
      <c r="C1147">
        <v>32.549999999999997</v>
      </c>
      <c r="D1147">
        <v>32.200000000000003</v>
      </c>
      <c r="E1147">
        <v>32.47</v>
      </c>
      <c r="F1147">
        <v>7722400</v>
      </c>
      <c r="G1147">
        <v>31.34</v>
      </c>
    </row>
    <row r="1148" spans="1:7">
      <c r="A1148" s="1">
        <v>41387</v>
      </c>
      <c r="B1148">
        <v>32.630000000000003</v>
      </c>
      <c r="C1148">
        <v>32.85</v>
      </c>
      <c r="D1148">
        <v>32.44</v>
      </c>
      <c r="E1148">
        <v>32.82</v>
      </c>
      <c r="F1148">
        <v>10656200</v>
      </c>
      <c r="G1148">
        <v>31.68</v>
      </c>
    </row>
    <row r="1149" spans="1:7">
      <c r="A1149" s="1">
        <v>41388</v>
      </c>
      <c r="B1149">
        <v>32.880000000000003</v>
      </c>
      <c r="C1149">
        <v>33.22</v>
      </c>
      <c r="D1149">
        <v>32.78</v>
      </c>
      <c r="E1149">
        <v>33.15</v>
      </c>
      <c r="F1149">
        <v>10491700</v>
      </c>
      <c r="G1149">
        <v>32</v>
      </c>
    </row>
    <row r="1150" spans="1:7">
      <c r="A1150" s="1">
        <v>41389</v>
      </c>
      <c r="B1150">
        <v>33.26</v>
      </c>
      <c r="C1150">
        <v>33.479999999999997</v>
      </c>
      <c r="D1150">
        <v>33.17</v>
      </c>
      <c r="E1150">
        <v>33.31</v>
      </c>
      <c r="F1150">
        <v>8421500</v>
      </c>
      <c r="G1150">
        <v>32.15</v>
      </c>
    </row>
    <row r="1151" spans="1:7">
      <c r="A1151" s="1">
        <v>41390</v>
      </c>
      <c r="B1151">
        <v>33.32</v>
      </c>
      <c r="C1151">
        <v>33.369999999999997</v>
      </c>
      <c r="D1151">
        <v>33.119999999999997</v>
      </c>
      <c r="E1151">
        <v>33.130000000000003</v>
      </c>
      <c r="F1151">
        <v>7920900</v>
      </c>
      <c r="G1151">
        <v>31.98</v>
      </c>
    </row>
    <row r="1152" spans="1:7">
      <c r="A1152" s="1">
        <v>41393</v>
      </c>
      <c r="B1152">
        <v>33.19</v>
      </c>
      <c r="C1152">
        <v>33.46</v>
      </c>
      <c r="D1152">
        <v>33.15</v>
      </c>
      <c r="E1152">
        <v>33.29</v>
      </c>
      <c r="F1152">
        <v>7242600</v>
      </c>
      <c r="G1152">
        <v>32.14</v>
      </c>
    </row>
    <row r="1153" spans="1:7">
      <c r="A1153" s="1">
        <v>41394</v>
      </c>
      <c r="B1153">
        <v>33.270000000000003</v>
      </c>
      <c r="C1153">
        <v>33.33</v>
      </c>
      <c r="D1153">
        <v>33.119999999999997</v>
      </c>
      <c r="E1153">
        <v>33.28</v>
      </c>
      <c r="F1153">
        <v>6018500</v>
      </c>
      <c r="G1153">
        <v>32.130000000000003</v>
      </c>
    </row>
    <row r="1154" spans="1:7">
      <c r="A1154" s="1">
        <v>41395</v>
      </c>
      <c r="B1154">
        <v>33.22</v>
      </c>
      <c r="C1154">
        <v>33.229999999999997</v>
      </c>
      <c r="D1154">
        <v>32.71</v>
      </c>
      <c r="E1154">
        <v>32.81</v>
      </c>
      <c r="F1154">
        <v>10000400</v>
      </c>
      <c r="G1154">
        <v>31.67</v>
      </c>
    </row>
    <row r="1155" spans="1:7">
      <c r="A1155" s="1">
        <v>41396</v>
      </c>
      <c r="B1155">
        <v>32.93</v>
      </c>
      <c r="C1155">
        <v>32.93</v>
      </c>
      <c r="D1155">
        <v>32.53</v>
      </c>
      <c r="E1155">
        <v>32.58</v>
      </c>
      <c r="F1155">
        <v>11841500</v>
      </c>
      <c r="G1155">
        <v>31.45</v>
      </c>
    </row>
    <row r="1156" spans="1:7">
      <c r="A1156" s="1">
        <v>41397</v>
      </c>
      <c r="B1156">
        <v>32.82</v>
      </c>
      <c r="C1156">
        <v>32.909999999999997</v>
      </c>
      <c r="D1156">
        <v>32.68</v>
      </c>
      <c r="E1156">
        <v>32.770000000000003</v>
      </c>
      <c r="F1156">
        <v>13582300</v>
      </c>
      <c r="G1156">
        <v>31.63</v>
      </c>
    </row>
    <row r="1157" spans="1:7">
      <c r="A1157" s="1">
        <v>41400</v>
      </c>
      <c r="B1157">
        <v>32.79</v>
      </c>
      <c r="C1157">
        <v>32.96</v>
      </c>
      <c r="D1157">
        <v>32.69</v>
      </c>
      <c r="E1157">
        <v>32.89</v>
      </c>
      <c r="F1157">
        <v>9902000</v>
      </c>
      <c r="G1157">
        <v>31.75</v>
      </c>
    </row>
    <row r="1158" spans="1:7">
      <c r="A1158" s="1">
        <v>41401</v>
      </c>
      <c r="B1158">
        <v>33.049999999999997</v>
      </c>
      <c r="C1158">
        <v>33.26</v>
      </c>
      <c r="D1158">
        <v>32.89</v>
      </c>
      <c r="E1158">
        <v>33.15</v>
      </c>
      <c r="F1158">
        <v>8162700</v>
      </c>
      <c r="G1158">
        <v>32</v>
      </c>
    </row>
    <row r="1159" spans="1:7">
      <c r="A1159" s="1">
        <v>41402</v>
      </c>
      <c r="B1159">
        <v>33.049999999999997</v>
      </c>
      <c r="C1159">
        <v>33.340000000000003</v>
      </c>
      <c r="D1159">
        <v>33.020000000000003</v>
      </c>
      <c r="E1159">
        <v>33.33</v>
      </c>
      <c r="F1159">
        <v>8929900</v>
      </c>
      <c r="G1159">
        <v>32.17</v>
      </c>
    </row>
    <row r="1160" spans="1:7">
      <c r="A1160" s="1">
        <v>41403</v>
      </c>
      <c r="B1160">
        <v>33.35</v>
      </c>
      <c r="C1160">
        <v>33.56</v>
      </c>
      <c r="D1160">
        <v>33.15</v>
      </c>
      <c r="E1160">
        <v>33.31</v>
      </c>
      <c r="F1160">
        <v>11381700</v>
      </c>
      <c r="G1160">
        <v>32.15</v>
      </c>
    </row>
    <row r="1161" spans="1:7">
      <c r="A1161" s="1">
        <v>41404</v>
      </c>
      <c r="B1161">
        <v>33.369999999999997</v>
      </c>
      <c r="C1161">
        <v>33.549999999999997</v>
      </c>
      <c r="D1161">
        <v>33.26</v>
      </c>
      <c r="E1161">
        <v>33.49</v>
      </c>
      <c r="F1161">
        <v>7592100</v>
      </c>
      <c r="G1161">
        <v>32.33</v>
      </c>
    </row>
    <row r="1162" spans="1:7">
      <c r="A1162" s="1">
        <v>41407</v>
      </c>
      <c r="B1162">
        <v>33.380000000000003</v>
      </c>
      <c r="C1162">
        <v>33.700000000000003</v>
      </c>
      <c r="D1162">
        <v>33.299999999999997</v>
      </c>
      <c r="E1162">
        <v>33.5</v>
      </c>
      <c r="F1162">
        <v>7663100</v>
      </c>
      <c r="G1162">
        <v>32.340000000000003</v>
      </c>
    </row>
    <row r="1163" spans="1:7">
      <c r="A1163" s="1">
        <v>41408</v>
      </c>
      <c r="B1163">
        <v>33.53</v>
      </c>
      <c r="C1163">
        <v>33.93</v>
      </c>
      <c r="D1163">
        <v>33.51</v>
      </c>
      <c r="E1163">
        <v>33.89</v>
      </c>
      <c r="F1163">
        <v>9411800</v>
      </c>
      <c r="G1163">
        <v>32.71</v>
      </c>
    </row>
    <row r="1164" spans="1:7">
      <c r="A1164" s="1">
        <v>41409</v>
      </c>
      <c r="B1164">
        <v>33.86</v>
      </c>
      <c r="C1164">
        <v>34.369999999999997</v>
      </c>
      <c r="D1164">
        <v>33.729999999999997</v>
      </c>
      <c r="E1164">
        <v>34.340000000000003</v>
      </c>
      <c r="F1164">
        <v>8879100</v>
      </c>
      <c r="G1164">
        <v>33.15</v>
      </c>
    </row>
    <row r="1165" spans="1:7">
      <c r="A1165" s="1">
        <v>41410</v>
      </c>
      <c r="B1165">
        <v>34.340000000000003</v>
      </c>
      <c r="C1165">
        <v>34.479999999999997</v>
      </c>
      <c r="D1165">
        <v>34.19</v>
      </c>
      <c r="E1165">
        <v>34.31</v>
      </c>
      <c r="F1165">
        <v>11134300</v>
      </c>
      <c r="G1165">
        <v>33.119999999999997</v>
      </c>
    </row>
    <row r="1166" spans="1:7">
      <c r="A1166" s="1">
        <v>41411</v>
      </c>
      <c r="B1166">
        <v>34.35</v>
      </c>
      <c r="C1166">
        <v>34.78</v>
      </c>
      <c r="D1166">
        <v>34.299999999999997</v>
      </c>
      <c r="E1166">
        <v>34.67</v>
      </c>
      <c r="F1166">
        <v>12158200</v>
      </c>
      <c r="G1166">
        <v>33.47</v>
      </c>
    </row>
    <row r="1167" spans="1:7">
      <c r="A1167" s="1">
        <v>41414</v>
      </c>
      <c r="B1167">
        <v>34.6</v>
      </c>
      <c r="C1167">
        <v>35.39</v>
      </c>
      <c r="D1167">
        <v>34.56</v>
      </c>
      <c r="E1167">
        <v>35.130000000000003</v>
      </c>
      <c r="F1167">
        <v>11921000</v>
      </c>
      <c r="G1167">
        <v>33.909999999999997</v>
      </c>
    </row>
    <row r="1168" spans="1:7">
      <c r="A1168" s="1">
        <v>41415</v>
      </c>
      <c r="B1168">
        <v>35.15</v>
      </c>
      <c r="C1168">
        <v>35.380000000000003</v>
      </c>
      <c r="D1168">
        <v>35.11</v>
      </c>
      <c r="E1168">
        <v>35.29</v>
      </c>
      <c r="F1168">
        <v>8158100</v>
      </c>
      <c r="G1168">
        <v>34.07</v>
      </c>
    </row>
    <row r="1169" spans="1:7">
      <c r="A1169" s="1">
        <v>41416</v>
      </c>
      <c r="B1169">
        <v>34.909999999999997</v>
      </c>
      <c r="C1169">
        <v>35.9</v>
      </c>
      <c r="D1169">
        <v>34.909999999999997</v>
      </c>
      <c r="E1169">
        <v>35.369999999999997</v>
      </c>
      <c r="F1169">
        <v>16879400</v>
      </c>
      <c r="G1169">
        <v>34.14</v>
      </c>
    </row>
    <row r="1170" spans="1:7">
      <c r="A1170" s="1">
        <v>41417</v>
      </c>
      <c r="B1170">
        <v>35.020000000000003</v>
      </c>
      <c r="C1170">
        <v>35.35</v>
      </c>
      <c r="D1170">
        <v>35</v>
      </c>
      <c r="E1170">
        <v>35.22</v>
      </c>
      <c r="F1170">
        <v>12779000</v>
      </c>
      <c r="G1170">
        <v>34</v>
      </c>
    </row>
    <row r="1171" spans="1:7">
      <c r="A1171" s="1">
        <v>41418</v>
      </c>
      <c r="B1171">
        <v>35.04</v>
      </c>
      <c r="C1171">
        <v>35.5</v>
      </c>
      <c r="D1171">
        <v>34.94</v>
      </c>
      <c r="E1171">
        <v>35.409999999999997</v>
      </c>
      <c r="F1171">
        <v>7667500</v>
      </c>
      <c r="G1171">
        <v>34.18</v>
      </c>
    </row>
    <row r="1172" spans="1:7">
      <c r="A1172" s="1">
        <v>41422</v>
      </c>
      <c r="B1172">
        <v>35.840000000000003</v>
      </c>
      <c r="C1172">
        <v>35.93</v>
      </c>
      <c r="D1172">
        <v>35.5</v>
      </c>
      <c r="E1172">
        <v>35.54</v>
      </c>
      <c r="F1172">
        <v>8780300</v>
      </c>
      <c r="G1172">
        <v>34.31</v>
      </c>
    </row>
    <row r="1173" spans="1:7">
      <c r="A1173" s="1">
        <v>41423</v>
      </c>
      <c r="B1173">
        <v>35.299999999999997</v>
      </c>
      <c r="C1173">
        <v>35.479999999999997</v>
      </c>
      <c r="D1173">
        <v>35.17</v>
      </c>
      <c r="E1173">
        <v>35.33</v>
      </c>
      <c r="F1173">
        <v>9108900</v>
      </c>
      <c r="G1173">
        <v>34.1</v>
      </c>
    </row>
    <row r="1174" spans="1:7">
      <c r="A1174" s="1">
        <v>41424</v>
      </c>
      <c r="B1174">
        <v>35.42</v>
      </c>
      <c r="C1174">
        <v>35.81</v>
      </c>
      <c r="D1174">
        <v>35.29</v>
      </c>
      <c r="E1174">
        <v>35.53</v>
      </c>
      <c r="F1174">
        <v>10534800</v>
      </c>
      <c r="G1174">
        <v>34.299999999999997</v>
      </c>
    </row>
    <row r="1175" spans="1:7">
      <c r="A1175" s="1">
        <v>41425</v>
      </c>
      <c r="B1175">
        <v>35.43</v>
      </c>
      <c r="C1175">
        <v>35.71</v>
      </c>
      <c r="D1175">
        <v>35.06</v>
      </c>
      <c r="E1175">
        <v>35.06</v>
      </c>
      <c r="F1175">
        <v>10703600</v>
      </c>
      <c r="G1175">
        <v>33.840000000000003</v>
      </c>
    </row>
    <row r="1176" spans="1:7">
      <c r="A1176" s="1">
        <v>41428</v>
      </c>
      <c r="B1176">
        <v>35.08</v>
      </c>
      <c r="C1176">
        <v>35.28</v>
      </c>
      <c r="D1176">
        <v>34.909999999999997</v>
      </c>
      <c r="E1176">
        <v>35.270000000000003</v>
      </c>
      <c r="F1176">
        <v>9717600</v>
      </c>
      <c r="G1176">
        <v>34.049999999999997</v>
      </c>
    </row>
    <row r="1177" spans="1:7">
      <c r="A1177" s="1">
        <v>41429</v>
      </c>
      <c r="B1177">
        <v>35.31</v>
      </c>
      <c r="C1177">
        <v>35.549999999999997</v>
      </c>
      <c r="D1177">
        <v>35.200000000000003</v>
      </c>
      <c r="E1177">
        <v>35.26</v>
      </c>
      <c r="F1177">
        <v>9337600</v>
      </c>
      <c r="G1177">
        <v>34.04</v>
      </c>
    </row>
    <row r="1178" spans="1:7">
      <c r="A1178" s="1">
        <v>41430</v>
      </c>
      <c r="B1178">
        <v>35.15</v>
      </c>
      <c r="C1178">
        <v>35.32</v>
      </c>
      <c r="D1178">
        <v>34.83</v>
      </c>
      <c r="E1178">
        <v>35.01</v>
      </c>
      <c r="F1178">
        <v>10852100</v>
      </c>
      <c r="G1178">
        <v>33.799999999999997</v>
      </c>
    </row>
    <row r="1179" spans="1:7">
      <c r="A1179" s="1">
        <v>41431</v>
      </c>
      <c r="B1179">
        <v>34.840000000000003</v>
      </c>
      <c r="C1179">
        <v>35.450000000000003</v>
      </c>
      <c r="D1179">
        <v>34.799999999999997</v>
      </c>
      <c r="E1179">
        <v>35.380000000000003</v>
      </c>
      <c r="F1179">
        <v>10148200</v>
      </c>
      <c r="G1179">
        <v>34.15</v>
      </c>
    </row>
    <row r="1180" spans="1:7">
      <c r="A1180" s="1">
        <v>41432</v>
      </c>
      <c r="B1180">
        <v>35.549999999999997</v>
      </c>
      <c r="C1180">
        <v>35.909999999999997</v>
      </c>
      <c r="D1180">
        <v>35.409999999999997</v>
      </c>
      <c r="E1180">
        <v>35.869999999999997</v>
      </c>
      <c r="F1180">
        <v>10408700</v>
      </c>
      <c r="G1180">
        <v>34.630000000000003</v>
      </c>
    </row>
    <row r="1181" spans="1:7">
      <c r="A1181" s="1">
        <v>41435</v>
      </c>
      <c r="B1181">
        <v>35.99</v>
      </c>
      <c r="C1181">
        <v>36</v>
      </c>
      <c r="D1181">
        <v>35.56</v>
      </c>
      <c r="E1181">
        <v>35.590000000000003</v>
      </c>
      <c r="F1181">
        <v>10289900</v>
      </c>
      <c r="G1181">
        <v>34.36</v>
      </c>
    </row>
    <row r="1182" spans="1:7">
      <c r="A1182" s="1">
        <v>41436</v>
      </c>
      <c r="B1182">
        <v>35.369999999999997</v>
      </c>
      <c r="C1182">
        <v>35.57</v>
      </c>
      <c r="D1182">
        <v>35.229999999999997</v>
      </c>
      <c r="E1182">
        <v>35.409999999999997</v>
      </c>
      <c r="F1182">
        <v>10101800</v>
      </c>
      <c r="G1182">
        <v>34.18</v>
      </c>
    </row>
    <row r="1183" spans="1:7">
      <c r="A1183" s="1">
        <v>41437</v>
      </c>
      <c r="B1183">
        <v>35.450000000000003</v>
      </c>
      <c r="C1183">
        <v>35.53</v>
      </c>
      <c r="D1183">
        <v>35.200000000000003</v>
      </c>
      <c r="E1183">
        <v>35.4</v>
      </c>
      <c r="F1183">
        <v>10647400</v>
      </c>
      <c r="G1183">
        <v>34.17</v>
      </c>
    </row>
    <row r="1184" spans="1:7">
      <c r="A1184" s="1">
        <v>41438</v>
      </c>
      <c r="B1184">
        <v>35.35</v>
      </c>
      <c r="C1184">
        <v>35.520000000000003</v>
      </c>
      <c r="D1184">
        <v>35.08</v>
      </c>
      <c r="E1184">
        <v>35.46</v>
      </c>
      <c r="F1184">
        <v>11286400</v>
      </c>
      <c r="G1184">
        <v>34.229999999999997</v>
      </c>
    </row>
    <row r="1185" spans="1:7">
      <c r="A1185" s="1">
        <v>41439</v>
      </c>
      <c r="B1185">
        <v>35.42</v>
      </c>
      <c r="C1185">
        <v>35.44</v>
      </c>
      <c r="D1185">
        <v>34.979999999999997</v>
      </c>
      <c r="E1185">
        <v>35.01</v>
      </c>
      <c r="F1185">
        <v>8118900</v>
      </c>
      <c r="G1185">
        <v>33.799999999999997</v>
      </c>
    </row>
    <row r="1186" spans="1:7">
      <c r="A1186" s="1">
        <v>41442</v>
      </c>
      <c r="B1186">
        <v>35.229999999999997</v>
      </c>
      <c r="C1186">
        <v>35.409999999999997</v>
      </c>
      <c r="D1186">
        <v>35.06</v>
      </c>
      <c r="E1186">
        <v>35.229999999999997</v>
      </c>
      <c r="F1186">
        <v>6716600</v>
      </c>
      <c r="G1186">
        <v>34.01</v>
      </c>
    </row>
    <row r="1187" spans="1:7">
      <c r="A1187" s="1">
        <v>41443</v>
      </c>
      <c r="B1187">
        <v>35.22</v>
      </c>
      <c r="C1187">
        <v>35.43</v>
      </c>
      <c r="D1187">
        <v>35.130000000000003</v>
      </c>
      <c r="E1187">
        <v>35.35</v>
      </c>
      <c r="F1187">
        <v>5994300</v>
      </c>
      <c r="G1187">
        <v>34.119999999999997</v>
      </c>
    </row>
    <row r="1188" spans="1:7">
      <c r="A1188" s="1">
        <v>41444</v>
      </c>
      <c r="B1188">
        <v>35.4</v>
      </c>
      <c r="C1188">
        <v>35.630000000000003</v>
      </c>
      <c r="D1188">
        <v>35.130000000000003</v>
      </c>
      <c r="E1188">
        <v>35.19</v>
      </c>
      <c r="F1188">
        <v>9300200</v>
      </c>
      <c r="G1188">
        <v>33.97</v>
      </c>
    </row>
    <row r="1189" spans="1:7">
      <c r="A1189" s="1">
        <v>41445</v>
      </c>
      <c r="B1189">
        <v>34.96</v>
      </c>
      <c r="C1189">
        <v>35.31</v>
      </c>
      <c r="D1189">
        <v>34.85</v>
      </c>
      <c r="E1189">
        <v>35.06</v>
      </c>
      <c r="F1189">
        <v>13474300</v>
      </c>
      <c r="G1189">
        <v>33.840000000000003</v>
      </c>
    </row>
    <row r="1190" spans="1:7">
      <c r="A1190" s="1">
        <v>41446</v>
      </c>
      <c r="B1190">
        <v>35.380000000000003</v>
      </c>
      <c r="C1190">
        <v>35.72</v>
      </c>
      <c r="D1190">
        <v>35.15</v>
      </c>
      <c r="E1190">
        <v>35.57</v>
      </c>
      <c r="F1190">
        <v>15679900</v>
      </c>
      <c r="G1190">
        <v>34.340000000000003</v>
      </c>
    </row>
    <row r="1191" spans="1:7">
      <c r="A1191" s="1">
        <v>41449</v>
      </c>
      <c r="B1191">
        <v>35.21</v>
      </c>
      <c r="C1191">
        <v>35.69</v>
      </c>
      <c r="D1191">
        <v>35.14</v>
      </c>
      <c r="E1191">
        <v>35.39</v>
      </c>
      <c r="F1191">
        <v>14635800</v>
      </c>
      <c r="G1191">
        <v>34.159999999999997</v>
      </c>
    </row>
    <row r="1192" spans="1:7">
      <c r="A1192" s="1">
        <v>41450</v>
      </c>
      <c r="B1192">
        <v>35.67</v>
      </c>
      <c r="C1192">
        <v>36.06</v>
      </c>
      <c r="D1192">
        <v>35.56</v>
      </c>
      <c r="E1192">
        <v>35.94</v>
      </c>
      <c r="F1192">
        <v>10987800</v>
      </c>
      <c r="G1192">
        <v>34.69</v>
      </c>
    </row>
    <row r="1193" spans="1:7">
      <c r="A1193" s="1">
        <v>41451</v>
      </c>
      <c r="B1193">
        <v>36.01</v>
      </c>
      <c r="C1193">
        <v>36.25</v>
      </c>
      <c r="D1193">
        <v>35.92</v>
      </c>
      <c r="E1193">
        <v>35.93</v>
      </c>
      <c r="F1193">
        <v>9412600</v>
      </c>
      <c r="G1193">
        <v>34.909999999999997</v>
      </c>
    </row>
    <row r="1194" spans="1:7">
      <c r="A1194" s="1">
        <v>41452</v>
      </c>
      <c r="B1194">
        <v>36.1</v>
      </c>
      <c r="C1194">
        <v>36.32</v>
      </c>
      <c r="D1194">
        <v>35.9</v>
      </c>
      <c r="E1194">
        <v>36.14</v>
      </c>
      <c r="F1194">
        <v>10636800</v>
      </c>
      <c r="G1194">
        <v>35.11</v>
      </c>
    </row>
    <row r="1195" spans="1:7">
      <c r="A1195" s="1">
        <v>41453</v>
      </c>
      <c r="B1195">
        <v>36.14</v>
      </c>
      <c r="C1195">
        <v>36.4</v>
      </c>
      <c r="D1195">
        <v>35.85</v>
      </c>
      <c r="E1195">
        <v>36.15</v>
      </c>
      <c r="F1195">
        <v>11220800</v>
      </c>
      <c r="G1195">
        <v>35.119999999999997</v>
      </c>
    </row>
    <row r="1196" spans="1:7">
      <c r="A1196" s="1">
        <v>41456</v>
      </c>
      <c r="B1196">
        <v>36.36</v>
      </c>
      <c r="C1196">
        <v>36.64</v>
      </c>
      <c r="D1196">
        <v>36.29</v>
      </c>
      <c r="E1196">
        <v>36.31</v>
      </c>
      <c r="F1196">
        <v>8606900</v>
      </c>
      <c r="G1196">
        <v>35.28</v>
      </c>
    </row>
    <row r="1197" spans="1:7">
      <c r="A1197" s="1">
        <v>41457</v>
      </c>
      <c r="B1197">
        <v>36.28</v>
      </c>
      <c r="C1197">
        <v>36.700000000000003</v>
      </c>
      <c r="D1197">
        <v>36.119999999999997</v>
      </c>
      <c r="E1197">
        <v>36.299999999999997</v>
      </c>
      <c r="F1197">
        <v>10381200</v>
      </c>
      <c r="G1197">
        <v>35.270000000000003</v>
      </c>
    </row>
    <row r="1198" spans="1:7">
      <c r="A1198" s="1">
        <v>41458</v>
      </c>
      <c r="B1198">
        <v>36.15</v>
      </c>
      <c r="C1198">
        <v>36.4</v>
      </c>
      <c r="D1198">
        <v>36</v>
      </c>
      <c r="E1198">
        <v>36.35</v>
      </c>
      <c r="F1198">
        <v>3947400</v>
      </c>
      <c r="G1198">
        <v>35.32</v>
      </c>
    </row>
    <row r="1199" spans="1:7">
      <c r="A1199" s="1">
        <v>41460</v>
      </c>
      <c r="B1199">
        <v>36.520000000000003</v>
      </c>
      <c r="C1199">
        <v>36.78</v>
      </c>
      <c r="D1199">
        <v>36.479999999999997</v>
      </c>
      <c r="E1199">
        <v>36.76</v>
      </c>
      <c r="F1199">
        <v>7525300</v>
      </c>
      <c r="G1199">
        <v>35.71</v>
      </c>
    </row>
    <row r="1200" spans="1:7">
      <c r="A1200" s="1">
        <v>41463</v>
      </c>
      <c r="B1200">
        <v>36.880000000000003</v>
      </c>
      <c r="C1200">
        <v>37.19</v>
      </c>
      <c r="D1200">
        <v>36.880000000000003</v>
      </c>
      <c r="E1200">
        <v>37.049999999999997</v>
      </c>
      <c r="F1200">
        <v>8869200</v>
      </c>
      <c r="G1200">
        <v>36</v>
      </c>
    </row>
    <row r="1201" spans="1:7">
      <c r="A1201" s="1">
        <v>41464</v>
      </c>
      <c r="B1201">
        <v>37.22</v>
      </c>
      <c r="C1201">
        <v>37.46</v>
      </c>
      <c r="D1201">
        <v>37.049999999999997</v>
      </c>
      <c r="E1201">
        <v>37.29</v>
      </c>
      <c r="F1201">
        <v>7484800</v>
      </c>
      <c r="G1201">
        <v>36.229999999999997</v>
      </c>
    </row>
    <row r="1202" spans="1:7">
      <c r="A1202" s="1">
        <v>41465</v>
      </c>
      <c r="B1202">
        <v>37.21</v>
      </c>
      <c r="C1202">
        <v>37.270000000000003</v>
      </c>
      <c r="D1202">
        <v>36.82</v>
      </c>
      <c r="E1202">
        <v>37.07</v>
      </c>
      <c r="F1202">
        <v>9260400</v>
      </c>
      <c r="G1202">
        <v>36.01</v>
      </c>
    </row>
    <row r="1203" spans="1:7">
      <c r="A1203" s="1">
        <v>41466</v>
      </c>
      <c r="B1203">
        <v>37.26</v>
      </c>
      <c r="C1203">
        <v>37.340000000000003</v>
      </c>
      <c r="D1203">
        <v>36.869999999999997</v>
      </c>
      <c r="E1203">
        <v>37.15</v>
      </c>
      <c r="F1203">
        <v>10127500</v>
      </c>
      <c r="G1203">
        <v>36.090000000000003</v>
      </c>
    </row>
    <row r="1204" spans="1:7">
      <c r="A1204" s="1">
        <v>41467</v>
      </c>
      <c r="B1204">
        <v>37.26</v>
      </c>
      <c r="C1204">
        <v>37.68</v>
      </c>
      <c r="D1204">
        <v>37.06</v>
      </c>
      <c r="E1204">
        <v>37.659999999999997</v>
      </c>
      <c r="F1204">
        <v>7102000</v>
      </c>
      <c r="G1204">
        <v>36.590000000000003</v>
      </c>
    </row>
    <row r="1205" spans="1:7">
      <c r="A1205" s="1">
        <v>41470</v>
      </c>
      <c r="B1205">
        <v>37.72</v>
      </c>
      <c r="C1205">
        <v>37.74</v>
      </c>
      <c r="D1205">
        <v>37.31</v>
      </c>
      <c r="E1205">
        <v>37.5</v>
      </c>
      <c r="F1205">
        <v>7245600</v>
      </c>
      <c r="G1205">
        <v>36.43</v>
      </c>
    </row>
    <row r="1206" spans="1:7">
      <c r="A1206" s="1">
        <v>41471</v>
      </c>
      <c r="B1206">
        <v>37.5</v>
      </c>
      <c r="C1206">
        <v>37.56</v>
      </c>
      <c r="D1206">
        <v>36.93</v>
      </c>
      <c r="E1206">
        <v>37.270000000000003</v>
      </c>
      <c r="F1206">
        <v>9162900</v>
      </c>
      <c r="G1206">
        <v>36.21</v>
      </c>
    </row>
    <row r="1207" spans="1:7">
      <c r="A1207" s="1">
        <v>41472</v>
      </c>
      <c r="B1207">
        <v>36.840000000000003</v>
      </c>
      <c r="C1207">
        <v>36.85</v>
      </c>
      <c r="D1207">
        <v>36.15</v>
      </c>
      <c r="E1207">
        <v>36.74</v>
      </c>
      <c r="F1207">
        <v>17808800</v>
      </c>
      <c r="G1207">
        <v>35.69</v>
      </c>
    </row>
    <row r="1208" spans="1:7">
      <c r="A1208" s="1">
        <v>41473</v>
      </c>
      <c r="B1208">
        <v>36.880000000000003</v>
      </c>
      <c r="C1208">
        <v>37.11</v>
      </c>
      <c r="D1208">
        <v>36.81</v>
      </c>
      <c r="E1208">
        <v>37.07</v>
      </c>
      <c r="F1208">
        <v>10340300</v>
      </c>
      <c r="G1208">
        <v>36.01</v>
      </c>
    </row>
    <row r="1209" spans="1:7">
      <c r="A1209" s="1">
        <v>41474</v>
      </c>
      <c r="B1209">
        <v>37.049999999999997</v>
      </c>
      <c r="C1209">
        <v>37.4</v>
      </c>
      <c r="D1209">
        <v>36.880000000000003</v>
      </c>
      <c r="E1209">
        <v>37.26</v>
      </c>
      <c r="F1209">
        <v>8928500</v>
      </c>
      <c r="G1209">
        <v>36.200000000000003</v>
      </c>
    </row>
    <row r="1210" spans="1:7">
      <c r="A1210" s="1">
        <v>41477</v>
      </c>
      <c r="B1210">
        <v>37.229999999999997</v>
      </c>
      <c r="C1210">
        <v>37.479999999999997</v>
      </c>
      <c r="D1210">
        <v>37.18</v>
      </c>
      <c r="E1210">
        <v>37.35</v>
      </c>
      <c r="F1210">
        <v>7510900</v>
      </c>
      <c r="G1210">
        <v>36.29</v>
      </c>
    </row>
    <row r="1211" spans="1:7">
      <c r="A1211" s="1">
        <v>41478</v>
      </c>
      <c r="B1211">
        <v>37.35</v>
      </c>
      <c r="C1211">
        <v>37.729999999999997</v>
      </c>
      <c r="D1211">
        <v>37.22</v>
      </c>
      <c r="E1211">
        <v>37.54</v>
      </c>
      <c r="F1211">
        <v>7708400</v>
      </c>
      <c r="G1211">
        <v>36.47</v>
      </c>
    </row>
    <row r="1212" spans="1:7">
      <c r="A1212" s="1">
        <v>41479</v>
      </c>
      <c r="B1212">
        <v>37.619999999999997</v>
      </c>
      <c r="C1212">
        <v>37.69</v>
      </c>
      <c r="D1212">
        <v>37.450000000000003</v>
      </c>
      <c r="E1212">
        <v>37.54</v>
      </c>
      <c r="F1212">
        <v>7083700</v>
      </c>
      <c r="G1212">
        <v>36.47</v>
      </c>
    </row>
    <row r="1213" spans="1:7">
      <c r="A1213" s="1">
        <v>41480</v>
      </c>
      <c r="B1213">
        <v>37.299999999999997</v>
      </c>
      <c r="C1213">
        <v>37.520000000000003</v>
      </c>
      <c r="D1213">
        <v>37.159999999999997</v>
      </c>
      <c r="E1213">
        <v>37.46</v>
      </c>
      <c r="F1213">
        <v>6573400</v>
      </c>
      <c r="G1213">
        <v>36.39</v>
      </c>
    </row>
    <row r="1214" spans="1:7">
      <c r="A1214" s="1">
        <v>41481</v>
      </c>
      <c r="B1214">
        <v>37.299999999999997</v>
      </c>
      <c r="C1214">
        <v>37.57</v>
      </c>
      <c r="D1214">
        <v>37.14</v>
      </c>
      <c r="E1214">
        <v>37.54</v>
      </c>
      <c r="F1214">
        <v>6043600</v>
      </c>
      <c r="G1214">
        <v>36.47</v>
      </c>
    </row>
    <row r="1215" spans="1:7">
      <c r="A1215" s="1">
        <v>41484</v>
      </c>
      <c r="B1215">
        <v>37.520000000000003</v>
      </c>
      <c r="C1215">
        <v>37.58</v>
      </c>
      <c r="D1215">
        <v>37.29</v>
      </c>
      <c r="E1215">
        <v>37.49</v>
      </c>
      <c r="F1215">
        <v>6038800</v>
      </c>
      <c r="G1215">
        <v>36.42</v>
      </c>
    </row>
    <row r="1216" spans="1:7">
      <c r="A1216" s="1">
        <v>41485</v>
      </c>
      <c r="B1216">
        <v>37.72</v>
      </c>
      <c r="C1216">
        <v>37.97</v>
      </c>
      <c r="D1216">
        <v>37.65</v>
      </c>
      <c r="E1216">
        <v>37.700000000000003</v>
      </c>
      <c r="F1216">
        <v>11066700</v>
      </c>
      <c r="G1216">
        <v>36.630000000000003</v>
      </c>
    </row>
    <row r="1217" spans="1:7">
      <c r="A1217" s="1">
        <v>41486</v>
      </c>
      <c r="B1217">
        <v>37.799999999999997</v>
      </c>
      <c r="C1217">
        <v>37.97</v>
      </c>
      <c r="D1217">
        <v>37.299999999999997</v>
      </c>
      <c r="E1217">
        <v>37.32</v>
      </c>
      <c r="F1217">
        <v>10825300</v>
      </c>
      <c r="G1217">
        <v>36.26</v>
      </c>
    </row>
    <row r="1218" spans="1:7">
      <c r="A1218" s="1">
        <v>41487</v>
      </c>
      <c r="B1218">
        <v>37.659999999999997</v>
      </c>
      <c r="C1218">
        <v>37.93</v>
      </c>
      <c r="D1218">
        <v>37.6</v>
      </c>
      <c r="E1218">
        <v>37.659999999999997</v>
      </c>
      <c r="F1218">
        <v>6678700</v>
      </c>
      <c r="G1218">
        <v>36.590000000000003</v>
      </c>
    </row>
    <row r="1219" spans="1:7">
      <c r="A1219" s="1">
        <v>41488</v>
      </c>
      <c r="B1219">
        <v>37.58</v>
      </c>
      <c r="C1219">
        <v>37.82</v>
      </c>
      <c r="D1219">
        <v>37.54</v>
      </c>
      <c r="E1219">
        <v>37.770000000000003</v>
      </c>
      <c r="F1219">
        <v>5639000</v>
      </c>
      <c r="G1219">
        <v>36.69</v>
      </c>
    </row>
    <row r="1220" spans="1:7">
      <c r="A1220" s="1">
        <v>41491</v>
      </c>
      <c r="B1220">
        <v>37.69</v>
      </c>
      <c r="C1220">
        <v>37.83</v>
      </c>
      <c r="D1220">
        <v>37.590000000000003</v>
      </c>
      <c r="E1220">
        <v>37.74</v>
      </c>
      <c r="F1220">
        <v>4538600</v>
      </c>
      <c r="G1220">
        <v>36.67</v>
      </c>
    </row>
    <row r="1221" spans="1:7">
      <c r="A1221" s="1">
        <v>41492</v>
      </c>
      <c r="B1221">
        <v>37.72</v>
      </c>
      <c r="C1221">
        <v>37.72</v>
      </c>
      <c r="D1221">
        <v>37.47</v>
      </c>
      <c r="E1221">
        <v>37.61</v>
      </c>
      <c r="F1221">
        <v>5004800</v>
      </c>
      <c r="G1221">
        <v>36.54</v>
      </c>
    </row>
    <row r="1222" spans="1:7">
      <c r="A1222" s="1">
        <v>41493</v>
      </c>
      <c r="B1222">
        <v>37.44</v>
      </c>
      <c r="C1222">
        <v>37.44</v>
      </c>
      <c r="D1222">
        <v>37</v>
      </c>
      <c r="E1222">
        <v>37.21</v>
      </c>
      <c r="F1222">
        <v>5934000</v>
      </c>
      <c r="G1222">
        <v>36.15</v>
      </c>
    </row>
    <row r="1223" spans="1:7">
      <c r="A1223" s="1">
        <v>41494</v>
      </c>
      <c r="B1223">
        <v>37.39</v>
      </c>
      <c r="C1223">
        <v>37.520000000000003</v>
      </c>
      <c r="D1223">
        <v>37.06</v>
      </c>
      <c r="E1223">
        <v>37.35</v>
      </c>
      <c r="F1223">
        <v>5256300</v>
      </c>
      <c r="G1223">
        <v>36.29</v>
      </c>
    </row>
    <row r="1224" spans="1:7">
      <c r="A1224" s="1">
        <v>41495</v>
      </c>
      <c r="B1224">
        <v>37.31</v>
      </c>
      <c r="C1224">
        <v>37.39</v>
      </c>
      <c r="D1224">
        <v>37.04</v>
      </c>
      <c r="E1224">
        <v>37.17</v>
      </c>
      <c r="F1224">
        <v>6845900</v>
      </c>
      <c r="G1224">
        <v>36.11</v>
      </c>
    </row>
    <row r="1225" spans="1:7">
      <c r="A1225" s="1">
        <v>41498</v>
      </c>
      <c r="B1225">
        <v>37.06</v>
      </c>
      <c r="C1225">
        <v>37.28</v>
      </c>
      <c r="D1225">
        <v>36.92</v>
      </c>
      <c r="E1225">
        <v>37.159999999999997</v>
      </c>
      <c r="F1225">
        <v>5349400</v>
      </c>
      <c r="G1225">
        <v>36.1</v>
      </c>
    </row>
    <row r="1226" spans="1:7">
      <c r="A1226" s="1">
        <v>41499</v>
      </c>
      <c r="B1226">
        <v>37.159999999999997</v>
      </c>
      <c r="C1226">
        <v>37.26</v>
      </c>
      <c r="D1226">
        <v>36.94</v>
      </c>
      <c r="E1226">
        <v>37.11</v>
      </c>
      <c r="F1226">
        <v>6455000</v>
      </c>
      <c r="G1226">
        <v>36.049999999999997</v>
      </c>
    </row>
    <row r="1227" spans="1:7">
      <c r="A1227" s="1">
        <v>41500</v>
      </c>
      <c r="B1227">
        <v>37.15</v>
      </c>
      <c r="C1227">
        <v>37.200000000000003</v>
      </c>
      <c r="D1227">
        <v>36.94</v>
      </c>
      <c r="E1227">
        <v>36.97</v>
      </c>
      <c r="F1227">
        <v>5573800</v>
      </c>
      <c r="G1227">
        <v>35.92</v>
      </c>
    </row>
    <row r="1228" spans="1:7">
      <c r="A1228" s="1">
        <v>41501</v>
      </c>
      <c r="B1228">
        <v>36.92</v>
      </c>
      <c r="C1228">
        <v>37</v>
      </c>
      <c r="D1228">
        <v>36.58</v>
      </c>
      <c r="E1228">
        <v>36.770000000000003</v>
      </c>
      <c r="F1228">
        <v>5781700</v>
      </c>
      <c r="G1228">
        <v>35.72</v>
      </c>
    </row>
    <row r="1229" spans="1:7">
      <c r="A1229" s="1">
        <v>41502</v>
      </c>
      <c r="B1229">
        <v>36.69</v>
      </c>
      <c r="C1229">
        <v>37</v>
      </c>
      <c r="D1229">
        <v>36.67</v>
      </c>
      <c r="E1229">
        <v>36.92</v>
      </c>
      <c r="F1229">
        <v>6350600</v>
      </c>
      <c r="G1229">
        <v>35.869999999999997</v>
      </c>
    </row>
    <row r="1230" spans="1:7">
      <c r="A1230" s="1">
        <v>41505</v>
      </c>
      <c r="B1230">
        <v>36.869999999999997</v>
      </c>
      <c r="C1230">
        <v>36.909999999999997</v>
      </c>
      <c r="D1230">
        <v>36.619999999999997</v>
      </c>
      <c r="E1230">
        <v>36.659999999999997</v>
      </c>
      <c r="F1230">
        <v>5119900</v>
      </c>
      <c r="G1230">
        <v>35.619999999999997</v>
      </c>
    </row>
    <row r="1231" spans="1:7">
      <c r="A1231" s="1">
        <v>41506</v>
      </c>
      <c r="B1231">
        <v>36.630000000000003</v>
      </c>
      <c r="C1231">
        <v>37.06</v>
      </c>
      <c r="D1231">
        <v>36.56</v>
      </c>
      <c r="E1231">
        <v>36.86</v>
      </c>
      <c r="F1231">
        <v>5711000</v>
      </c>
      <c r="G1231">
        <v>35.81</v>
      </c>
    </row>
    <row r="1232" spans="1:7">
      <c r="A1232" s="1">
        <v>41507</v>
      </c>
      <c r="B1232">
        <v>36.74</v>
      </c>
      <c r="C1232">
        <v>37.119999999999997</v>
      </c>
      <c r="D1232">
        <v>36.68</v>
      </c>
      <c r="E1232">
        <v>36.79</v>
      </c>
      <c r="F1232">
        <v>6431100</v>
      </c>
      <c r="G1232">
        <v>35.74</v>
      </c>
    </row>
    <row r="1233" spans="1:7">
      <c r="A1233" s="1">
        <v>41508</v>
      </c>
      <c r="B1233">
        <v>36.840000000000003</v>
      </c>
      <c r="C1233">
        <v>37.46</v>
      </c>
      <c r="D1233">
        <v>36.799999999999997</v>
      </c>
      <c r="E1233">
        <v>37.4</v>
      </c>
      <c r="F1233">
        <v>7472700</v>
      </c>
      <c r="G1233">
        <v>36.340000000000003</v>
      </c>
    </row>
    <row r="1234" spans="1:7">
      <c r="A1234" s="1">
        <v>41509</v>
      </c>
      <c r="B1234">
        <v>37.58</v>
      </c>
      <c r="C1234">
        <v>37.61</v>
      </c>
      <c r="D1234">
        <v>37.15</v>
      </c>
      <c r="E1234">
        <v>37.32</v>
      </c>
      <c r="F1234">
        <v>5205700</v>
      </c>
      <c r="G1234">
        <v>36.26</v>
      </c>
    </row>
    <row r="1235" spans="1:7">
      <c r="A1235" s="1">
        <v>41512</v>
      </c>
      <c r="B1235">
        <v>37.42</v>
      </c>
      <c r="C1235">
        <v>37.42</v>
      </c>
      <c r="D1235">
        <v>36.92</v>
      </c>
      <c r="E1235">
        <v>36.92</v>
      </c>
      <c r="F1235">
        <v>4213600</v>
      </c>
      <c r="G1235">
        <v>35.869999999999997</v>
      </c>
    </row>
    <row r="1236" spans="1:7">
      <c r="A1236" s="1">
        <v>41513</v>
      </c>
      <c r="B1236">
        <v>36.6</v>
      </c>
      <c r="C1236">
        <v>36.67</v>
      </c>
      <c r="D1236">
        <v>36.03</v>
      </c>
      <c r="E1236">
        <v>36.11</v>
      </c>
      <c r="F1236">
        <v>7512600</v>
      </c>
      <c r="G1236">
        <v>35.08</v>
      </c>
    </row>
    <row r="1237" spans="1:7">
      <c r="A1237" s="1">
        <v>41514</v>
      </c>
      <c r="B1237">
        <v>36.11</v>
      </c>
      <c r="C1237">
        <v>36.340000000000003</v>
      </c>
      <c r="D1237">
        <v>36.03</v>
      </c>
      <c r="E1237">
        <v>36.11</v>
      </c>
      <c r="F1237">
        <v>5331100</v>
      </c>
      <c r="G1237">
        <v>35.08</v>
      </c>
    </row>
    <row r="1238" spans="1:7">
      <c r="A1238" s="1">
        <v>41515</v>
      </c>
      <c r="B1238">
        <v>36</v>
      </c>
      <c r="C1238">
        <v>36.39</v>
      </c>
      <c r="D1238">
        <v>35.9</v>
      </c>
      <c r="E1238">
        <v>36.11</v>
      </c>
      <c r="F1238">
        <v>5760500</v>
      </c>
      <c r="G1238">
        <v>35.08</v>
      </c>
    </row>
    <row r="1239" spans="1:7">
      <c r="A1239" s="1">
        <v>41516</v>
      </c>
      <c r="B1239">
        <v>36.17</v>
      </c>
      <c r="C1239">
        <v>36.200000000000003</v>
      </c>
      <c r="D1239">
        <v>35.89</v>
      </c>
      <c r="E1239">
        <v>36.130000000000003</v>
      </c>
      <c r="F1239">
        <v>6816200</v>
      </c>
      <c r="G1239">
        <v>35.1</v>
      </c>
    </row>
    <row r="1240" spans="1:7">
      <c r="A1240" s="1">
        <v>41520</v>
      </c>
      <c r="B1240">
        <v>36.46</v>
      </c>
      <c r="C1240">
        <v>36.61</v>
      </c>
      <c r="D1240">
        <v>35.9</v>
      </c>
      <c r="E1240">
        <v>36.06</v>
      </c>
      <c r="F1240">
        <v>6595600</v>
      </c>
      <c r="G1240">
        <v>35.03</v>
      </c>
    </row>
    <row r="1241" spans="1:7">
      <c r="A1241" s="1">
        <v>41521</v>
      </c>
      <c r="B1241">
        <v>36</v>
      </c>
      <c r="C1241">
        <v>36.24</v>
      </c>
      <c r="D1241">
        <v>35.83</v>
      </c>
      <c r="E1241">
        <v>36.130000000000003</v>
      </c>
      <c r="F1241">
        <v>6125800</v>
      </c>
      <c r="G1241">
        <v>35.1</v>
      </c>
    </row>
    <row r="1242" spans="1:7">
      <c r="A1242" s="1">
        <v>41522</v>
      </c>
      <c r="B1242">
        <v>36.15</v>
      </c>
      <c r="C1242">
        <v>36.83</v>
      </c>
      <c r="D1242">
        <v>36.119999999999997</v>
      </c>
      <c r="E1242">
        <v>36.700000000000003</v>
      </c>
      <c r="F1242">
        <v>8674800</v>
      </c>
      <c r="G1242">
        <v>35.659999999999997</v>
      </c>
    </row>
    <row r="1243" spans="1:7">
      <c r="A1243" s="1">
        <v>41523</v>
      </c>
      <c r="B1243">
        <v>36.78</v>
      </c>
      <c r="C1243">
        <v>36.909999999999997</v>
      </c>
      <c r="D1243">
        <v>36.299999999999997</v>
      </c>
      <c r="E1243">
        <v>36.47</v>
      </c>
      <c r="F1243">
        <v>6171800</v>
      </c>
      <c r="G1243">
        <v>35.43</v>
      </c>
    </row>
    <row r="1244" spans="1:7">
      <c r="A1244" s="1">
        <v>41526</v>
      </c>
      <c r="B1244">
        <v>36.479999999999997</v>
      </c>
      <c r="C1244">
        <v>36.5</v>
      </c>
      <c r="D1244">
        <v>35.89</v>
      </c>
      <c r="E1244">
        <v>36.32</v>
      </c>
      <c r="F1244">
        <v>6975500</v>
      </c>
      <c r="G1244">
        <v>35.29</v>
      </c>
    </row>
    <row r="1245" spans="1:7">
      <c r="A1245" s="1">
        <v>41527</v>
      </c>
      <c r="B1245">
        <v>36.51</v>
      </c>
      <c r="C1245">
        <v>36.86</v>
      </c>
      <c r="D1245">
        <v>36.51</v>
      </c>
      <c r="E1245">
        <v>36.71</v>
      </c>
      <c r="F1245">
        <v>6474400</v>
      </c>
      <c r="G1245">
        <v>35.67</v>
      </c>
    </row>
    <row r="1246" spans="1:7">
      <c r="A1246" s="1">
        <v>41528</v>
      </c>
      <c r="B1246">
        <v>36.770000000000003</v>
      </c>
      <c r="C1246">
        <v>36.81</v>
      </c>
      <c r="D1246">
        <v>36.49</v>
      </c>
      <c r="E1246">
        <v>36.68</v>
      </c>
      <c r="F1246">
        <v>5901500</v>
      </c>
      <c r="G1246">
        <v>35.64</v>
      </c>
    </row>
    <row r="1247" spans="1:7">
      <c r="A1247" s="1">
        <v>41529</v>
      </c>
      <c r="B1247">
        <v>36.76</v>
      </c>
      <c r="C1247">
        <v>37.340000000000003</v>
      </c>
      <c r="D1247">
        <v>36.44</v>
      </c>
      <c r="E1247">
        <v>36.869999999999997</v>
      </c>
      <c r="F1247">
        <v>8241700</v>
      </c>
      <c r="G1247">
        <v>35.82</v>
      </c>
    </row>
    <row r="1248" spans="1:7">
      <c r="A1248" s="1">
        <v>41530</v>
      </c>
      <c r="B1248">
        <v>36.93</v>
      </c>
      <c r="C1248">
        <v>37.229999999999997</v>
      </c>
      <c r="D1248">
        <v>36.93</v>
      </c>
      <c r="E1248">
        <v>37.14</v>
      </c>
      <c r="F1248">
        <v>7040600</v>
      </c>
      <c r="G1248">
        <v>36.08</v>
      </c>
    </row>
    <row r="1249" spans="1:7">
      <c r="A1249" s="1">
        <v>41533</v>
      </c>
      <c r="B1249">
        <v>37.6</v>
      </c>
      <c r="C1249">
        <v>37.630000000000003</v>
      </c>
      <c r="D1249">
        <v>37.299999999999997</v>
      </c>
      <c r="E1249">
        <v>37.51</v>
      </c>
      <c r="F1249">
        <v>8614500</v>
      </c>
      <c r="G1249">
        <v>36.44</v>
      </c>
    </row>
    <row r="1250" spans="1:7">
      <c r="A1250" s="1">
        <v>41534</v>
      </c>
      <c r="B1250">
        <v>37.619999999999997</v>
      </c>
      <c r="C1250">
        <v>37.659999999999997</v>
      </c>
      <c r="D1250">
        <v>37.32</v>
      </c>
      <c r="E1250">
        <v>37.520000000000003</v>
      </c>
      <c r="F1250">
        <v>6517100</v>
      </c>
      <c r="G1250">
        <v>36.450000000000003</v>
      </c>
    </row>
    <row r="1251" spans="1:7">
      <c r="A1251" s="1">
        <v>41535</v>
      </c>
      <c r="B1251">
        <v>37.57</v>
      </c>
      <c r="C1251">
        <v>38.229999999999997</v>
      </c>
      <c r="D1251">
        <v>37.5</v>
      </c>
      <c r="E1251">
        <v>37.840000000000003</v>
      </c>
      <c r="F1251">
        <v>10296100</v>
      </c>
      <c r="G1251">
        <v>36.76</v>
      </c>
    </row>
    <row r="1252" spans="1:7">
      <c r="A1252" s="1">
        <v>41536</v>
      </c>
      <c r="B1252">
        <v>38.04</v>
      </c>
      <c r="C1252">
        <v>38.06</v>
      </c>
      <c r="D1252">
        <v>37.450000000000003</v>
      </c>
      <c r="E1252">
        <v>37.71</v>
      </c>
      <c r="F1252">
        <v>11617800</v>
      </c>
      <c r="G1252">
        <v>36.64</v>
      </c>
    </row>
    <row r="1253" spans="1:7">
      <c r="A1253" s="1">
        <v>41537</v>
      </c>
      <c r="B1253">
        <v>37.75</v>
      </c>
      <c r="C1253">
        <v>37.93</v>
      </c>
      <c r="D1253">
        <v>37.53</v>
      </c>
      <c r="E1253">
        <v>37.85</v>
      </c>
      <c r="F1253">
        <v>11096500</v>
      </c>
      <c r="G1253">
        <v>36.770000000000003</v>
      </c>
    </row>
    <row r="1254" spans="1:7">
      <c r="A1254" s="1">
        <v>41540</v>
      </c>
      <c r="B1254">
        <v>37.75</v>
      </c>
      <c r="C1254">
        <v>37.76</v>
      </c>
      <c r="D1254">
        <v>37.17</v>
      </c>
      <c r="E1254">
        <v>37.36</v>
      </c>
      <c r="F1254">
        <v>7631000</v>
      </c>
      <c r="G1254">
        <v>36.299999999999997</v>
      </c>
    </row>
    <row r="1255" spans="1:7">
      <c r="A1255" s="1">
        <v>41541</v>
      </c>
      <c r="B1255">
        <v>37.4</v>
      </c>
      <c r="C1255">
        <v>37.4</v>
      </c>
      <c r="D1255">
        <v>36.81</v>
      </c>
      <c r="E1255">
        <v>36.9</v>
      </c>
      <c r="F1255">
        <v>9922300</v>
      </c>
      <c r="G1255">
        <v>35.85</v>
      </c>
    </row>
    <row r="1256" spans="1:7">
      <c r="A1256" s="1">
        <v>41542</v>
      </c>
      <c r="B1256">
        <v>36.869999999999997</v>
      </c>
      <c r="C1256">
        <v>37.049999999999997</v>
      </c>
      <c r="D1256">
        <v>36.6</v>
      </c>
      <c r="E1256">
        <v>36.76</v>
      </c>
      <c r="F1256">
        <v>9230100</v>
      </c>
      <c r="G1256">
        <v>35.71</v>
      </c>
    </row>
    <row r="1257" spans="1:7">
      <c r="A1257" s="1">
        <v>41543</v>
      </c>
      <c r="B1257">
        <v>36.659999999999997</v>
      </c>
      <c r="C1257">
        <v>36.76</v>
      </c>
      <c r="D1257">
        <v>36.369999999999997</v>
      </c>
      <c r="E1257">
        <v>36.54</v>
      </c>
      <c r="F1257">
        <v>5592900</v>
      </c>
      <c r="G1257">
        <v>35.72</v>
      </c>
    </row>
    <row r="1258" spans="1:7">
      <c r="A1258" s="1">
        <v>41544</v>
      </c>
      <c r="B1258">
        <v>36.340000000000003</v>
      </c>
      <c r="C1258">
        <v>36.65</v>
      </c>
      <c r="D1258">
        <v>36.31</v>
      </c>
      <c r="E1258">
        <v>36.5</v>
      </c>
      <c r="F1258">
        <v>5973100</v>
      </c>
      <c r="G1258">
        <v>35.68</v>
      </c>
    </row>
    <row r="1259" spans="1:7">
      <c r="A1259" s="1">
        <v>41547</v>
      </c>
      <c r="B1259">
        <v>36.24</v>
      </c>
      <c r="C1259">
        <v>36.74</v>
      </c>
      <c r="D1259">
        <v>36.06</v>
      </c>
      <c r="E1259">
        <v>36.58</v>
      </c>
      <c r="F1259">
        <v>7895000</v>
      </c>
      <c r="G1259">
        <v>35.76</v>
      </c>
    </row>
    <row r="1260" spans="1:7">
      <c r="A1260" s="1">
        <v>41548</v>
      </c>
      <c r="B1260">
        <v>36.69</v>
      </c>
      <c r="C1260">
        <v>36.79</v>
      </c>
      <c r="D1260">
        <v>36.49</v>
      </c>
      <c r="E1260">
        <v>36.71</v>
      </c>
      <c r="F1260">
        <v>4932400</v>
      </c>
      <c r="G1260">
        <v>35.89</v>
      </c>
    </row>
    <row r="1261" spans="1:7">
      <c r="A1261" s="1">
        <v>41549</v>
      </c>
      <c r="B1261">
        <v>36.51</v>
      </c>
      <c r="C1261">
        <v>36.58</v>
      </c>
      <c r="D1261">
        <v>36.33</v>
      </c>
      <c r="E1261">
        <v>36.39</v>
      </c>
      <c r="F1261">
        <v>6852300</v>
      </c>
      <c r="G1261">
        <v>35.58</v>
      </c>
    </row>
    <row r="1262" spans="1:7">
      <c r="A1262" s="1">
        <v>41550</v>
      </c>
      <c r="B1262">
        <v>36.33</v>
      </c>
      <c r="C1262">
        <v>36.479999999999997</v>
      </c>
      <c r="D1262">
        <v>36.229999999999997</v>
      </c>
      <c r="E1262">
        <v>36.35</v>
      </c>
      <c r="F1262">
        <v>6325900</v>
      </c>
      <c r="G1262">
        <v>35.54</v>
      </c>
    </row>
    <row r="1263" spans="1:7">
      <c r="A1263" s="1">
        <v>41551</v>
      </c>
      <c r="B1263">
        <v>36.299999999999997</v>
      </c>
      <c r="C1263">
        <v>36.68</v>
      </c>
      <c r="D1263">
        <v>36.299999999999997</v>
      </c>
      <c r="E1263">
        <v>36.619999999999997</v>
      </c>
      <c r="F1263">
        <v>6427600</v>
      </c>
      <c r="G1263">
        <v>35.799999999999997</v>
      </c>
    </row>
    <row r="1264" spans="1:7">
      <c r="A1264" s="1">
        <v>41554</v>
      </c>
      <c r="B1264">
        <v>36.35</v>
      </c>
      <c r="C1264">
        <v>36.39</v>
      </c>
      <c r="D1264">
        <v>36.1</v>
      </c>
      <c r="E1264">
        <v>36.130000000000003</v>
      </c>
      <c r="F1264">
        <v>5398800</v>
      </c>
      <c r="G1264">
        <v>35.32</v>
      </c>
    </row>
    <row r="1265" spans="1:7">
      <c r="A1265" s="1">
        <v>41555</v>
      </c>
      <c r="B1265">
        <v>36.06</v>
      </c>
      <c r="C1265">
        <v>36.18</v>
      </c>
      <c r="D1265">
        <v>35.69</v>
      </c>
      <c r="E1265">
        <v>35.700000000000003</v>
      </c>
      <c r="F1265">
        <v>9128100</v>
      </c>
      <c r="G1265">
        <v>34.9</v>
      </c>
    </row>
    <row r="1266" spans="1:7">
      <c r="A1266" s="1">
        <v>41556</v>
      </c>
      <c r="B1266">
        <v>35.82</v>
      </c>
      <c r="C1266">
        <v>36.1</v>
      </c>
      <c r="D1266">
        <v>35.72</v>
      </c>
      <c r="E1266">
        <v>35.96</v>
      </c>
      <c r="F1266">
        <v>7292500</v>
      </c>
      <c r="G1266">
        <v>35.159999999999997</v>
      </c>
    </row>
    <row r="1267" spans="1:7">
      <c r="A1267" s="1">
        <v>41557</v>
      </c>
      <c r="B1267">
        <v>36.24</v>
      </c>
      <c r="C1267">
        <v>36.97</v>
      </c>
      <c r="D1267">
        <v>36.24</v>
      </c>
      <c r="E1267">
        <v>36.94</v>
      </c>
      <c r="F1267">
        <v>9142800</v>
      </c>
      <c r="G1267">
        <v>36.11</v>
      </c>
    </row>
    <row r="1268" spans="1:7">
      <c r="A1268" s="1">
        <v>41558</v>
      </c>
      <c r="B1268">
        <v>36.75</v>
      </c>
      <c r="C1268">
        <v>37.21</v>
      </c>
      <c r="D1268">
        <v>36.57</v>
      </c>
      <c r="E1268">
        <v>37.049999999999997</v>
      </c>
      <c r="F1268">
        <v>7814900</v>
      </c>
      <c r="G1268">
        <v>36.22</v>
      </c>
    </row>
    <row r="1269" spans="1:7">
      <c r="A1269" s="1">
        <v>41561</v>
      </c>
      <c r="B1269">
        <v>36.94</v>
      </c>
      <c r="C1269">
        <v>37.25</v>
      </c>
      <c r="D1269">
        <v>36.9</v>
      </c>
      <c r="E1269">
        <v>37.18</v>
      </c>
      <c r="F1269">
        <v>5931900</v>
      </c>
      <c r="G1269">
        <v>36.35</v>
      </c>
    </row>
    <row r="1270" spans="1:7">
      <c r="A1270" s="1">
        <v>41562</v>
      </c>
      <c r="B1270">
        <v>37.159999999999997</v>
      </c>
      <c r="C1270">
        <v>37.26</v>
      </c>
      <c r="D1270">
        <v>36.770000000000003</v>
      </c>
      <c r="E1270">
        <v>36.880000000000003</v>
      </c>
      <c r="F1270">
        <v>8065700</v>
      </c>
      <c r="G1270">
        <v>36.06</v>
      </c>
    </row>
    <row r="1271" spans="1:7">
      <c r="A1271" s="1">
        <v>41563</v>
      </c>
      <c r="B1271">
        <v>37.090000000000003</v>
      </c>
      <c r="C1271">
        <v>37.69</v>
      </c>
      <c r="D1271">
        <v>36.83</v>
      </c>
      <c r="E1271">
        <v>37.24</v>
      </c>
      <c r="F1271">
        <v>13183600</v>
      </c>
      <c r="G1271">
        <v>36.409999999999997</v>
      </c>
    </row>
    <row r="1272" spans="1:7">
      <c r="A1272" s="1">
        <v>41564</v>
      </c>
      <c r="B1272">
        <v>37.18</v>
      </c>
      <c r="C1272">
        <v>37.79</v>
      </c>
      <c r="D1272">
        <v>37.18</v>
      </c>
      <c r="E1272">
        <v>37.68</v>
      </c>
      <c r="F1272">
        <v>10779700</v>
      </c>
      <c r="G1272">
        <v>36.840000000000003</v>
      </c>
    </row>
    <row r="1273" spans="1:7">
      <c r="A1273" s="1">
        <v>41565</v>
      </c>
      <c r="B1273">
        <v>37.85</v>
      </c>
      <c r="C1273">
        <v>38.090000000000003</v>
      </c>
      <c r="D1273">
        <v>37.6</v>
      </c>
      <c r="E1273">
        <v>37.92</v>
      </c>
      <c r="F1273">
        <v>10330200</v>
      </c>
      <c r="G1273">
        <v>37.07</v>
      </c>
    </row>
    <row r="1274" spans="1:7">
      <c r="A1274" s="1">
        <v>41568</v>
      </c>
      <c r="B1274">
        <v>37.93</v>
      </c>
      <c r="C1274">
        <v>38.119999999999997</v>
      </c>
      <c r="D1274">
        <v>37.78</v>
      </c>
      <c r="E1274">
        <v>38.06</v>
      </c>
      <c r="F1274">
        <v>6745300</v>
      </c>
      <c r="G1274">
        <v>37.21</v>
      </c>
    </row>
    <row r="1275" spans="1:7">
      <c r="A1275" s="1">
        <v>41569</v>
      </c>
      <c r="B1275">
        <v>38.08</v>
      </c>
      <c r="C1275">
        <v>38.22</v>
      </c>
      <c r="D1275">
        <v>37.96</v>
      </c>
      <c r="E1275">
        <v>38.07</v>
      </c>
      <c r="F1275">
        <v>7032800</v>
      </c>
      <c r="G1275">
        <v>37.22</v>
      </c>
    </row>
    <row r="1276" spans="1:7">
      <c r="A1276" s="1">
        <v>41570</v>
      </c>
      <c r="B1276">
        <v>38.03</v>
      </c>
      <c r="C1276">
        <v>38.06</v>
      </c>
      <c r="D1276">
        <v>37.78</v>
      </c>
      <c r="E1276">
        <v>37.979999999999997</v>
      </c>
      <c r="F1276">
        <v>6678100</v>
      </c>
      <c r="G1276">
        <v>37.130000000000003</v>
      </c>
    </row>
    <row r="1277" spans="1:7">
      <c r="A1277" s="1">
        <v>41571</v>
      </c>
      <c r="B1277">
        <v>37.9</v>
      </c>
      <c r="C1277">
        <v>38</v>
      </c>
      <c r="D1277">
        <v>37.520000000000003</v>
      </c>
      <c r="E1277">
        <v>37.799999999999997</v>
      </c>
      <c r="F1277">
        <v>9328200</v>
      </c>
      <c r="G1277">
        <v>36.96</v>
      </c>
    </row>
    <row r="1278" spans="1:7">
      <c r="A1278" s="1">
        <v>41572</v>
      </c>
      <c r="B1278">
        <v>37.880000000000003</v>
      </c>
      <c r="C1278">
        <v>38.25</v>
      </c>
      <c r="D1278">
        <v>37.64</v>
      </c>
      <c r="E1278">
        <v>37.83</v>
      </c>
      <c r="F1278">
        <v>7446600</v>
      </c>
      <c r="G1278">
        <v>36.979999999999997</v>
      </c>
    </row>
    <row r="1279" spans="1:7">
      <c r="A1279" s="1">
        <v>41575</v>
      </c>
      <c r="B1279">
        <v>37.79</v>
      </c>
      <c r="C1279">
        <v>37.93</v>
      </c>
      <c r="D1279">
        <v>37.619999999999997</v>
      </c>
      <c r="E1279">
        <v>37.76</v>
      </c>
      <c r="F1279">
        <v>6988600</v>
      </c>
      <c r="G1279">
        <v>36.92</v>
      </c>
    </row>
    <row r="1280" spans="1:7">
      <c r="A1280" s="1">
        <v>41576</v>
      </c>
      <c r="B1280">
        <v>37.89</v>
      </c>
      <c r="C1280">
        <v>37.92</v>
      </c>
      <c r="D1280">
        <v>37.69</v>
      </c>
      <c r="E1280">
        <v>37.83</v>
      </c>
      <c r="F1280">
        <v>4724200</v>
      </c>
      <c r="G1280">
        <v>36.979999999999997</v>
      </c>
    </row>
    <row r="1281" spans="1:7">
      <c r="A1281" s="1">
        <v>41577</v>
      </c>
      <c r="B1281">
        <v>37.82</v>
      </c>
      <c r="C1281">
        <v>37.93</v>
      </c>
      <c r="D1281">
        <v>37.729999999999997</v>
      </c>
      <c r="E1281">
        <v>37.76</v>
      </c>
      <c r="F1281">
        <v>6763100</v>
      </c>
      <c r="G1281">
        <v>36.92</v>
      </c>
    </row>
    <row r="1282" spans="1:7">
      <c r="A1282" s="1">
        <v>41578</v>
      </c>
      <c r="B1282">
        <v>37.83</v>
      </c>
      <c r="C1282">
        <v>37.85</v>
      </c>
      <c r="D1282">
        <v>37.36</v>
      </c>
      <c r="E1282">
        <v>37.36</v>
      </c>
      <c r="F1282">
        <v>8109900</v>
      </c>
      <c r="G1282">
        <v>36.53</v>
      </c>
    </row>
    <row r="1283" spans="1:7">
      <c r="A1283" s="1">
        <v>41579</v>
      </c>
      <c r="B1283">
        <v>37.369999999999997</v>
      </c>
      <c r="C1283">
        <v>37.64</v>
      </c>
      <c r="D1283">
        <v>37.22</v>
      </c>
      <c r="E1283">
        <v>37.369999999999997</v>
      </c>
      <c r="F1283">
        <v>7146900</v>
      </c>
      <c r="G1283">
        <v>36.53</v>
      </c>
    </row>
    <row r="1284" spans="1:7">
      <c r="A1284" s="1">
        <v>41582</v>
      </c>
      <c r="B1284">
        <v>37.409999999999997</v>
      </c>
      <c r="C1284">
        <v>37.61</v>
      </c>
      <c r="D1284">
        <v>37.35</v>
      </c>
      <c r="E1284">
        <v>37.54</v>
      </c>
      <c r="F1284">
        <v>5236900</v>
      </c>
      <c r="G1284">
        <v>36.700000000000003</v>
      </c>
    </row>
    <row r="1285" spans="1:7">
      <c r="A1285" s="1">
        <v>41583</v>
      </c>
      <c r="B1285">
        <v>37.5</v>
      </c>
      <c r="C1285">
        <v>37.79</v>
      </c>
      <c r="D1285">
        <v>37.4</v>
      </c>
      <c r="E1285">
        <v>37.67</v>
      </c>
      <c r="F1285">
        <v>5652200</v>
      </c>
      <c r="G1285">
        <v>36.83</v>
      </c>
    </row>
    <row r="1286" spans="1:7">
      <c r="A1286" s="1">
        <v>41584</v>
      </c>
      <c r="B1286">
        <v>37.76</v>
      </c>
      <c r="C1286">
        <v>38</v>
      </c>
      <c r="D1286">
        <v>37.630000000000003</v>
      </c>
      <c r="E1286">
        <v>37.92</v>
      </c>
      <c r="F1286">
        <v>5116900</v>
      </c>
      <c r="G1286">
        <v>37.07</v>
      </c>
    </row>
    <row r="1287" spans="1:7">
      <c r="A1287" s="1">
        <v>41585</v>
      </c>
      <c r="B1287">
        <v>38</v>
      </c>
      <c r="C1287">
        <v>38</v>
      </c>
      <c r="D1287">
        <v>37.450000000000003</v>
      </c>
      <c r="E1287">
        <v>37.47</v>
      </c>
      <c r="F1287">
        <v>5647900</v>
      </c>
      <c r="G1287">
        <v>36.630000000000003</v>
      </c>
    </row>
    <row r="1288" spans="1:7">
      <c r="A1288" s="1">
        <v>41586</v>
      </c>
      <c r="B1288">
        <v>37.44</v>
      </c>
      <c r="C1288">
        <v>38.08</v>
      </c>
      <c r="D1288">
        <v>37.29</v>
      </c>
      <c r="E1288">
        <v>38.08</v>
      </c>
      <c r="F1288">
        <v>10216000</v>
      </c>
      <c r="G1288">
        <v>37.229999999999997</v>
      </c>
    </row>
    <row r="1289" spans="1:7">
      <c r="A1289" s="1">
        <v>41589</v>
      </c>
      <c r="B1289">
        <v>38.03</v>
      </c>
      <c r="C1289">
        <v>38.03</v>
      </c>
      <c r="D1289">
        <v>37.700000000000003</v>
      </c>
      <c r="E1289">
        <v>37.94</v>
      </c>
      <c r="F1289">
        <v>5924500</v>
      </c>
      <c r="G1289">
        <v>37.090000000000003</v>
      </c>
    </row>
    <row r="1290" spans="1:7">
      <c r="A1290" s="1">
        <v>41590</v>
      </c>
      <c r="B1290">
        <v>37.83</v>
      </c>
      <c r="C1290">
        <v>38</v>
      </c>
      <c r="D1290">
        <v>37.619999999999997</v>
      </c>
      <c r="E1290">
        <v>37.75</v>
      </c>
      <c r="F1290">
        <v>8820200</v>
      </c>
      <c r="G1290">
        <v>36.909999999999997</v>
      </c>
    </row>
    <row r="1291" spans="1:7">
      <c r="A1291" s="1">
        <v>41591</v>
      </c>
      <c r="B1291">
        <v>37.64</v>
      </c>
      <c r="C1291">
        <v>38.020000000000003</v>
      </c>
      <c r="D1291">
        <v>37.47</v>
      </c>
      <c r="E1291">
        <v>38.020000000000003</v>
      </c>
      <c r="F1291">
        <v>11824400</v>
      </c>
      <c r="G1291">
        <v>37.17</v>
      </c>
    </row>
    <row r="1292" spans="1:7">
      <c r="A1292" s="1">
        <v>41592</v>
      </c>
      <c r="B1292">
        <v>38.17</v>
      </c>
      <c r="C1292">
        <v>38.39</v>
      </c>
      <c r="D1292">
        <v>38.04</v>
      </c>
      <c r="E1292">
        <v>38.28</v>
      </c>
      <c r="F1292">
        <v>7404300</v>
      </c>
      <c r="G1292">
        <v>37.42</v>
      </c>
    </row>
    <row r="1293" spans="1:7">
      <c r="A1293" s="1">
        <v>41593</v>
      </c>
      <c r="B1293">
        <v>38.24</v>
      </c>
      <c r="C1293">
        <v>38.39</v>
      </c>
      <c r="D1293">
        <v>38.15</v>
      </c>
      <c r="E1293">
        <v>38.31</v>
      </c>
      <c r="F1293">
        <v>6546700</v>
      </c>
      <c r="G1293">
        <v>37.450000000000003</v>
      </c>
    </row>
    <row r="1294" spans="1:7">
      <c r="A1294" s="1">
        <v>41596</v>
      </c>
      <c r="B1294">
        <v>38.29</v>
      </c>
      <c r="C1294">
        <v>38.479999999999997</v>
      </c>
      <c r="D1294">
        <v>38.18</v>
      </c>
      <c r="E1294">
        <v>38.33</v>
      </c>
      <c r="F1294">
        <v>8376200</v>
      </c>
      <c r="G1294">
        <v>37.47</v>
      </c>
    </row>
    <row r="1295" spans="1:7">
      <c r="A1295" s="1">
        <v>41597</v>
      </c>
      <c r="B1295">
        <v>38.380000000000003</v>
      </c>
      <c r="C1295">
        <v>38.83</v>
      </c>
      <c r="D1295">
        <v>38.29</v>
      </c>
      <c r="E1295">
        <v>38.659999999999997</v>
      </c>
      <c r="F1295">
        <v>8187900</v>
      </c>
      <c r="G1295">
        <v>37.799999999999997</v>
      </c>
    </row>
    <row r="1296" spans="1:7">
      <c r="A1296" s="1">
        <v>41598</v>
      </c>
      <c r="B1296">
        <v>38.79</v>
      </c>
      <c r="C1296">
        <v>38.9</v>
      </c>
      <c r="D1296">
        <v>38.5</v>
      </c>
      <c r="E1296">
        <v>38.74</v>
      </c>
      <c r="F1296">
        <v>8513100</v>
      </c>
      <c r="G1296">
        <v>37.869999999999997</v>
      </c>
    </row>
    <row r="1297" spans="1:7">
      <c r="A1297" s="1">
        <v>41599</v>
      </c>
      <c r="B1297">
        <v>38.840000000000003</v>
      </c>
      <c r="C1297">
        <v>38.96</v>
      </c>
      <c r="D1297">
        <v>38.6</v>
      </c>
      <c r="E1297">
        <v>38.86</v>
      </c>
      <c r="F1297">
        <v>8209100</v>
      </c>
      <c r="G1297">
        <v>37.99</v>
      </c>
    </row>
    <row r="1298" spans="1:7">
      <c r="A1298" s="1">
        <v>41600</v>
      </c>
      <c r="B1298">
        <v>38.799999999999997</v>
      </c>
      <c r="C1298">
        <v>38.97</v>
      </c>
      <c r="D1298">
        <v>38.549999999999997</v>
      </c>
      <c r="E1298">
        <v>38.950000000000003</v>
      </c>
      <c r="F1298">
        <v>6165800</v>
      </c>
      <c r="G1298">
        <v>38.08</v>
      </c>
    </row>
    <row r="1299" spans="1:7">
      <c r="A1299" s="1">
        <v>41603</v>
      </c>
      <c r="B1299">
        <v>38.96</v>
      </c>
      <c r="C1299">
        <v>39.380000000000003</v>
      </c>
      <c r="D1299">
        <v>38.96</v>
      </c>
      <c r="E1299">
        <v>39.21</v>
      </c>
      <c r="F1299">
        <v>7711600</v>
      </c>
      <c r="G1299">
        <v>38.33</v>
      </c>
    </row>
    <row r="1300" spans="1:7">
      <c r="A1300" s="1">
        <v>41604</v>
      </c>
      <c r="B1300">
        <v>39.299999999999997</v>
      </c>
      <c r="C1300">
        <v>39.479999999999997</v>
      </c>
      <c r="D1300">
        <v>39.200000000000003</v>
      </c>
      <c r="E1300">
        <v>39.270000000000003</v>
      </c>
      <c r="F1300">
        <v>7946800</v>
      </c>
      <c r="G1300">
        <v>38.39</v>
      </c>
    </row>
    <row r="1301" spans="1:7">
      <c r="A1301" s="1">
        <v>41605</v>
      </c>
      <c r="B1301">
        <v>39.32</v>
      </c>
      <c r="C1301">
        <v>39.47</v>
      </c>
      <c r="D1301">
        <v>39.25</v>
      </c>
      <c r="E1301">
        <v>39.35</v>
      </c>
      <c r="F1301">
        <v>5110900</v>
      </c>
      <c r="G1301">
        <v>38.47</v>
      </c>
    </row>
    <row r="1302" spans="1:7">
      <c r="A1302" s="1">
        <v>41607</v>
      </c>
      <c r="B1302">
        <v>39.409999999999997</v>
      </c>
      <c r="C1302">
        <v>39.61</v>
      </c>
      <c r="D1302">
        <v>39.200000000000003</v>
      </c>
      <c r="E1302">
        <v>39.22</v>
      </c>
      <c r="F1302">
        <v>3945300</v>
      </c>
      <c r="G1302">
        <v>38.340000000000003</v>
      </c>
    </row>
    <row r="1303" spans="1:7">
      <c r="A1303" s="1">
        <v>41610</v>
      </c>
      <c r="B1303">
        <v>39.29</v>
      </c>
      <c r="C1303">
        <v>39.479999999999997</v>
      </c>
      <c r="D1303">
        <v>39.119999999999997</v>
      </c>
      <c r="E1303">
        <v>39.21</v>
      </c>
      <c r="F1303">
        <v>6101000</v>
      </c>
      <c r="G1303">
        <v>38.33</v>
      </c>
    </row>
    <row r="1304" spans="1:7">
      <c r="A1304" s="1">
        <v>41611</v>
      </c>
      <c r="B1304">
        <v>39.14</v>
      </c>
      <c r="C1304">
        <v>39.24</v>
      </c>
      <c r="D1304">
        <v>38.299999999999997</v>
      </c>
      <c r="E1304">
        <v>38.520000000000003</v>
      </c>
      <c r="F1304">
        <v>14165300</v>
      </c>
      <c r="G1304">
        <v>37.659999999999997</v>
      </c>
    </row>
    <row r="1305" spans="1:7">
      <c r="A1305" s="1">
        <v>41612</v>
      </c>
      <c r="B1305">
        <v>38.94</v>
      </c>
      <c r="C1305">
        <v>39.22</v>
      </c>
      <c r="D1305">
        <v>38.659999999999997</v>
      </c>
      <c r="E1305">
        <v>39</v>
      </c>
      <c r="F1305">
        <v>14275400</v>
      </c>
      <c r="G1305">
        <v>38.130000000000003</v>
      </c>
    </row>
    <row r="1306" spans="1:7">
      <c r="A1306" s="1">
        <v>41613</v>
      </c>
      <c r="B1306">
        <v>38.94</v>
      </c>
      <c r="C1306">
        <v>39.130000000000003</v>
      </c>
      <c r="D1306">
        <v>38.590000000000003</v>
      </c>
      <c r="E1306">
        <v>38.61</v>
      </c>
      <c r="F1306">
        <v>10464700</v>
      </c>
      <c r="G1306">
        <v>37.75</v>
      </c>
    </row>
    <row r="1307" spans="1:7">
      <c r="A1307" s="1">
        <v>41614</v>
      </c>
      <c r="B1307">
        <v>38.99</v>
      </c>
      <c r="C1307">
        <v>39.67</v>
      </c>
      <c r="D1307">
        <v>38.99</v>
      </c>
      <c r="E1307">
        <v>39.659999999999997</v>
      </c>
      <c r="F1307">
        <v>12510600</v>
      </c>
      <c r="G1307">
        <v>38.770000000000003</v>
      </c>
    </row>
    <row r="1308" spans="1:7">
      <c r="A1308" s="1">
        <v>41617</v>
      </c>
      <c r="B1308">
        <v>39.74</v>
      </c>
      <c r="C1308">
        <v>39.96</v>
      </c>
      <c r="D1308">
        <v>39.630000000000003</v>
      </c>
      <c r="E1308">
        <v>39.74</v>
      </c>
      <c r="F1308">
        <v>9040100</v>
      </c>
      <c r="G1308">
        <v>38.85</v>
      </c>
    </row>
    <row r="1309" spans="1:7">
      <c r="A1309" s="1">
        <v>41618</v>
      </c>
      <c r="B1309">
        <v>39.630000000000003</v>
      </c>
      <c r="C1309">
        <v>39.82</v>
      </c>
      <c r="D1309">
        <v>39.380000000000003</v>
      </c>
      <c r="E1309">
        <v>39.42</v>
      </c>
      <c r="F1309">
        <v>7072400</v>
      </c>
      <c r="G1309">
        <v>38.54</v>
      </c>
    </row>
    <row r="1310" spans="1:7">
      <c r="A1310" s="1">
        <v>41619</v>
      </c>
      <c r="B1310">
        <v>39.590000000000003</v>
      </c>
      <c r="C1310">
        <v>39.590000000000003</v>
      </c>
      <c r="D1310">
        <v>39.01</v>
      </c>
      <c r="E1310">
        <v>39.04</v>
      </c>
      <c r="F1310">
        <v>6940200</v>
      </c>
      <c r="G1310">
        <v>38.17</v>
      </c>
    </row>
    <row r="1311" spans="1:7">
      <c r="A1311" s="1">
        <v>41620</v>
      </c>
      <c r="B1311">
        <v>39.03</v>
      </c>
      <c r="C1311">
        <v>39.49</v>
      </c>
      <c r="D1311">
        <v>38.93</v>
      </c>
      <c r="E1311">
        <v>39.200000000000003</v>
      </c>
      <c r="F1311">
        <v>8754300</v>
      </c>
      <c r="G1311">
        <v>38.32</v>
      </c>
    </row>
    <row r="1312" spans="1:7">
      <c r="A1312" s="1">
        <v>41621</v>
      </c>
      <c r="B1312">
        <v>39.25</v>
      </c>
      <c r="C1312">
        <v>39.31</v>
      </c>
      <c r="D1312">
        <v>39.01</v>
      </c>
      <c r="E1312">
        <v>39.06</v>
      </c>
      <c r="F1312">
        <v>5963400</v>
      </c>
      <c r="G1312">
        <v>38.19</v>
      </c>
    </row>
    <row r="1313" spans="1:7">
      <c r="A1313" s="1">
        <v>41624</v>
      </c>
      <c r="B1313">
        <v>39.35</v>
      </c>
      <c r="C1313">
        <v>39.520000000000003</v>
      </c>
      <c r="D1313">
        <v>39.14</v>
      </c>
      <c r="E1313">
        <v>39.380000000000003</v>
      </c>
      <c r="F1313">
        <v>6949300</v>
      </c>
      <c r="G1313">
        <v>38.5</v>
      </c>
    </row>
    <row r="1314" spans="1:7">
      <c r="A1314" s="1">
        <v>41625</v>
      </c>
      <c r="B1314">
        <v>39.33</v>
      </c>
      <c r="C1314">
        <v>39.340000000000003</v>
      </c>
      <c r="D1314">
        <v>39.08</v>
      </c>
      <c r="E1314">
        <v>39.119999999999997</v>
      </c>
      <c r="F1314">
        <v>6994100</v>
      </c>
      <c r="G1314">
        <v>38.25</v>
      </c>
    </row>
    <row r="1315" spans="1:7">
      <c r="A1315" s="1">
        <v>41626</v>
      </c>
      <c r="B1315">
        <v>39.31</v>
      </c>
      <c r="C1315">
        <v>40.15</v>
      </c>
      <c r="D1315">
        <v>39.21</v>
      </c>
      <c r="E1315">
        <v>40.119999999999997</v>
      </c>
      <c r="F1315">
        <v>12426400</v>
      </c>
      <c r="G1315">
        <v>39.22</v>
      </c>
    </row>
    <row r="1316" spans="1:7">
      <c r="A1316" s="1">
        <v>41627</v>
      </c>
      <c r="B1316">
        <v>39.35</v>
      </c>
      <c r="C1316">
        <v>40.15</v>
      </c>
      <c r="D1316">
        <v>39.32</v>
      </c>
      <c r="E1316">
        <v>40.04</v>
      </c>
      <c r="F1316">
        <v>8073100</v>
      </c>
      <c r="G1316">
        <v>39.15</v>
      </c>
    </row>
    <row r="1317" spans="1:7">
      <c r="A1317" s="1">
        <v>41628</v>
      </c>
      <c r="B1317">
        <v>40.119999999999997</v>
      </c>
      <c r="C1317">
        <v>40.32</v>
      </c>
      <c r="D1317">
        <v>40.03</v>
      </c>
      <c r="E1317">
        <v>40.049999999999997</v>
      </c>
      <c r="F1317">
        <v>12591400</v>
      </c>
      <c r="G1317">
        <v>39.15</v>
      </c>
    </row>
    <row r="1318" spans="1:7">
      <c r="A1318" s="1">
        <v>41631</v>
      </c>
      <c r="B1318">
        <v>40.24</v>
      </c>
      <c r="C1318">
        <v>40.81</v>
      </c>
      <c r="D1318">
        <v>40.17</v>
      </c>
      <c r="E1318">
        <v>40.49</v>
      </c>
      <c r="F1318">
        <v>8439800</v>
      </c>
      <c r="G1318">
        <v>39.590000000000003</v>
      </c>
    </row>
    <row r="1319" spans="1:7">
      <c r="A1319" s="1">
        <v>41632</v>
      </c>
      <c r="B1319">
        <v>40.549999999999997</v>
      </c>
      <c r="C1319">
        <v>40.83</v>
      </c>
      <c r="D1319">
        <v>40.51</v>
      </c>
      <c r="E1319">
        <v>40.6</v>
      </c>
      <c r="F1319">
        <v>2841700</v>
      </c>
      <c r="G1319">
        <v>39.69</v>
      </c>
    </row>
    <row r="1320" spans="1:7">
      <c r="A1320" s="1">
        <v>41634</v>
      </c>
      <c r="B1320">
        <v>40.72</v>
      </c>
      <c r="C1320">
        <v>40.76</v>
      </c>
      <c r="D1320">
        <v>40.49</v>
      </c>
      <c r="E1320">
        <v>40.520000000000003</v>
      </c>
      <c r="F1320">
        <v>5651800</v>
      </c>
      <c r="G1320">
        <v>39.61</v>
      </c>
    </row>
    <row r="1321" spans="1:7">
      <c r="A1321" s="1">
        <v>41635</v>
      </c>
      <c r="B1321">
        <v>40.39</v>
      </c>
      <c r="C1321">
        <v>40.549999999999997</v>
      </c>
      <c r="D1321">
        <v>40.299999999999997</v>
      </c>
      <c r="E1321">
        <v>40.369999999999997</v>
      </c>
      <c r="F1321">
        <v>3416200</v>
      </c>
      <c r="G1321">
        <v>39.69</v>
      </c>
    </row>
    <row r="1322" spans="1:7">
      <c r="A1322" s="1">
        <v>41638</v>
      </c>
      <c r="B1322">
        <v>40.31</v>
      </c>
      <c r="C1322">
        <v>40.49</v>
      </c>
      <c r="D1322">
        <v>40.15</v>
      </c>
      <c r="E1322">
        <v>40.270000000000003</v>
      </c>
      <c r="F1322">
        <v>3910300</v>
      </c>
      <c r="G1322">
        <v>39.590000000000003</v>
      </c>
    </row>
    <row r="1323" spans="1:7">
      <c r="A1323" s="1">
        <v>41639</v>
      </c>
      <c r="B1323">
        <v>40.4</v>
      </c>
      <c r="C1323">
        <v>40.450000000000003</v>
      </c>
      <c r="D1323">
        <v>40.24</v>
      </c>
      <c r="E1323">
        <v>40.4</v>
      </c>
      <c r="F1323">
        <v>4335400</v>
      </c>
      <c r="G1323">
        <v>39.72</v>
      </c>
    </row>
    <row r="1324" spans="1:7">
      <c r="A1324" s="1">
        <v>41641</v>
      </c>
      <c r="B1324">
        <v>39.869999999999997</v>
      </c>
      <c r="C1324">
        <v>40.07</v>
      </c>
      <c r="D1324">
        <v>39.450000000000003</v>
      </c>
      <c r="E1324">
        <v>39.89</v>
      </c>
      <c r="F1324">
        <v>7045800</v>
      </c>
      <c r="G1324">
        <v>39.22</v>
      </c>
    </row>
    <row r="1325" spans="1:7">
      <c r="A1325" s="1">
        <v>41642</v>
      </c>
      <c r="B1325">
        <v>39.869999999999997</v>
      </c>
      <c r="C1325">
        <v>40.22</v>
      </c>
      <c r="D1325">
        <v>39.78</v>
      </c>
      <c r="E1325">
        <v>40.06</v>
      </c>
      <c r="F1325">
        <v>4455000</v>
      </c>
      <c r="G1325">
        <v>39.39</v>
      </c>
    </row>
    <row r="1326" spans="1:7">
      <c r="A1326" s="1">
        <v>41645</v>
      </c>
      <c r="B1326">
        <v>40.58</v>
      </c>
      <c r="C1326">
        <v>40.840000000000003</v>
      </c>
      <c r="D1326">
        <v>40.5</v>
      </c>
      <c r="E1326">
        <v>40.590000000000003</v>
      </c>
      <c r="F1326">
        <v>8096000</v>
      </c>
      <c r="G1326">
        <v>39.909999999999997</v>
      </c>
    </row>
    <row r="1327" spans="1:7">
      <c r="A1327" s="1">
        <v>41646</v>
      </c>
      <c r="B1327">
        <v>40.9</v>
      </c>
      <c r="C1327">
        <v>41.11</v>
      </c>
      <c r="D1327">
        <v>40.75</v>
      </c>
      <c r="E1327">
        <v>40.93</v>
      </c>
      <c r="F1327">
        <v>11027800</v>
      </c>
      <c r="G1327">
        <v>40.24</v>
      </c>
    </row>
    <row r="1328" spans="1:7">
      <c r="A1328" s="1">
        <v>41647</v>
      </c>
      <c r="B1328">
        <v>40.72</v>
      </c>
      <c r="C1328">
        <v>41.14</v>
      </c>
      <c r="D1328">
        <v>40.65</v>
      </c>
      <c r="E1328">
        <v>41.09</v>
      </c>
      <c r="F1328">
        <v>10727200</v>
      </c>
      <c r="G1328">
        <v>40.4</v>
      </c>
    </row>
    <row r="1329" spans="1:7">
      <c r="A1329" s="1">
        <v>41648</v>
      </c>
      <c r="B1329">
        <v>41.3</v>
      </c>
      <c r="C1329">
        <v>41.5</v>
      </c>
      <c r="D1329">
        <v>40.97</v>
      </c>
      <c r="E1329">
        <v>41.34</v>
      </c>
      <c r="F1329">
        <v>8862800</v>
      </c>
      <c r="G1329">
        <v>40.65</v>
      </c>
    </row>
    <row r="1330" spans="1:7">
      <c r="A1330" s="1">
        <v>41649</v>
      </c>
      <c r="B1330">
        <v>41.28</v>
      </c>
      <c r="C1330">
        <v>41.3</v>
      </c>
      <c r="D1330">
        <v>40.79</v>
      </c>
      <c r="E1330">
        <v>41.02</v>
      </c>
      <c r="F1330">
        <v>7241400</v>
      </c>
      <c r="G1330">
        <v>40.33</v>
      </c>
    </row>
    <row r="1331" spans="1:7">
      <c r="A1331" s="1">
        <v>41652</v>
      </c>
      <c r="B1331">
        <v>40.880000000000003</v>
      </c>
      <c r="C1331">
        <v>41.15</v>
      </c>
      <c r="D1331">
        <v>40.71</v>
      </c>
      <c r="E1331">
        <v>40.78</v>
      </c>
      <c r="F1331">
        <v>5954400</v>
      </c>
      <c r="G1331">
        <v>40.1</v>
      </c>
    </row>
    <row r="1332" spans="1:7">
      <c r="A1332" s="1">
        <v>41653</v>
      </c>
      <c r="B1332">
        <v>40.880000000000003</v>
      </c>
      <c r="C1332">
        <v>40.99</v>
      </c>
      <c r="D1332">
        <v>40.58</v>
      </c>
      <c r="E1332">
        <v>40.89</v>
      </c>
      <c r="F1332">
        <v>6807900</v>
      </c>
      <c r="G1332">
        <v>40.200000000000003</v>
      </c>
    </row>
    <row r="1333" spans="1:7">
      <c r="A1333" s="1">
        <v>41654</v>
      </c>
      <c r="B1333">
        <v>41.19</v>
      </c>
      <c r="C1333">
        <v>41.57</v>
      </c>
      <c r="D1333">
        <v>41.08</v>
      </c>
      <c r="E1333">
        <v>41.5</v>
      </c>
      <c r="F1333">
        <v>12576700</v>
      </c>
      <c r="G1333">
        <v>40.799999999999997</v>
      </c>
    </row>
    <row r="1334" spans="1:7">
      <c r="A1334" s="1">
        <v>41655</v>
      </c>
      <c r="B1334">
        <v>41.43</v>
      </c>
      <c r="C1334">
        <v>41.48</v>
      </c>
      <c r="D1334">
        <v>41.12</v>
      </c>
      <c r="E1334">
        <v>41.46</v>
      </c>
      <c r="F1334">
        <v>7951200</v>
      </c>
      <c r="G1334">
        <v>40.76</v>
      </c>
    </row>
    <row r="1335" spans="1:7">
      <c r="A1335" s="1">
        <v>41656</v>
      </c>
      <c r="B1335">
        <v>41.62</v>
      </c>
      <c r="C1335">
        <v>41.66</v>
      </c>
      <c r="D1335">
        <v>41.34</v>
      </c>
      <c r="E1335">
        <v>41.45</v>
      </c>
      <c r="F1335">
        <v>9827600</v>
      </c>
      <c r="G1335">
        <v>40.76</v>
      </c>
    </row>
    <row r="1336" spans="1:7">
      <c r="A1336" s="1">
        <v>41660</v>
      </c>
      <c r="B1336">
        <v>41.68</v>
      </c>
      <c r="C1336">
        <v>41.86</v>
      </c>
      <c r="D1336">
        <v>41.34</v>
      </c>
      <c r="E1336">
        <v>41.58</v>
      </c>
      <c r="F1336">
        <v>9951500</v>
      </c>
      <c r="G1336">
        <v>40.880000000000003</v>
      </c>
    </row>
    <row r="1337" spans="1:7">
      <c r="A1337" s="1">
        <v>41661</v>
      </c>
      <c r="B1337">
        <v>41.39</v>
      </c>
      <c r="C1337">
        <v>41.79</v>
      </c>
      <c r="D1337">
        <v>40.65</v>
      </c>
      <c r="E1337">
        <v>41.44</v>
      </c>
      <c r="F1337">
        <v>11034800</v>
      </c>
      <c r="G1337">
        <v>40.75</v>
      </c>
    </row>
    <row r="1338" spans="1:7">
      <c r="A1338" s="1">
        <v>41662</v>
      </c>
      <c r="B1338">
        <v>41.26</v>
      </c>
      <c r="C1338">
        <v>41.26</v>
      </c>
      <c r="D1338">
        <v>40.31</v>
      </c>
      <c r="E1338">
        <v>40.72</v>
      </c>
      <c r="F1338">
        <v>12423900</v>
      </c>
      <c r="G1338">
        <v>40.04</v>
      </c>
    </row>
    <row r="1339" spans="1:7">
      <c r="A1339" s="1">
        <v>41663</v>
      </c>
      <c r="B1339">
        <v>40.479999999999997</v>
      </c>
      <c r="C1339">
        <v>40.74</v>
      </c>
      <c r="D1339">
        <v>40.14</v>
      </c>
      <c r="E1339">
        <v>40.14</v>
      </c>
      <c r="F1339">
        <v>9684000</v>
      </c>
      <c r="G1339">
        <v>39.47</v>
      </c>
    </row>
    <row r="1340" spans="1:7">
      <c r="A1340" s="1">
        <v>41666</v>
      </c>
      <c r="B1340">
        <v>40.11</v>
      </c>
      <c r="C1340">
        <v>40.42</v>
      </c>
      <c r="D1340">
        <v>39.94</v>
      </c>
      <c r="E1340">
        <v>40.04</v>
      </c>
      <c r="F1340">
        <v>9296800</v>
      </c>
      <c r="G1340">
        <v>39.369999999999997</v>
      </c>
    </row>
    <row r="1341" spans="1:7">
      <c r="A1341" s="1">
        <v>41667</v>
      </c>
      <c r="B1341">
        <v>40.14</v>
      </c>
      <c r="C1341">
        <v>40.659999999999997</v>
      </c>
      <c r="D1341">
        <v>40.1</v>
      </c>
      <c r="E1341">
        <v>40.54</v>
      </c>
      <c r="F1341">
        <v>8051500</v>
      </c>
      <c r="G1341">
        <v>39.86</v>
      </c>
    </row>
    <row r="1342" spans="1:7">
      <c r="A1342" s="1">
        <v>41668</v>
      </c>
      <c r="B1342">
        <v>40.28</v>
      </c>
      <c r="C1342">
        <v>40.6</v>
      </c>
      <c r="D1342">
        <v>39.69</v>
      </c>
      <c r="E1342">
        <v>39.76</v>
      </c>
      <c r="F1342">
        <v>14158700</v>
      </c>
      <c r="G1342">
        <v>39.090000000000003</v>
      </c>
    </row>
    <row r="1343" spans="1:7">
      <c r="A1343" s="1">
        <v>41669</v>
      </c>
      <c r="B1343">
        <v>40.1</v>
      </c>
      <c r="C1343">
        <v>40.19</v>
      </c>
      <c r="D1343">
        <v>39.74</v>
      </c>
      <c r="E1343">
        <v>40.119999999999997</v>
      </c>
      <c r="F1343">
        <v>8540000</v>
      </c>
      <c r="G1343">
        <v>39.450000000000003</v>
      </c>
    </row>
    <row r="1344" spans="1:7">
      <c r="A1344" s="1">
        <v>41670</v>
      </c>
      <c r="B1344">
        <v>39.61</v>
      </c>
      <c r="C1344">
        <v>40.11</v>
      </c>
      <c r="D1344">
        <v>39.549999999999997</v>
      </c>
      <c r="E1344">
        <v>39.729999999999997</v>
      </c>
      <c r="F1344">
        <v>7186700</v>
      </c>
      <c r="G1344">
        <v>39.06</v>
      </c>
    </row>
    <row r="1345" spans="1:7">
      <c r="A1345" s="1">
        <v>41673</v>
      </c>
      <c r="B1345">
        <v>39.700000000000003</v>
      </c>
      <c r="C1345">
        <v>39.770000000000003</v>
      </c>
      <c r="D1345">
        <v>38.729999999999997</v>
      </c>
      <c r="E1345">
        <v>38.78</v>
      </c>
      <c r="F1345">
        <v>10478300</v>
      </c>
      <c r="G1345">
        <v>38.130000000000003</v>
      </c>
    </row>
    <row r="1346" spans="1:7">
      <c r="A1346" s="1">
        <v>41674</v>
      </c>
      <c r="B1346">
        <v>38.99</v>
      </c>
      <c r="C1346">
        <v>39.26</v>
      </c>
      <c r="D1346">
        <v>38.72</v>
      </c>
      <c r="E1346">
        <v>39.11</v>
      </c>
      <c r="F1346">
        <v>6601000</v>
      </c>
      <c r="G1346">
        <v>38.450000000000003</v>
      </c>
    </row>
    <row r="1347" spans="1:7">
      <c r="A1347" s="1">
        <v>41675</v>
      </c>
      <c r="B1347">
        <v>39.06</v>
      </c>
      <c r="C1347">
        <v>39.31</v>
      </c>
      <c r="D1347">
        <v>38.89</v>
      </c>
      <c r="E1347">
        <v>39.11</v>
      </c>
      <c r="F1347">
        <v>6164600</v>
      </c>
      <c r="G1347">
        <v>38.450000000000003</v>
      </c>
    </row>
    <row r="1348" spans="1:7">
      <c r="A1348" s="1">
        <v>41676</v>
      </c>
      <c r="B1348">
        <v>39.229999999999997</v>
      </c>
      <c r="C1348">
        <v>39.840000000000003</v>
      </c>
      <c r="D1348">
        <v>39.119999999999997</v>
      </c>
      <c r="E1348">
        <v>39.81</v>
      </c>
      <c r="F1348">
        <v>7214400</v>
      </c>
      <c r="G1348">
        <v>39.14</v>
      </c>
    </row>
    <row r="1349" spans="1:7">
      <c r="A1349" s="1">
        <v>41677</v>
      </c>
      <c r="B1349">
        <v>39.93</v>
      </c>
      <c r="C1349">
        <v>40.33</v>
      </c>
      <c r="D1349">
        <v>39.79</v>
      </c>
      <c r="E1349">
        <v>40</v>
      </c>
      <c r="F1349">
        <v>8910300</v>
      </c>
      <c r="G1349">
        <v>39.33</v>
      </c>
    </row>
    <row r="1350" spans="1:7">
      <c r="A1350" s="1">
        <v>41680</v>
      </c>
      <c r="B1350">
        <v>40.03</v>
      </c>
      <c r="C1350">
        <v>40.25</v>
      </c>
      <c r="D1350">
        <v>39.869999999999997</v>
      </c>
      <c r="E1350">
        <v>40.08</v>
      </c>
      <c r="F1350">
        <v>5770900</v>
      </c>
      <c r="G1350">
        <v>39.409999999999997</v>
      </c>
    </row>
    <row r="1351" spans="1:7">
      <c r="A1351" s="1">
        <v>41681</v>
      </c>
      <c r="B1351">
        <v>40.1</v>
      </c>
      <c r="C1351">
        <v>40.44</v>
      </c>
      <c r="D1351">
        <v>39.96</v>
      </c>
      <c r="E1351">
        <v>40.29</v>
      </c>
      <c r="F1351">
        <v>7008400</v>
      </c>
      <c r="G1351">
        <v>39.61</v>
      </c>
    </row>
    <row r="1352" spans="1:7">
      <c r="A1352" s="1">
        <v>41682</v>
      </c>
      <c r="B1352">
        <v>40.31</v>
      </c>
      <c r="C1352">
        <v>40.659999999999997</v>
      </c>
      <c r="D1352">
        <v>40.19</v>
      </c>
      <c r="E1352">
        <v>40.35</v>
      </c>
      <c r="F1352">
        <v>4348600</v>
      </c>
      <c r="G1352">
        <v>39.67</v>
      </c>
    </row>
    <row r="1353" spans="1:7">
      <c r="A1353" s="1">
        <v>41683</v>
      </c>
      <c r="B1353">
        <v>40.14</v>
      </c>
      <c r="C1353">
        <v>40.35</v>
      </c>
      <c r="D1353">
        <v>40.020000000000003</v>
      </c>
      <c r="E1353">
        <v>40.270000000000003</v>
      </c>
      <c r="F1353">
        <v>4877800</v>
      </c>
      <c r="G1353">
        <v>39.590000000000003</v>
      </c>
    </row>
    <row r="1354" spans="1:7">
      <c r="A1354" s="1">
        <v>41684</v>
      </c>
      <c r="B1354">
        <v>40.29</v>
      </c>
      <c r="C1354">
        <v>40.880000000000003</v>
      </c>
      <c r="D1354">
        <v>40.159999999999997</v>
      </c>
      <c r="E1354">
        <v>40.79</v>
      </c>
      <c r="F1354">
        <v>6921800</v>
      </c>
      <c r="G1354">
        <v>40.11</v>
      </c>
    </row>
    <row r="1355" spans="1:7">
      <c r="A1355" s="1">
        <v>41688</v>
      </c>
      <c r="B1355">
        <v>40.82</v>
      </c>
      <c r="C1355">
        <v>40.909999999999997</v>
      </c>
      <c r="D1355">
        <v>40.61</v>
      </c>
      <c r="E1355">
        <v>40.74</v>
      </c>
      <c r="F1355">
        <v>5413100</v>
      </c>
      <c r="G1355">
        <v>40.06</v>
      </c>
    </row>
    <row r="1356" spans="1:7">
      <c r="A1356" s="1">
        <v>41689</v>
      </c>
      <c r="B1356">
        <v>40.619999999999997</v>
      </c>
      <c r="C1356">
        <v>40.619999999999997</v>
      </c>
      <c r="D1356">
        <v>39.89</v>
      </c>
      <c r="E1356">
        <v>39.950000000000003</v>
      </c>
      <c r="F1356">
        <v>6904600</v>
      </c>
      <c r="G1356">
        <v>39.28</v>
      </c>
    </row>
    <row r="1357" spans="1:7">
      <c r="A1357" s="1">
        <v>41690</v>
      </c>
      <c r="B1357">
        <v>39.950000000000003</v>
      </c>
      <c r="C1357">
        <v>40.43</v>
      </c>
      <c r="D1357">
        <v>39.880000000000003</v>
      </c>
      <c r="E1357">
        <v>40.32</v>
      </c>
      <c r="F1357">
        <v>6167900</v>
      </c>
      <c r="G1357">
        <v>39.64</v>
      </c>
    </row>
    <row r="1358" spans="1:7">
      <c r="A1358" s="1">
        <v>41691</v>
      </c>
      <c r="B1358">
        <v>40.26</v>
      </c>
      <c r="C1358">
        <v>40.630000000000003</v>
      </c>
      <c r="D1358">
        <v>40.24</v>
      </c>
      <c r="E1358">
        <v>40.340000000000003</v>
      </c>
      <c r="F1358">
        <v>8437500</v>
      </c>
      <c r="G1358">
        <v>39.659999999999997</v>
      </c>
    </row>
    <row r="1359" spans="1:7">
      <c r="A1359" s="1">
        <v>41694</v>
      </c>
      <c r="B1359">
        <v>40.299999999999997</v>
      </c>
      <c r="C1359">
        <v>40.950000000000003</v>
      </c>
      <c r="D1359">
        <v>40.299999999999997</v>
      </c>
      <c r="E1359">
        <v>40.799999999999997</v>
      </c>
      <c r="F1359">
        <v>6821700</v>
      </c>
      <c r="G1359">
        <v>40.119999999999997</v>
      </c>
    </row>
    <row r="1360" spans="1:7">
      <c r="A1360" s="1">
        <v>41695</v>
      </c>
      <c r="B1360">
        <v>40.75</v>
      </c>
      <c r="C1360">
        <v>41</v>
      </c>
      <c r="D1360">
        <v>40.56</v>
      </c>
      <c r="E1360">
        <v>40.950000000000003</v>
      </c>
      <c r="F1360">
        <v>9771600</v>
      </c>
      <c r="G1360">
        <v>40.26</v>
      </c>
    </row>
    <row r="1361" spans="1:7">
      <c r="A1361" s="1">
        <v>41696</v>
      </c>
      <c r="B1361">
        <v>40.89</v>
      </c>
      <c r="C1361">
        <v>41.25</v>
      </c>
      <c r="D1361">
        <v>40.76</v>
      </c>
      <c r="E1361">
        <v>40.97</v>
      </c>
      <c r="F1361">
        <v>6091700</v>
      </c>
      <c r="G1361">
        <v>40.28</v>
      </c>
    </row>
    <row r="1362" spans="1:7">
      <c r="A1362" s="1">
        <v>41697</v>
      </c>
      <c r="B1362">
        <v>40.94</v>
      </c>
      <c r="C1362">
        <v>41.15</v>
      </c>
      <c r="D1362">
        <v>40.770000000000003</v>
      </c>
      <c r="E1362">
        <v>41.14</v>
      </c>
      <c r="F1362">
        <v>3964600</v>
      </c>
      <c r="G1362">
        <v>40.450000000000003</v>
      </c>
    </row>
    <row r="1363" spans="1:7">
      <c r="A1363" s="1">
        <v>41698</v>
      </c>
      <c r="B1363">
        <v>41.15</v>
      </c>
      <c r="C1363">
        <v>41.47</v>
      </c>
      <c r="D1363">
        <v>41.01</v>
      </c>
      <c r="E1363">
        <v>41.14</v>
      </c>
      <c r="F1363">
        <v>7043100</v>
      </c>
      <c r="G1363">
        <v>40.450000000000003</v>
      </c>
    </row>
    <row r="1364" spans="1:7">
      <c r="A1364" s="1">
        <v>41701</v>
      </c>
      <c r="B1364">
        <v>40.880000000000003</v>
      </c>
      <c r="C1364">
        <v>40.93</v>
      </c>
      <c r="D1364">
        <v>40.5</v>
      </c>
      <c r="E1364">
        <v>40.65</v>
      </c>
      <c r="F1364">
        <v>7528200</v>
      </c>
      <c r="G1364">
        <v>39.97</v>
      </c>
    </row>
    <row r="1365" spans="1:7">
      <c r="A1365" s="1">
        <v>41702</v>
      </c>
      <c r="B1365">
        <v>41.05</v>
      </c>
      <c r="C1365">
        <v>41.47</v>
      </c>
      <c r="D1365">
        <v>41.05</v>
      </c>
      <c r="E1365">
        <v>41.42</v>
      </c>
      <c r="F1365">
        <v>5214800</v>
      </c>
      <c r="G1365">
        <v>40.729999999999997</v>
      </c>
    </row>
    <row r="1366" spans="1:7">
      <c r="A1366" s="1">
        <v>41703</v>
      </c>
      <c r="B1366">
        <v>41.48</v>
      </c>
      <c r="C1366">
        <v>41.65</v>
      </c>
      <c r="D1366">
        <v>41.31</v>
      </c>
      <c r="E1366">
        <v>41.44</v>
      </c>
      <c r="F1366">
        <v>5224200</v>
      </c>
      <c r="G1366">
        <v>40.75</v>
      </c>
    </row>
    <row r="1367" spans="1:7">
      <c r="A1367" s="1">
        <v>41704</v>
      </c>
      <c r="B1367">
        <v>41.67</v>
      </c>
      <c r="C1367">
        <v>41.84</v>
      </c>
      <c r="D1367">
        <v>41.56</v>
      </c>
      <c r="E1367">
        <v>41.65</v>
      </c>
      <c r="F1367">
        <v>5184900</v>
      </c>
      <c r="G1367">
        <v>40.950000000000003</v>
      </c>
    </row>
    <row r="1368" spans="1:7">
      <c r="A1368" s="1">
        <v>41705</v>
      </c>
      <c r="B1368">
        <v>41.89</v>
      </c>
      <c r="C1368">
        <v>42.48</v>
      </c>
      <c r="D1368">
        <v>41.79</v>
      </c>
      <c r="E1368">
        <v>42.17</v>
      </c>
      <c r="F1368">
        <v>6202700</v>
      </c>
      <c r="G1368">
        <v>41.46</v>
      </c>
    </row>
    <row r="1369" spans="1:7">
      <c r="A1369" s="1">
        <v>41708</v>
      </c>
      <c r="B1369">
        <v>42.03</v>
      </c>
      <c r="C1369">
        <v>42.39</v>
      </c>
      <c r="D1369">
        <v>41.88</v>
      </c>
      <c r="E1369">
        <v>42.35</v>
      </c>
      <c r="F1369">
        <v>5336600</v>
      </c>
      <c r="G1369">
        <v>41.64</v>
      </c>
    </row>
    <row r="1370" spans="1:7">
      <c r="A1370" s="1">
        <v>41709</v>
      </c>
      <c r="B1370">
        <v>42.14</v>
      </c>
      <c r="C1370">
        <v>42.3</v>
      </c>
      <c r="D1370">
        <v>41.81</v>
      </c>
      <c r="E1370">
        <v>41.96</v>
      </c>
      <c r="F1370">
        <v>8809800</v>
      </c>
      <c r="G1370">
        <v>41.26</v>
      </c>
    </row>
    <row r="1371" spans="1:7">
      <c r="A1371" s="1">
        <v>41710</v>
      </c>
      <c r="B1371">
        <v>41.74</v>
      </c>
      <c r="C1371">
        <v>42.15</v>
      </c>
      <c r="D1371">
        <v>41.74</v>
      </c>
      <c r="E1371">
        <v>42.09</v>
      </c>
      <c r="F1371">
        <v>5605300</v>
      </c>
      <c r="G1371">
        <v>41.38</v>
      </c>
    </row>
    <row r="1372" spans="1:7">
      <c r="A1372" s="1">
        <v>41711</v>
      </c>
      <c r="B1372">
        <v>42.27</v>
      </c>
      <c r="C1372">
        <v>42.33</v>
      </c>
      <c r="D1372">
        <v>41.65</v>
      </c>
      <c r="E1372">
        <v>41.7</v>
      </c>
      <c r="F1372">
        <v>5465600</v>
      </c>
      <c r="G1372">
        <v>41</v>
      </c>
    </row>
    <row r="1373" spans="1:7">
      <c r="A1373" s="1">
        <v>41712</v>
      </c>
      <c r="B1373">
        <v>41.6</v>
      </c>
      <c r="C1373">
        <v>42.14</v>
      </c>
      <c r="D1373">
        <v>41.49</v>
      </c>
      <c r="E1373">
        <v>41.54</v>
      </c>
      <c r="F1373">
        <v>4899500</v>
      </c>
      <c r="G1373">
        <v>40.840000000000003</v>
      </c>
    </row>
    <row r="1374" spans="1:7">
      <c r="A1374" s="1">
        <v>41715</v>
      </c>
      <c r="B1374">
        <v>41.86</v>
      </c>
      <c r="C1374">
        <v>42.05</v>
      </c>
      <c r="D1374">
        <v>41.79</v>
      </c>
      <c r="E1374">
        <v>41.96</v>
      </c>
      <c r="F1374">
        <v>3886500</v>
      </c>
      <c r="G1374">
        <v>41.26</v>
      </c>
    </row>
    <row r="1375" spans="1:7">
      <c r="A1375" s="1">
        <v>41716</v>
      </c>
      <c r="B1375">
        <v>42.02</v>
      </c>
      <c r="C1375">
        <v>42.46</v>
      </c>
      <c r="D1375">
        <v>42.01</v>
      </c>
      <c r="E1375">
        <v>42.37</v>
      </c>
      <c r="F1375">
        <v>4458800</v>
      </c>
      <c r="G1375">
        <v>41.66</v>
      </c>
    </row>
    <row r="1376" spans="1:7">
      <c r="A1376" s="1">
        <v>41717</v>
      </c>
      <c r="B1376">
        <v>42.39</v>
      </c>
      <c r="C1376">
        <v>42.64</v>
      </c>
      <c r="D1376">
        <v>42.06</v>
      </c>
      <c r="E1376">
        <v>42.34</v>
      </c>
      <c r="F1376">
        <v>7735600</v>
      </c>
      <c r="G1376">
        <v>41.63</v>
      </c>
    </row>
    <row r="1377" spans="1:7">
      <c r="A1377" s="1">
        <v>41718</v>
      </c>
      <c r="B1377">
        <v>42.19</v>
      </c>
      <c r="C1377">
        <v>43</v>
      </c>
      <c r="D1377">
        <v>42.19</v>
      </c>
      <c r="E1377">
        <v>42.9</v>
      </c>
      <c r="F1377">
        <v>7873000</v>
      </c>
      <c r="G1377">
        <v>42.18</v>
      </c>
    </row>
    <row r="1378" spans="1:7">
      <c r="A1378" s="1">
        <v>41719</v>
      </c>
      <c r="B1378">
        <v>43.32</v>
      </c>
      <c r="C1378">
        <v>43.55</v>
      </c>
      <c r="D1378">
        <v>42.76</v>
      </c>
      <c r="E1378">
        <v>43.02</v>
      </c>
      <c r="F1378">
        <v>12116400</v>
      </c>
      <c r="G1378">
        <v>42.3</v>
      </c>
    </row>
    <row r="1379" spans="1:7">
      <c r="A1379" s="1">
        <v>41722</v>
      </c>
      <c r="B1379">
        <v>43.31</v>
      </c>
      <c r="C1379">
        <v>43.57</v>
      </c>
      <c r="D1379">
        <v>43.1</v>
      </c>
      <c r="E1379">
        <v>43.32</v>
      </c>
      <c r="F1379">
        <v>11022600</v>
      </c>
      <c r="G1379">
        <v>42.59</v>
      </c>
    </row>
    <row r="1380" spans="1:7">
      <c r="A1380" s="1">
        <v>41723</v>
      </c>
      <c r="B1380">
        <v>43.41</v>
      </c>
      <c r="C1380">
        <v>43.56</v>
      </c>
      <c r="D1380">
        <v>43.31</v>
      </c>
      <c r="E1380">
        <v>43.42</v>
      </c>
      <c r="F1380">
        <v>7456800</v>
      </c>
      <c r="G1380">
        <v>42.69</v>
      </c>
    </row>
    <row r="1381" spans="1:7">
      <c r="A1381" s="1">
        <v>41724</v>
      </c>
      <c r="B1381">
        <v>43.61</v>
      </c>
      <c r="C1381">
        <v>43.66</v>
      </c>
      <c r="D1381">
        <v>42.86</v>
      </c>
      <c r="E1381">
        <v>42.92</v>
      </c>
      <c r="F1381">
        <v>9788000</v>
      </c>
      <c r="G1381">
        <v>42.2</v>
      </c>
    </row>
    <row r="1382" spans="1:7">
      <c r="A1382" s="1">
        <v>41725</v>
      </c>
      <c r="B1382">
        <v>42.83</v>
      </c>
      <c r="C1382">
        <v>42.95</v>
      </c>
      <c r="D1382">
        <v>42.01</v>
      </c>
      <c r="E1382">
        <v>42.26</v>
      </c>
      <c r="F1382">
        <v>10189900</v>
      </c>
      <c r="G1382">
        <v>41.78</v>
      </c>
    </row>
    <row r="1383" spans="1:7">
      <c r="A1383" s="1">
        <v>41726</v>
      </c>
      <c r="B1383">
        <v>42.35</v>
      </c>
      <c r="C1383">
        <v>42.62</v>
      </c>
      <c r="D1383">
        <v>42.2</v>
      </c>
      <c r="E1383">
        <v>42.3</v>
      </c>
      <c r="F1383">
        <v>4453500</v>
      </c>
      <c r="G1383">
        <v>41.81</v>
      </c>
    </row>
    <row r="1384" spans="1:7">
      <c r="A1384" s="1">
        <v>41729</v>
      </c>
      <c r="B1384">
        <v>42.5</v>
      </c>
      <c r="C1384">
        <v>42.93</v>
      </c>
      <c r="D1384">
        <v>42.5</v>
      </c>
      <c r="E1384">
        <v>42.86</v>
      </c>
      <c r="F1384">
        <v>6317900</v>
      </c>
      <c r="G1384">
        <v>42.37</v>
      </c>
    </row>
    <row r="1385" spans="1:7">
      <c r="A1385" s="1">
        <v>41730</v>
      </c>
      <c r="B1385">
        <v>43.59</v>
      </c>
      <c r="C1385">
        <v>43.59</v>
      </c>
      <c r="D1385">
        <v>42.78</v>
      </c>
      <c r="E1385">
        <v>42.99</v>
      </c>
      <c r="F1385">
        <v>5759900</v>
      </c>
      <c r="G1385">
        <v>42.5</v>
      </c>
    </row>
    <row r="1386" spans="1:7">
      <c r="A1386" s="1">
        <v>41731</v>
      </c>
      <c r="B1386">
        <v>42.96</v>
      </c>
      <c r="C1386">
        <v>43.09</v>
      </c>
      <c r="D1386">
        <v>42.67</v>
      </c>
      <c r="E1386">
        <v>43.05</v>
      </c>
      <c r="F1386">
        <v>7122100</v>
      </c>
      <c r="G1386">
        <v>42.56</v>
      </c>
    </row>
    <row r="1387" spans="1:7">
      <c r="A1387" s="1">
        <v>41732</v>
      </c>
      <c r="B1387">
        <v>42.68</v>
      </c>
      <c r="C1387">
        <v>43.11</v>
      </c>
      <c r="D1387">
        <v>42.47</v>
      </c>
      <c r="E1387">
        <v>43.02</v>
      </c>
      <c r="F1387">
        <v>8333800</v>
      </c>
      <c r="G1387">
        <v>42.53</v>
      </c>
    </row>
    <row r="1388" spans="1:7">
      <c r="A1388" s="1">
        <v>41733</v>
      </c>
      <c r="B1388">
        <v>43.19</v>
      </c>
      <c r="C1388">
        <v>43.38</v>
      </c>
      <c r="D1388">
        <v>42.53</v>
      </c>
      <c r="E1388">
        <v>42.55</v>
      </c>
      <c r="F1388">
        <v>7531500</v>
      </c>
      <c r="G1388">
        <v>42.06</v>
      </c>
    </row>
    <row r="1389" spans="1:7">
      <c r="A1389" s="1">
        <v>41736</v>
      </c>
      <c r="B1389">
        <v>42.32</v>
      </c>
      <c r="C1389">
        <v>42.55</v>
      </c>
      <c r="D1389">
        <v>41.93</v>
      </c>
      <c r="E1389">
        <v>42</v>
      </c>
      <c r="F1389">
        <v>6887300</v>
      </c>
      <c r="G1389">
        <v>41.52</v>
      </c>
    </row>
    <row r="1390" spans="1:7">
      <c r="A1390" s="1">
        <v>41737</v>
      </c>
      <c r="B1390">
        <v>41.96</v>
      </c>
      <c r="C1390">
        <v>42.27</v>
      </c>
      <c r="D1390">
        <v>41.75</v>
      </c>
      <c r="E1390">
        <v>41.79</v>
      </c>
      <c r="F1390">
        <v>8906500</v>
      </c>
      <c r="G1390">
        <v>41.31</v>
      </c>
    </row>
    <row r="1391" spans="1:7">
      <c r="A1391" s="1">
        <v>41738</v>
      </c>
      <c r="B1391">
        <v>41.98</v>
      </c>
      <c r="C1391">
        <v>42.17</v>
      </c>
      <c r="D1391">
        <v>41.61</v>
      </c>
      <c r="E1391">
        <v>42.01</v>
      </c>
      <c r="F1391">
        <v>7618800</v>
      </c>
      <c r="G1391">
        <v>41.53</v>
      </c>
    </row>
    <row r="1392" spans="1:7">
      <c r="A1392" s="1">
        <v>41739</v>
      </c>
      <c r="B1392">
        <v>42.11</v>
      </c>
      <c r="C1392">
        <v>42.14</v>
      </c>
      <c r="D1392">
        <v>40.75</v>
      </c>
      <c r="E1392">
        <v>40.78</v>
      </c>
      <c r="F1392">
        <v>11985500</v>
      </c>
      <c r="G1392">
        <v>40.31</v>
      </c>
    </row>
    <row r="1393" spans="1:7">
      <c r="A1393" s="1">
        <v>41740</v>
      </c>
      <c r="B1393">
        <v>40.49</v>
      </c>
      <c r="C1393">
        <v>40.950000000000003</v>
      </c>
      <c r="D1393">
        <v>40.299999999999997</v>
      </c>
      <c r="E1393">
        <v>40.51</v>
      </c>
      <c r="F1393">
        <v>11312900</v>
      </c>
      <c r="G1393">
        <v>40.049999999999997</v>
      </c>
    </row>
    <row r="1394" spans="1:7">
      <c r="A1394" s="1">
        <v>41743</v>
      </c>
      <c r="B1394">
        <v>40.97</v>
      </c>
      <c r="C1394">
        <v>41.03</v>
      </c>
      <c r="D1394">
        <v>40.229999999999997</v>
      </c>
      <c r="E1394">
        <v>40.61</v>
      </c>
      <c r="F1394">
        <v>7112200</v>
      </c>
      <c r="G1394">
        <v>40.14</v>
      </c>
    </row>
    <row r="1395" spans="1:7">
      <c r="A1395" s="1">
        <v>41744</v>
      </c>
      <c r="B1395">
        <v>40.72</v>
      </c>
      <c r="C1395">
        <v>41.04</v>
      </c>
      <c r="D1395">
        <v>40.31</v>
      </c>
      <c r="E1395">
        <v>41.01</v>
      </c>
      <c r="F1395">
        <v>11086900</v>
      </c>
      <c r="G1395">
        <v>40.54</v>
      </c>
    </row>
    <row r="1396" spans="1:7">
      <c r="A1396" s="1">
        <v>41745</v>
      </c>
      <c r="B1396">
        <v>41.33</v>
      </c>
      <c r="C1396">
        <v>41.5</v>
      </c>
      <c r="D1396">
        <v>39.9</v>
      </c>
      <c r="E1396">
        <v>40.47</v>
      </c>
      <c r="F1396">
        <v>15664900</v>
      </c>
      <c r="G1396">
        <v>40.01</v>
      </c>
    </row>
    <row r="1397" spans="1:7">
      <c r="A1397" s="1">
        <v>41746</v>
      </c>
      <c r="B1397">
        <v>40.380000000000003</v>
      </c>
      <c r="C1397">
        <v>40.450000000000003</v>
      </c>
      <c r="D1397">
        <v>40.1</v>
      </c>
      <c r="E1397">
        <v>40.25</v>
      </c>
      <c r="F1397">
        <v>13043700</v>
      </c>
      <c r="G1397">
        <v>39.79</v>
      </c>
    </row>
    <row r="1398" spans="1:7">
      <c r="A1398" s="1">
        <v>41750</v>
      </c>
      <c r="B1398">
        <v>40.29</v>
      </c>
      <c r="C1398">
        <v>40.64</v>
      </c>
      <c r="D1398">
        <v>40.14</v>
      </c>
      <c r="E1398">
        <v>40.380000000000003</v>
      </c>
      <c r="F1398">
        <v>7438000</v>
      </c>
      <c r="G1398">
        <v>39.92</v>
      </c>
    </row>
    <row r="1399" spans="1:7">
      <c r="A1399" s="1">
        <v>41751</v>
      </c>
      <c r="B1399">
        <v>40.33</v>
      </c>
      <c r="C1399">
        <v>40.909999999999997</v>
      </c>
      <c r="D1399">
        <v>40.28</v>
      </c>
      <c r="E1399">
        <v>40.64</v>
      </c>
      <c r="F1399">
        <v>7606400</v>
      </c>
      <c r="G1399">
        <v>40.17</v>
      </c>
    </row>
    <row r="1400" spans="1:7">
      <c r="A1400" s="1">
        <v>41752</v>
      </c>
      <c r="B1400">
        <v>40.549999999999997</v>
      </c>
      <c r="C1400">
        <v>41</v>
      </c>
      <c r="D1400">
        <v>40.549999999999997</v>
      </c>
      <c r="E1400">
        <v>40.94</v>
      </c>
      <c r="F1400">
        <v>7023400</v>
      </c>
      <c r="G1400">
        <v>40.47</v>
      </c>
    </row>
    <row r="1401" spans="1:7">
      <c r="A1401" s="1">
        <v>41753</v>
      </c>
      <c r="B1401">
        <v>41.02</v>
      </c>
      <c r="C1401">
        <v>41.02</v>
      </c>
      <c r="D1401">
        <v>40.549999999999997</v>
      </c>
      <c r="E1401">
        <v>40.65</v>
      </c>
      <c r="F1401">
        <v>5749300</v>
      </c>
      <c r="G1401">
        <v>40.18</v>
      </c>
    </row>
    <row r="1402" spans="1:7">
      <c r="A1402" s="1">
        <v>41754</v>
      </c>
      <c r="B1402">
        <v>40.549999999999997</v>
      </c>
      <c r="C1402">
        <v>40.58</v>
      </c>
      <c r="D1402">
        <v>40.15</v>
      </c>
      <c r="E1402">
        <v>40.22</v>
      </c>
      <c r="F1402">
        <v>5992600</v>
      </c>
      <c r="G1402">
        <v>39.76</v>
      </c>
    </row>
    <row r="1403" spans="1:7">
      <c r="A1403" s="1">
        <v>41757</v>
      </c>
      <c r="B1403">
        <v>40.36</v>
      </c>
      <c r="C1403">
        <v>40.380000000000003</v>
      </c>
      <c r="D1403">
        <v>39.86</v>
      </c>
      <c r="E1403">
        <v>40.159999999999997</v>
      </c>
      <c r="F1403">
        <v>8323900</v>
      </c>
      <c r="G1403">
        <v>39.700000000000003</v>
      </c>
    </row>
    <row r="1404" spans="1:7">
      <c r="A1404" s="1">
        <v>41758</v>
      </c>
      <c r="B1404">
        <v>40.33</v>
      </c>
      <c r="C1404">
        <v>40.65</v>
      </c>
      <c r="D1404">
        <v>40.26</v>
      </c>
      <c r="E1404">
        <v>40.57</v>
      </c>
      <c r="F1404">
        <v>6257000</v>
      </c>
      <c r="G1404">
        <v>40.1</v>
      </c>
    </row>
    <row r="1405" spans="1:7">
      <c r="A1405" s="1">
        <v>41759</v>
      </c>
      <c r="B1405">
        <v>40.54</v>
      </c>
      <c r="C1405">
        <v>40.869999999999997</v>
      </c>
      <c r="D1405">
        <v>40.450000000000003</v>
      </c>
      <c r="E1405">
        <v>40.78</v>
      </c>
      <c r="F1405">
        <v>6922100</v>
      </c>
      <c r="G1405">
        <v>40.31</v>
      </c>
    </row>
    <row r="1406" spans="1:7">
      <c r="A1406" s="1">
        <v>41760</v>
      </c>
      <c r="B1406">
        <v>40.76</v>
      </c>
      <c r="C1406">
        <v>40.85</v>
      </c>
      <c r="D1406">
        <v>40.28</v>
      </c>
      <c r="E1406">
        <v>40.369999999999997</v>
      </c>
      <c r="F1406">
        <v>5865500</v>
      </c>
      <c r="G1406">
        <v>39.909999999999997</v>
      </c>
    </row>
    <row r="1407" spans="1:7">
      <c r="A1407" s="1">
        <v>41761</v>
      </c>
      <c r="B1407">
        <v>40.479999999999997</v>
      </c>
      <c r="C1407">
        <v>40.799999999999997</v>
      </c>
      <c r="D1407">
        <v>40.299999999999997</v>
      </c>
      <c r="E1407">
        <v>40.39</v>
      </c>
      <c r="F1407">
        <v>5057700</v>
      </c>
      <c r="G1407">
        <v>39.93</v>
      </c>
    </row>
    <row r="1408" spans="1:7">
      <c r="A1408" s="1">
        <v>41764</v>
      </c>
      <c r="B1408">
        <v>40.21</v>
      </c>
      <c r="C1408">
        <v>40.46</v>
      </c>
      <c r="D1408">
        <v>39.92</v>
      </c>
      <c r="E1408">
        <v>40.450000000000003</v>
      </c>
      <c r="F1408">
        <v>6441100</v>
      </c>
      <c r="G1408">
        <v>39.99</v>
      </c>
    </row>
    <row r="1409" spans="1:7">
      <c r="A1409" s="1">
        <v>41765</v>
      </c>
      <c r="B1409">
        <v>40.31</v>
      </c>
      <c r="C1409">
        <v>40.36</v>
      </c>
      <c r="D1409">
        <v>40.04</v>
      </c>
      <c r="E1409">
        <v>40.15</v>
      </c>
      <c r="F1409">
        <v>7217700</v>
      </c>
      <c r="G1409">
        <v>39.69</v>
      </c>
    </row>
    <row r="1410" spans="1:7">
      <c r="A1410" s="1">
        <v>41766</v>
      </c>
      <c r="B1410">
        <v>40.35</v>
      </c>
      <c r="C1410">
        <v>40.49</v>
      </c>
      <c r="D1410">
        <v>40.03</v>
      </c>
      <c r="E1410">
        <v>40.46</v>
      </c>
      <c r="F1410">
        <v>6869300</v>
      </c>
      <c r="G1410">
        <v>40</v>
      </c>
    </row>
    <row r="1411" spans="1:7">
      <c r="A1411" s="1">
        <v>41767</v>
      </c>
      <c r="B1411">
        <v>40.44</v>
      </c>
      <c r="C1411">
        <v>40.53</v>
      </c>
      <c r="D1411">
        <v>40.200000000000003</v>
      </c>
      <c r="E1411">
        <v>40.33</v>
      </c>
      <c r="F1411">
        <v>5338700</v>
      </c>
      <c r="G1411">
        <v>39.869999999999997</v>
      </c>
    </row>
    <row r="1412" spans="1:7">
      <c r="A1412" s="1">
        <v>41768</v>
      </c>
      <c r="B1412">
        <v>40.15</v>
      </c>
      <c r="C1412">
        <v>40.450000000000003</v>
      </c>
      <c r="D1412">
        <v>40.06</v>
      </c>
      <c r="E1412">
        <v>40.32</v>
      </c>
      <c r="F1412">
        <v>4670400</v>
      </c>
      <c r="G1412">
        <v>39.86</v>
      </c>
    </row>
    <row r="1413" spans="1:7">
      <c r="A1413" s="1">
        <v>41771</v>
      </c>
      <c r="B1413">
        <v>40.43</v>
      </c>
      <c r="C1413">
        <v>40.61</v>
      </c>
      <c r="D1413">
        <v>40.270000000000003</v>
      </c>
      <c r="E1413">
        <v>40.450000000000003</v>
      </c>
      <c r="F1413">
        <v>6316400</v>
      </c>
      <c r="G1413">
        <v>39.99</v>
      </c>
    </row>
    <row r="1414" spans="1:7">
      <c r="A1414" s="1">
        <v>41772</v>
      </c>
      <c r="B1414">
        <v>40.450000000000003</v>
      </c>
      <c r="C1414">
        <v>40.630000000000003</v>
      </c>
      <c r="D1414">
        <v>40.340000000000003</v>
      </c>
      <c r="E1414">
        <v>40.53</v>
      </c>
      <c r="F1414">
        <v>5568600</v>
      </c>
      <c r="G1414">
        <v>40.07</v>
      </c>
    </row>
    <row r="1415" spans="1:7">
      <c r="A1415" s="1">
        <v>41773</v>
      </c>
      <c r="B1415">
        <v>40.42</v>
      </c>
      <c r="C1415">
        <v>40.619999999999997</v>
      </c>
      <c r="D1415">
        <v>40.18</v>
      </c>
      <c r="E1415">
        <v>40.36</v>
      </c>
      <c r="F1415">
        <v>6331500</v>
      </c>
      <c r="G1415">
        <v>39.9</v>
      </c>
    </row>
    <row r="1416" spans="1:7">
      <c r="A1416" s="1">
        <v>41774</v>
      </c>
      <c r="B1416">
        <v>40.25</v>
      </c>
      <c r="C1416">
        <v>40.659999999999997</v>
      </c>
      <c r="D1416">
        <v>40.01</v>
      </c>
      <c r="E1416">
        <v>40.57</v>
      </c>
      <c r="F1416">
        <v>11340600</v>
      </c>
      <c r="G1416">
        <v>40.1</v>
      </c>
    </row>
    <row r="1417" spans="1:7">
      <c r="A1417" s="1">
        <v>41775</v>
      </c>
      <c r="B1417">
        <v>40.590000000000003</v>
      </c>
      <c r="C1417">
        <v>40.909999999999997</v>
      </c>
      <c r="D1417">
        <v>40.47</v>
      </c>
      <c r="E1417">
        <v>40.89</v>
      </c>
      <c r="F1417">
        <v>10062600</v>
      </c>
      <c r="G1417">
        <v>40.42</v>
      </c>
    </row>
    <row r="1418" spans="1:7">
      <c r="A1418" s="1">
        <v>41778</v>
      </c>
      <c r="B1418">
        <v>40.799999999999997</v>
      </c>
      <c r="C1418">
        <v>41.4</v>
      </c>
      <c r="D1418">
        <v>40.74</v>
      </c>
      <c r="E1418">
        <v>41.36</v>
      </c>
      <c r="F1418">
        <v>8888200</v>
      </c>
      <c r="G1418">
        <v>40.89</v>
      </c>
    </row>
    <row r="1419" spans="1:7">
      <c r="A1419" s="1">
        <v>41779</v>
      </c>
      <c r="B1419">
        <v>41.3</v>
      </c>
      <c r="C1419">
        <v>41.49</v>
      </c>
      <c r="D1419">
        <v>40.880000000000003</v>
      </c>
      <c r="E1419">
        <v>41.11</v>
      </c>
      <c r="F1419">
        <v>6806500</v>
      </c>
      <c r="G1419">
        <v>40.64</v>
      </c>
    </row>
    <row r="1420" spans="1:7">
      <c r="A1420" s="1">
        <v>41780</v>
      </c>
      <c r="B1420">
        <v>41.29</v>
      </c>
      <c r="C1420">
        <v>41.41</v>
      </c>
      <c r="D1420">
        <v>41.07</v>
      </c>
      <c r="E1420">
        <v>41.21</v>
      </c>
      <c r="F1420">
        <v>5079400</v>
      </c>
      <c r="G1420">
        <v>40.74</v>
      </c>
    </row>
    <row r="1421" spans="1:7">
      <c r="A1421" s="1">
        <v>41781</v>
      </c>
      <c r="B1421">
        <v>41.27</v>
      </c>
      <c r="C1421">
        <v>41.42</v>
      </c>
      <c r="D1421">
        <v>41.14</v>
      </c>
      <c r="E1421">
        <v>41.37</v>
      </c>
      <c r="F1421">
        <v>3960900</v>
      </c>
      <c r="G1421">
        <v>40.9</v>
      </c>
    </row>
    <row r="1422" spans="1:7">
      <c r="A1422" s="1">
        <v>41782</v>
      </c>
      <c r="B1422">
        <v>41.38</v>
      </c>
      <c r="C1422">
        <v>41.52</v>
      </c>
      <c r="D1422">
        <v>41.27</v>
      </c>
      <c r="E1422">
        <v>41.45</v>
      </c>
      <c r="F1422">
        <v>3051400</v>
      </c>
      <c r="G1422">
        <v>40.97</v>
      </c>
    </row>
    <row r="1423" spans="1:7">
      <c r="A1423" s="1">
        <v>41786</v>
      </c>
      <c r="B1423">
        <v>41.61</v>
      </c>
      <c r="C1423">
        <v>41.97</v>
      </c>
      <c r="D1423">
        <v>41.5</v>
      </c>
      <c r="E1423">
        <v>41.74</v>
      </c>
      <c r="F1423">
        <v>5692200</v>
      </c>
      <c r="G1423">
        <v>41.26</v>
      </c>
    </row>
    <row r="1424" spans="1:7">
      <c r="A1424" s="1">
        <v>41787</v>
      </c>
      <c r="B1424">
        <v>41.72</v>
      </c>
      <c r="C1424">
        <v>42.12</v>
      </c>
      <c r="D1424">
        <v>41.57</v>
      </c>
      <c r="E1424">
        <v>42.03</v>
      </c>
      <c r="F1424">
        <v>6689100</v>
      </c>
      <c r="G1424">
        <v>41.55</v>
      </c>
    </row>
    <row r="1425" spans="1:7">
      <c r="A1425" s="1">
        <v>41788</v>
      </c>
      <c r="B1425">
        <v>42.17</v>
      </c>
      <c r="C1425">
        <v>42.18</v>
      </c>
      <c r="D1425">
        <v>41.8</v>
      </c>
      <c r="E1425">
        <v>42.03</v>
      </c>
      <c r="F1425">
        <v>5827600</v>
      </c>
      <c r="G1425">
        <v>41.55</v>
      </c>
    </row>
    <row r="1426" spans="1:7">
      <c r="A1426" s="1">
        <v>41789</v>
      </c>
      <c r="B1426">
        <v>41.98</v>
      </c>
      <c r="C1426">
        <v>42.33</v>
      </c>
      <c r="D1426">
        <v>41.97</v>
      </c>
      <c r="E1426">
        <v>42.19</v>
      </c>
      <c r="F1426">
        <v>5708500</v>
      </c>
      <c r="G1426">
        <v>41.71</v>
      </c>
    </row>
    <row r="1427" spans="1:7">
      <c r="A1427" s="1">
        <v>41792</v>
      </c>
      <c r="B1427">
        <v>42.22</v>
      </c>
      <c r="C1427">
        <v>42.25</v>
      </c>
      <c r="D1427">
        <v>41.82</v>
      </c>
      <c r="E1427">
        <v>42.18</v>
      </c>
      <c r="F1427">
        <v>4951300</v>
      </c>
      <c r="G1427">
        <v>41.7</v>
      </c>
    </row>
    <row r="1428" spans="1:7">
      <c r="A1428" s="1">
        <v>41793</v>
      </c>
      <c r="B1428">
        <v>42.07</v>
      </c>
      <c r="C1428">
        <v>42.39</v>
      </c>
      <c r="D1428">
        <v>42</v>
      </c>
      <c r="E1428">
        <v>42.24</v>
      </c>
      <c r="F1428">
        <v>4222000</v>
      </c>
      <c r="G1428">
        <v>41.76</v>
      </c>
    </row>
    <row r="1429" spans="1:7">
      <c r="A1429" s="1">
        <v>41794</v>
      </c>
      <c r="B1429">
        <v>42.11</v>
      </c>
      <c r="C1429">
        <v>42.42</v>
      </c>
      <c r="D1429">
        <v>42.04</v>
      </c>
      <c r="E1429">
        <v>42.36</v>
      </c>
      <c r="F1429">
        <v>4594200</v>
      </c>
      <c r="G1429">
        <v>41.87</v>
      </c>
    </row>
    <row r="1430" spans="1:7">
      <c r="A1430" s="1">
        <v>41795</v>
      </c>
      <c r="B1430">
        <v>42.47</v>
      </c>
      <c r="C1430">
        <v>42.49</v>
      </c>
      <c r="D1430">
        <v>42.25</v>
      </c>
      <c r="E1430">
        <v>42.49</v>
      </c>
      <c r="F1430">
        <v>4625000</v>
      </c>
      <c r="G1430">
        <v>42</v>
      </c>
    </row>
    <row r="1431" spans="1:7">
      <c r="A1431" s="1">
        <v>41796</v>
      </c>
      <c r="B1431">
        <v>42.49</v>
      </c>
      <c r="C1431">
        <v>42.99</v>
      </c>
      <c r="D1431">
        <v>42.41</v>
      </c>
      <c r="E1431">
        <v>42.88</v>
      </c>
      <c r="F1431">
        <v>5222500</v>
      </c>
      <c r="G1431">
        <v>42.39</v>
      </c>
    </row>
    <row r="1432" spans="1:7">
      <c r="A1432" s="1">
        <v>41799</v>
      </c>
      <c r="B1432">
        <v>42.88</v>
      </c>
      <c r="C1432">
        <v>43.57</v>
      </c>
      <c r="D1432">
        <v>42.81</v>
      </c>
      <c r="E1432">
        <v>43.52</v>
      </c>
      <c r="F1432">
        <v>6650100</v>
      </c>
      <c r="G1432">
        <v>43.02</v>
      </c>
    </row>
    <row r="1433" spans="1:7">
      <c r="A1433" s="1">
        <v>41800</v>
      </c>
      <c r="B1433">
        <v>43.43</v>
      </c>
      <c r="C1433">
        <v>43.52</v>
      </c>
      <c r="D1433">
        <v>43.21</v>
      </c>
      <c r="E1433">
        <v>43.33</v>
      </c>
      <c r="F1433">
        <v>4920000</v>
      </c>
      <c r="G1433">
        <v>42.83</v>
      </c>
    </row>
    <row r="1434" spans="1:7">
      <c r="A1434" s="1">
        <v>41801</v>
      </c>
      <c r="B1434">
        <v>42.97</v>
      </c>
      <c r="C1434">
        <v>43.28</v>
      </c>
      <c r="D1434">
        <v>42.84</v>
      </c>
      <c r="E1434">
        <v>42.98</v>
      </c>
      <c r="F1434">
        <v>5889000</v>
      </c>
      <c r="G1434">
        <v>42.49</v>
      </c>
    </row>
    <row r="1435" spans="1:7">
      <c r="A1435" s="1">
        <v>41802</v>
      </c>
      <c r="B1435">
        <v>42.93</v>
      </c>
      <c r="C1435">
        <v>43.16</v>
      </c>
      <c r="D1435">
        <v>42.8</v>
      </c>
      <c r="E1435">
        <v>43.01</v>
      </c>
      <c r="F1435">
        <v>5756800</v>
      </c>
      <c r="G1435">
        <v>42.52</v>
      </c>
    </row>
    <row r="1436" spans="1:7">
      <c r="A1436" s="1">
        <v>41803</v>
      </c>
      <c r="B1436">
        <v>43.01</v>
      </c>
      <c r="C1436">
        <v>43.28</v>
      </c>
      <c r="D1436">
        <v>42.92</v>
      </c>
      <c r="E1436">
        <v>43.06</v>
      </c>
      <c r="F1436">
        <v>4615400</v>
      </c>
      <c r="G1436">
        <v>42.57</v>
      </c>
    </row>
    <row r="1437" spans="1:7">
      <c r="A1437" s="1">
        <v>41806</v>
      </c>
      <c r="B1437">
        <v>42.96</v>
      </c>
      <c r="C1437">
        <v>43.07</v>
      </c>
      <c r="D1437">
        <v>42.58</v>
      </c>
      <c r="E1437">
        <v>42.75</v>
      </c>
      <c r="F1437">
        <v>5125700</v>
      </c>
      <c r="G1437">
        <v>42.26</v>
      </c>
    </row>
    <row r="1438" spans="1:7">
      <c r="A1438" s="1">
        <v>41807</v>
      </c>
      <c r="B1438">
        <v>42.7</v>
      </c>
      <c r="C1438">
        <v>43.24</v>
      </c>
      <c r="D1438">
        <v>42.65</v>
      </c>
      <c r="E1438">
        <v>43.13</v>
      </c>
      <c r="F1438">
        <v>6026500</v>
      </c>
      <c r="G1438">
        <v>42.64</v>
      </c>
    </row>
    <row r="1439" spans="1:7">
      <c r="A1439" s="1">
        <v>41808</v>
      </c>
      <c r="B1439">
        <v>43.1</v>
      </c>
      <c r="C1439">
        <v>43.34</v>
      </c>
      <c r="D1439">
        <v>42.89</v>
      </c>
      <c r="E1439">
        <v>43.33</v>
      </c>
      <c r="F1439">
        <v>5526600</v>
      </c>
      <c r="G1439">
        <v>42.83</v>
      </c>
    </row>
    <row r="1440" spans="1:7">
      <c r="A1440" s="1">
        <v>41809</v>
      </c>
      <c r="B1440">
        <v>43.31</v>
      </c>
      <c r="C1440">
        <v>43.37</v>
      </c>
      <c r="D1440">
        <v>43.1</v>
      </c>
      <c r="E1440">
        <v>43.28</v>
      </c>
      <c r="F1440">
        <v>4206200</v>
      </c>
      <c r="G1440">
        <v>42.78</v>
      </c>
    </row>
    <row r="1441" spans="1:7">
      <c r="A1441" s="1">
        <v>41810</v>
      </c>
      <c r="B1441">
        <v>43.64</v>
      </c>
      <c r="C1441">
        <v>43.92</v>
      </c>
      <c r="D1441">
        <v>43.6</v>
      </c>
      <c r="E1441">
        <v>43.74</v>
      </c>
      <c r="F1441">
        <v>10241100</v>
      </c>
      <c r="G1441">
        <v>43.24</v>
      </c>
    </row>
    <row r="1442" spans="1:7">
      <c r="A1442" s="1">
        <v>41813</v>
      </c>
      <c r="B1442">
        <v>43.57</v>
      </c>
      <c r="C1442">
        <v>43.84</v>
      </c>
      <c r="D1442">
        <v>43.44</v>
      </c>
      <c r="E1442">
        <v>43.82</v>
      </c>
      <c r="F1442">
        <v>10514800</v>
      </c>
      <c r="G1442">
        <v>43.32</v>
      </c>
    </row>
    <row r="1443" spans="1:7">
      <c r="A1443" s="1">
        <v>41814</v>
      </c>
      <c r="B1443">
        <v>43.66</v>
      </c>
      <c r="C1443">
        <v>43.83</v>
      </c>
      <c r="D1443">
        <v>43.26</v>
      </c>
      <c r="E1443">
        <v>43.3</v>
      </c>
      <c r="F1443">
        <v>5989000</v>
      </c>
      <c r="G1443">
        <v>42.8</v>
      </c>
    </row>
    <row r="1444" spans="1:7">
      <c r="A1444" s="1">
        <v>41815</v>
      </c>
      <c r="B1444">
        <v>43.17</v>
      </c>
      <c r="C1444">
        <v>43.41</v>
      </c>
      <c r="D1444">
        <v>42.93</v>
      </c>
      <c r="E1444">
        <v>43.36</v>
      </c>
      <c r="F1444">
        <v>7349800</v>
      </c>
      <c r="G1444">
        <v>42.86</v>
      </c>
    </row>
    <row r="1445" spans="1:7">
      <c r="A1445" s="1">
        <v>41816</v>
      </c>
      <c r="B1445">
        <v>43</v>
      </c>
      <c r="C1445">
        <v>43.33</v>
      </c>
      <c r="D1445">
        <v>42.75</v>
      </c>
      <c r="E1445">
        <v>43.06</v>
      </c>
      <c r="F1445">
        <v>8779000</v>
      </c>
      <c r="G1445">
        <v>42.81</v>
      </c>
    </row>
    <row r="1446" spans="1:7">
      <c r="A1446" s="1">
        <v>41817</v>
      </c>
      <c r="B1446">
        <v>42.97</v>
      </c>
      <c r="C1446">
        <v>43.36</v>
      </c>
      <c r="D1446">
        <v>42.91</v>
      </c>
      <c r="E1446">
        <v>43.36</v>
      </c>
      <c r="F1446">
        <v>10451900</v>
      </c>
      <c r="G1446">
        <v>43.11</v>
      </c>
    </row>
    <row r="1447" spans="1:7">
      <c r="A1447" s="1">
        <v>41820</v>
      </c>
      <c r="B1447">
        <v>43.36</v>
      </c>
      <c r="C1447">
        <v>43.48</v>
      </c>
      <c r="D1447">
        <v>43.19</v>
      </c>
      <c r="E1447">
        <v>43.32</v>
      </c>
      <c r="F1447">
        <v>5393800</v>
      </c>
      <c r="G1447">
        <v>43.07</v>
      </c>
    </row>
    <row r="1448" spans="1:7">
      <c r="A1448" s="1">
        <v>41821</v>
      </c>
      <c r="B1448">
        <v>43.45</v>
      </c>
      <c r="C1448">
        <v>43.66</v>
      </c>
      <c r="D1448">
        <v>43.33</v>
      </c>
      <c r="E1448">
        <v>43.34</v>
      </c>
      <c r="F1448">
        <v>5584600</v>
      </c>
      <c r="G1448">
        <v>43.09</v>
      </c>
    </row>
    <row r="1449" spans="1:7">
      <c r="A1449" s="1">
        <v>41822</v>
      </c>
      <c r="B1449">
        <v>43.17</v>
      </c>
      <c r="C1449">
        <v>43.45</v>
      </c>
      <c r="D1449">
        <v>43.13</v>
      </c>
      <c r="E1449">
        <v>43.25</v>
      </c>
      <c r="F1449">
        <v>4485100</v>
      </c>
      <c r="G1449">
        <v>43</v>
      </c>
    </row>
    <row r="1450" spans="1:7">
      <c r="A1450" s="1">
        <v>41823</v>
      </c>
      <c r="B1450">
        <v>43.67</v>
      </c>
      <c r="C1450">
        <v>43.75</v>
      </c>
      <c r="D1450">
        <v>43.46</v>
      </c>
      <c r="E1450">
        <v>43.59</v>
      </c>
      <c r="F1450">
        <v>3519100</v>
      </c>
      <c r="G1450">
        <v>43.33</v>
      </c>
    </row>
    <row r="1451" spans="1:7">
      <c r="A1451" s="1">
        <v>41827</v>
      </c>
      <c r="B1451">
        <v>43.53</v>
      </c>
      <c r="C1451">
        <v>43.71</v>
      </c>
      <c r="D1451">
        <v>43.4</v>
      </c>
      <c r="E1451">
        <v>43.48</v>
      </c>
      <c r="F1451">
        <v>4311700</v>
      </c>
      <c r="G1451">
        <v>43.23</v>
      </c>
    </row>
    <row r="1452" spans="1:7">
      <c r="A1452" s="1">
        <v>41828</v>
      </c>
      <c r="B1452">
        <v>43.23</v>
      </c>
      <c r="C1452">
        <v>43.47</v>
      </c>
      <c r="D1452">
        <v>43.1</v>
      </c>
      <c r="E1452">
        <v>43.19</v>
      </c>
      <c r="F1452">
        <v>5982800</v>
      </c>
      <c r="G1452">
        <v>42.94</v>
      </c>
    </row>
    <row r="1453" spans="1:7">
      <c r="A1453" s="1">
        <v>41829</v>
      </c>
      <c r="B1453">
        <v>43.36</v>
      </c>
      <c r="C1453">
        <v>43.44</v>
      </c>
      <c r="D1453">
        <v>43.14</v>
      </c>
      <c r="E1453">
        <v>43.38</v>
      </c>
      <c r="F1453">
        <v>5753900</v>
      </c>
      <c r="G1453">
        <v>43.13</v>
      </c>
    </row>
    <row r="1454" spans="1:7">
      <c r="A1454" s="1">
        <v>41830</v>
      </c>
      <c r="B1454">
        <v>43.08</v>
      </c>
      <c r="C1454">
        <v>43.19</v>
      </c>
      <c r="D1454">
        <v>42.88</v>
      </c>
      <c r="E1454">
        <v>43.1</v>
      </c>
      <c r="F1454">
        <v>5242000</v>
      </c>
      <c r="G1454">
        <v>42.85</v>
      </c>
    </row>
    <row r="1455" spans="1:7">
      <c r="A1455" s="1">
        <v>41831</v>
      </c>
      <c r="B1455">
        <v>42.98</v>
      </c>
      <c r="C1455">
        <v>43.22</v>
      </c>
      <c r="D1455">
        <v>42.81</v>
      </c>
      <c r="E1455">
        <v>43.18</v>
      </c>
      <c r="F1455">
        <v>5091000</v>
      </c>
      <c r="G1455">
        <v>42.93</v>
      </c>
    </row>
    <row r="1456" spans="1:7">
      <c r="A1456" s="1">
        <v>41834</v>
      </c>
      <c r="B1456">
        <v>43.51</v>
      </c>
      <c r="C1456">
        <v>43.64</v>
      </c>
      <c r="D1456">
        <v>43.01</v>
      </c>
      <c r="E1456">
        <v>43.05</v>
      </c>
      <c r="F1456">
        <v>4477900</v>
      </c>
      <c r="G1456">
        <v>42.8</v>
      </c>
    </row>
    <row r="1457" spans="1:7">
      <c r="A1457" s="1">
        <v>41835</v>
      </c>
      <c r="B1457">
        <v>42.97</v>
      </c>
      <c r="C1457">
        <v>43.42</v>
      </c>
      <c r="D1457">
        <v>42.96</v>
      </c>
      <c r="E1457">
        <v>43.3</v>
      </c>
      <c r="F1457">
        <v>9467100</v>
      </c>
      <c r="G1457">
        <v>43.05</v>
      </c>
    </row>
    <row r="1458" spans="1:7">
      <c r="A1458" s="1">
        <v>41836</v>
      </c>
      <c r="B1458">
        <v>43.42</v>
      </c>
      <c r="C1458">
        <v>43.49</v>
      </c>
      <c r="D1458">
        <v>42.36</v>
      </c>
      <c r="E1458">
        <v>42.53</v>
      </c>
      <c r="F1458">
        <v>9454300</v>
      </c>
      <c r="G1458">
        <v>42.28</v>
      </c>
    </row>
    <row r="1459" spans="1:7">
      <c r="A1459" s="1">
        <v>41837</v>
      </c>
      <c r="B1459">
        <v>42.22</v>
      </c>
      <c r="C1459">
        <v>42.32</v>
      </c>
      <c r="D1459">
        <v>41.58</v>
      </c>
      <c r="E1459">
        <v>41.61</v>
      </c>
      <c r="F1459">
        <v>11589200</v>
      </c>
      <c r="G1459">
        <v>41.37</v>
      </c>
    </row>
    <row r="1460" spans="1:7">
      <c r="A1460" s="1">
        <v>41838</v>
      </c>
      <c r="B1460">
        <v>41.82</v>
      </c>
      <c r="C1460">
        <v>42.31</v>
      </c>
      <c r="D1460">
        <v>41.79</v>
      </c>
      <c r="E1460">
        <v>42.17</v>
      </c>
      <c r="F1460">
        <v>7856100</v>
      </c>
      <c r="G1460">
        <v>41.92</v>
      </c>
    </row>
    <row r="1461" spans="1:7">
      <c r="A1461" s="1">
        <v>41841</v>
      </c>
      <c r="B1461">
        <v>42.01</v>
      </c>
      <c r="C1461">
        <v>42.21</v>
      </c>
      <c r="D1461">
        <v>41.95</v>
      </c>
      <c r="E1461">
        <v>42.12</v>
      </c>
      <c r="F1461">
        <v>5008800</v>
      </c>
      <c r="G1461">
        <v>41.87</v>
      </c>
    </row>
    <row r="1462" spans="1:7">
      <c r="A1462" s="1">
        <v>41842</v>
      </c>
      <c r="B1462">
        <v>42.3</v>
      </c>
      <c r="C1462">
        <v>42.55</v>
      </c>
      <c r="D1462">
        <v>42.22</v>
      </c>
      <c r="E1462">
        <v>42.25</v>
      </c>
      <c r="F1462">
        <v>6149600</v>
      </c>
      <c r="G1462">
        <v>42</v>
      </c>
    </row>
    <row r="1463" spans="1:7">
      <c r="A1463" s="1">
        <v>41843</v>
      </c>
      <c r="B1463">
        <v>42.26</v>
      </c>
      <c r="C1463">
        <v>42.53</v>
      </c>
      <c r="D1463">
        <v>42.22</v>
      </c>
      <c r="E1463">
        <v>42.46</v>
      </c>
      <c r="F1463">
        <v>4399500</v>
      </c>
      <c r="G1463">
        <v>42.21</v>
      </c>
    </row>
    <row r="1464" spans="1:7">
      <c r="A1464" s="1">
        <v>41844</v>
      </c>
      <c r="B1464">
        <v>42.54</v>
      </c>
      <c r="C1464">
        <v>42.84</v>
      </c>
      <c r="D1464">
        <v>42.48</v>
      </c>
      <c r="E1464">
        <v>42.73</v>
      </c>
      <c r="F1464">
        <v>4385800</v>
      </c>
      <c r="G1464">
        <v>42.48</v>
      </c>
    </row>
    <row r="1465" spans="1:7">
      <c r="A1465" s="1">
        <v>41845</v>
      </c>
      <c r="B1465">
        <v>42.54</v>
      </c>
      <c r="C1465">
        <v>42.82</v>
      </c>
      <c r="D1465">
        <v>42.5</v>
      </c>
      <c r="E1465">
        <v>42.75</v>
      </c>
      <c r="F1465">
        <v>5386000</v>
      </c>
      <c r="G1465">
        <v>42.5</v>
      </c>
    </row>
    <row r="1466" spans="1:7">
      <c r="A1466" s="1">
        <v>41848</v>
      </c>
      <c r="B1466">
        <v>42.7</v>
      </c>
      <c r="C1466">
        <v>42.7</v>
      </c>
      <c r="D1466">
        <v>42.31</v>
      </c>
      <c r="E1466">
        <v>42.57</v>
      </c>
      <c r="F1466">
        <v>6284900</v>
      </c>
      <c r="G1466">
        <v>42.32</v>
      </c>
    </row>
    <row r="1467" spans="1:7">
      <c r="A1467" s="1">
        <v>41849</v>
      </c>
      <c r="B1467">
        <v>42.61</v>
      </c>
      <c r="C1467">
        <v>42.97</v>
      </c>
      <c r="D1467">
        <v>42.43</v>
      </c>
      <c r="E1467">
        <v>42.64</v>
      </c>
      <c r="F1467">
        <v>5649400</v>
      </c>
      <c r="G1467">
        <v>42.39</v>
      </c>
    </row>
    <row r="1468" spans="1:7">
      <c r="A1468" s="1">
        <v>41850</v>
      </c>
      <c r="B1468">
        <v>42.83</v>
      </c>
      <c r="C1468">
        <v>43.1</v>
      </c>
      <c r="D1468">
        <v>42.66</v>
      </c>
      <c r="E1468">
        <v>42.92</v>
      </c>
      <c r="F1468">
        <v>5542000</v>
      </c>
      <c r="G1468">
        <v>42.67</v>
      </c>
    </row>
    <row r="1469" spans="1:7">
      <c r="A1469" s="1">
        <v>41851</v>
      </c>
      <c r="B1469">
        <v>42.64</v>
      </c>
      <c r="C1469">
        <v>42.78</v>
      </c>
      <c r="D1469">
        <v>42.01</v>
      </c>
      <c r="E1469">
        <v>42.03</v>
      </c>
      <c r="F1469">
        <v>8403000</v>
      </c>
      <c r="G1469">
        <v>41.78</v>
      </c>
    </row>
    <row r="1470" spans="1:7">
      <c r="A1470" s="1">
        <v>41852</v>
      </c>
      <c r="B1470">
        <v>41.85</v>
      </c>
      <c r="C1470">
        <v>42.08</v>
      </c>
      <c r="D1470">
        <v>41.29</v>
      </c>
      <c r="E1470">
        <v>41.33</v>
      </c>
      <c r="F1470">
        <v>8252000</v>
      </c>
      <c r="G1470">
        <v>41.09</v>
      </c>
    </row>
    <row r="1471" spans="1:7">
      <c r="A1471" s="1">
        <v>41855</v>
      </c>
      <c r="B1471">
        <v>41.48</v>
      </c>
      <c r="C1471">
        <v>41.67</v>
      </c>
      <c r="D1471">
        <v>41.24</v>
      </c>
      <c r="E1471">
        <v>41.64</v>
      </c>
      <c r="F1471">
        <v>5052700</v>
      </c>
      <c r="G1471">
        <v>41.4</v>
      </c>
    </row>
    <row r="1472" spans="1:7">
      <c r="A1472" s="1">
        <v>41856</v>
      </c>
      <c r="B1472">
        <v>41.42</v>
      </c>
      <c r="C1472">
        <v>41.64</v>
      </c>
      <c r="D1472">
        <v>41.02</v>
      </c>
      <c r="E1472">
        <v>41.17</v>
      </c>
      <c r="F1472">
        <v>5240800</v>
      </c>
      <c r="G1472">
        <v>40.93</v>
      </c>
    </row>
    <row r="1473" spans="1:7">
      <c r="A1473" s="1">
        <v>41857</v>
      </c>
      <c r="B1473">
        <v>41.02</v>
      </c>
      <c r="C1473">
        <v>41.36</v>
      </c>
      <c r="D1473">
        <v>40.99</v>
      </c>
      <c r="E1473">
        <v>41.08</v>
      </c>
      <c r="F1473">
        <v>6443100</v>
      </c>
      <c r="G1473">
        <v>40.840000000000003</v>
      </c>
    </row>
    <row r="1474" spans="1:7">
      <c r="A1474" s="1">
        <v>41858</v>
      </c>
      <c r="B1474">
        <v>41.16</v>
      </c>
      <c r="C1474">
        <v>41.25</v>
      </c>
      <c r="D1474">
        <v>40.58</v>
      </c>
      <c r="E1474">
        <v>40.68</v>
      </c>
      <c r="F1474">
        <v>5578600</v>
      </c>
      <c r="G1474">
        <v>40.44</v>
      </c>
    </row>
    <row r="1475" spans="1:7">
      <c r="A1475" s="1">
        <v>41859</v>
      </c>
      <c r="B1475">
        <v>40.78</v>
      </c>
      <c r="C1475">
        <v>41.2</v>
      </c>
      <c r="D1475">
        <v>40.68</v>
      </c>
      <c r="E1475">
        <v>41.18</v>
      </c>
      <c r="F1475">
        <v>6066900</v>
      </c>
      <c r="G1475">
        <v>40.94</v>
      </c>
    </row>
    <row r="1476" spans="1:7">
      <c r="A1476" s="1">
        <v>41862</v>
      </c>
      <c r="B1476">
        <v>41.21</v>
      </c>
      <c r="C1476">
        <v>41.28</v>
      </c>
      <c r="D1476">
        <v>40.89</v>
      </c>
      <c r="E1476">
        <v>40.96</v>
      </c>
      <c r="F1476">
        <v>3805500</v>
      </c>
      <c r="G1476">
        <v>40.72</v>
      </c>
    </row>
    <row r="1477" spans="1:7">
      <c r="A1477" s="1">
        <v>41863</v>
      </c>
      <c r="B1477">
        <v>40.9</v>
      </c>
      <c r="C1477">
        <v>41.3</v>
      </c>
      <c r="D1477">
        <v>40.85</v>
      </c>
      <c r="E1477">
        <v>41.16</v>
      </c>
      <c r="F1477">
        <v>6327300</v>
      </c>
      <c r="G1477">
        <v>40.92</v>
      </c>
    </row>
    <row r="1478" spans="1:7">
      <c r="A1478" s="1">
        <v>41864</v>
      </c>
      <c r="B1478">
        <v>41.34</v>
      </c>
      <c r="C1478">
        <v>41.46</v>
      </c>
      <c r="D1478">
        <v>41.16</v>
      </c>
      <c r="E1478">
        <v>41.36</v>
      </c>
      <c r="F1478">
        <v>4577100</v>
      </c>
      <c r="G1478">
        <v>41.12</v>
      </c>
    </row>
    <row r="1479" spans="1:7">
      <c r="A1479" s="1">
        <v>41865</v>
      </c>
      <c r="B1479">
        <v>41.35</v>
      </c>
      <c r="C1479">
        <v>41.61</v>
      </c>
      <c r="D1479">
        <v>41.34</v>
      </c>
      <c r="E1479">
        <v>41.6</v>
      </c>
      <c r="F1479">
        <v>3528600</v>
      </c>
      <c r="G1479">
        <v>41.36</v>
      </c>
    </row>
    <row r="1480" spans="1:7">
      <c r="A1480" s="1">
        <v>41866</v>
      </c>
      <c r="B1480">
        <v>41.7</v>
      </c>
      <c r="C1480">
        <v>41.78</v>
      </c>
      <c r="D1480">
        <v>41.06</v>
      </c>
      <c r="E1480">
        <v>41.27</v>
      </c>
      <c r="F1480">
        <v>5761100</v>
      </c>
      <c r="G1480">
        <v>41.03</v>
      </c>
    </row>
    <row r="1481" spans="1:7">
      <c r="A1481" s="1">
        <v>41869</v>
      </c>
      <c r="B1481">
        <v>41.51</v>
      </c>
      <c r="C1481">
        <v>41.82</v>
      </c>
      <c r="D1481">
        <v>41.43</v>
      </c>
      <c r="E1481">
        <v>41.72</v>
      </c>
      <c r="F1481">
        <v>3552300</v>
      </c>
      <c r="G1481">
        <v>41.48</v>
      </c>
    </row>
    <row r="1482" spans="1:7">
      <c r="A1482" s="1">
        <v>41870</v>
      </c>
      <c r="B1482">
        <v>41.66</v>
      </c>
      <c r="C1482">
        <v>41.87</v>
      </c>
      <c r="D1482">
        <v>41.53</v>
      </c>
      <c r="E1482">
        <v>41.84</v>
      </c>
      <c r="F1482">
        <v>4194100</v>
      </c>
      <c r="G1482">
        <v>41.6</v>
      </c>
    </row>
    <row r="1483" spans="1:7">
      <c r="A1483" s="1">
        <v>41871</v>
      </c>
      <c r="B1483">
        <v>41.67</v>
      </c>
      <c r="C1483">
        <v>41.78</v>
      </c>
      <c r="D1483">
        <v>41.46</v>
      </c>
      <c r="E1483">
        <v>41.71</v>
      </c>
      <c r="F1483">
        <v>5102000</v>
      </c>
      <c r="G1483">
        <v>41.47</v>
      </c>
    </row>
    <row r="1484" spans="1:7">
      <c r="A1484" s="1">
        <v>41872</v>
      </c>
      <c r="B1484">
        <v>41.78</v>
      </c>
      <c r="C1484">
        <v>42.24</v>
      </c>
      <c r="D1484">
        <v>41.73</v>
      </c>
      <c r="E1484">
        <v>42.19</v>
      </c>
      <c r="F1484">
        <v>4371600</v>
      </c>
      <c r="G1484">
        <v>41.94</v>
      </c>
    </row>
    <row r="1485" spans="1:7">
      <c r="A1485" s="1">
        <v>41873</v>
      </c>
      <c r="B1485">
        <v>42.05</v>
      </c>
      <c r="C1485">
        <v>42.47</v>
      </c>
      <c r="D1485">
        <v>41.98</v>
      </c>
      <c r="E1485">
        <v>42.03</v>
      </c>
      <c r="F1485">
        <v>3946600</v>
      </c>
      <c r="G1485">
        <v>41.78</v>
      </c>
    </row>
    <row r="1486" spans="1:7">
      <c r="A1486" s="1">
        <v>41876</v>
      </c>
      <c r="B1486">
        <v>42.19</v>
      </c>
      <c r="C1486">
        <v>42.42</v>
      </c>
      <c r="D1486">
        <v>42.19</v>
      </c>
      <c r="E1486">
        <v>42.25</v>
      </c>
      <c r="F1486">
        <v>4583800</v>
      </c>
      <c r="G1486">
        <v>42</v>
      </c>
    </row>
    <row r="1487" spans="1:7">
      <c r="A1487" s="1">
        <v>41877</v>
      </c>
      <c r="B1487">
        <v>42.3</v>
      </c>
      <c r="C1487">
        <v>42.61</v>
      </c>
      <c r="D1487">
        <v>42.27</v>
      </c>
      <c r="E1487">
        <v>42.41</v>
      </c>
      <c r="F1487">
        <v>3945700</v>
      </c>
      <c r="G1487">
        <v>42.16</v>
      </c>
    </row>
    <row r="1488" spans="1:7">
      <c r="A1488" s="1">
        <v>41878</v>
      </c>
      <c r="B1488">
        <v>42.4</v>
      </c>
      <c r="C1488">
        <v>42.49</v>
      </c>
      <c r="D1488">
        <v>42.1</v>
      </c>
      <c r="E1488">
        <v>42.2</v>
      </c>
      <c r="F1488">
        <v>2748000</v>
      </c>
      <c r="G1488">
        <v>41.95</v>
      </c>
    </row>
    <row r="1489" spans="1:7">
      <c r="A1489" s="1">
        <v>41879</v>
      </c>
      <c r="B1489">
        <v>41.97</v>
      </c>
      <c r="C1489">
        <v>42.19</v>
      </c>
      <c r="D1489">
        <v>41.93</v>
      </c>
      <c r="E1489">
        <v>42.06</v>
      </c>
      <c r="F1489">
        <v>2407000</v>
      </c>
      <c r="G1489">
        <v>41.81</v>
      </c>
    </row>
    <row r="1490" spans="1:7">
      <c r="A1490" s="1">
        <v>41880</v>
      </c>
      <c r="B1490">
        <v>42.23</v>
      </c>
      <c r="C1490">
        <v>42.3</v>
      </c>
      <c r="D1490">
        <v>41.99</v>
      </c>
      <c r="E1490">
        <v>42.28</v>
      </c>
      <c r="F1490">
        <v>3381700</v>
      </c>
      <c r="G1490">
        <v>42.03</v>
      </c>
    </row>
    <row r="1491" spans="1:7">
      <c r="A1491" s="1">
        <v>41884</v>
      </c>
      <c r="B1491">
        <v>42.34</v>
      </c>
      <c r="C1491">
        <v>42.4</v>
      </c>
      <c r="D1491">
        <v>42.07</v>
      </c>
      <c r="E1491">
        <v>42.27</v>
      </c>
      <c r="F1491">
        <v>3600600</v>
      </c>
      <c r="G1491">
        <v>42.02</v>
      </c>
    </row>
    <row r="1492" spans="1:7">
      <c r="A1492" s="1">
        <v>41885</v>
      </c>
      <c r="B1492">
        <v>42.48</v>
      </c>
      <c r="C1492">
        <v>42.51</v>
      </c>
      <c r="D1492">
        <v>42.01</v>
      </c>
      <c r="E1492">
        <v>42.12</v>
      </c>
      <c r="F1492">
        <v>4391400</v>
      </c>
      <c r="G1492">
        <v>41.87</v>
      </c>
    </row>
    <row r="1493" spans="1:7">
      <c r="A1493" s="1">
        <v>41886</v>
      </c>
      <c r="B1493">
        <v>42.08</v>
      </c>
      <c r="C1493">
        <v>42.56</v>
      </c>
      <c r="D1493">
        <v>42.05</v>
      </c>
      <c r="E1493">
        <v>42.24</v>
      </c>
      <c r="F1493">
        <v>4609900</v>
      </c>
      <c r="G1493">
        <v>41.99</v>
      </c>
    </row>
    <row r="1494" spans="1:7">
      <c r="A1494" s="1">
        <v>41887</v>
      </c>
      <c r="B1494">
        <v>42.12</v>
      </c>
      <c r="C1494">
        <v>42.22</v>
      </c>
      <c r="D1494">
        <v>41.89</v>
      </c>
      <c r="E1494">
        <v>42.13</v>
      </c>
      <c r="F1494">
        <v>7807500</v>
      </c>
      <c r="G1494">
        <v>41.88</v>
      </c>
    </row>
    <row r="1495" spans="1:7">
      <c r="A1495" s="1">
        <v>41890</v>
      </c>
      <c r="B1495">
        <v>42.19</v>
      </c>
      <c r="C1495">
        <v>42.2</v>
      </c>
      <c r="D1495">
        <v>41.87</v>
      </c>
      <c r="E1495">
        <v>42.03</v>
      </c>
      <c r="F1495">
        <v>5979700</v>
      </c>
      <c r="G1495">
        <v>41.78</v>
      </c>
    </row>
    <row r="1496" spans="1:7">
      <c r="A1496" s="1">
        <v>41891</v>
      </c>
      <c r="B1496">
        <v>41.88</v>
      </c>
      <c r="C1496">
        <v>41.91</v>
      </c>
      <c r="D1496">
        <v>41.48</v>
      </c>
      <c r="E1496">
        <v>41.6</v>
      </c>
      <c r="F1496">
        <v>6252500</v>
      </c>
      <c r="G1496">
        <v>41.36</v>
      </c>
    </row>
    <row r="1497" spans="1:7">
      <c r="A1497" s="1">
        <v>41892</v>
      </c>
      <c r="B1497">
        <v>41.63</v>
      </c>
      <c r="C1497">
        <v>41.91</v>
      </c>
      <c r="D1497">
        <v>41.62</v>
      </c>
      <c r="E1497">
        <v>41.84</v>
      </c>
      <c r="F1497">
        <v>5184800</v>
      </c>
      <c r="G1497">
        <v>41.6</v>
      </c>
    </row>
    <row r="1498" spans="1:7">
      <c r="A1498" s="1">
        <v>41893</v>
      </c>
      <c r="B1498">
        <v>41.75</v>
      </c>
      <c r="C1498">
        <v>42.13</v>
      </c>
      <c r="D1498">
        <v>41.72</v>
      </c>
      <c r="E1498">
        <v>42.1</v>
      </c>
      <c r="F1498">
        <v>4235600</v>
      </c>
      <c r="G1498">
        <v>41.85</v>
      </c>
    </row>
    <row r="1499" spans="1:7">
      <c r="A1499" s="1">
        <v>41894</v>
      </c>
      <c r="B1499">
        <v>42.02</v>
      </c>
      <c r="C1499">
        <v>42.41</v>
      </c>
      <c r="D1499">
        <v>41.97</v>
      </c>
      <c r="E1499">
        <v>42.2</v>
      </c>
      <c r="F1499">
        <v>7803200</v>
      </c>
      <c r="G1499">
        <v>41.95</v>
      </c>
    </row>
    <row r="1500" spans="1:7">
      <c r="A1500" s="1">
        <v>41897</v>
      </c>
      <c r="B1500">
        <v>42.15</v>
      </c>
      <c r="C1500">
        <v>42.52</v>
      </c>
      <c r="D1500">
        <v>42.14</v>
      </c>
      <c r="E1500">
        <v>42.37</v>
      </c>
      <c r="F1500">
        <v>5015100</v>
      </c>
      <c r="G1500">
        <v>42.12</v>
      </c>
    </row>
    <row r="1501" spans="1:7">
      <c r="A1501" s="1">
        <v>41898</v>
      </c>
      <c r="B1501">
        <v>42.31</v>
      </c>
      <c r="C1501">
        <v>42.59</v>
      </c>
      <c r="D1501">
        <v>42.28</v>
      </c>
      <c r="E1501">
        <v>42.37</v>
      </c>
      <c r="F1501">
        <v>5886100</v>
      </c>
      <c r="G1501">
        <v>42.12</v>
      </c>
    </row>
    <row r="1502" spans="1:7">
      <c r="A1502" s="1">
        <v>41899</v>
      </c>
      <c r="B1502">
        <v>42.48</v>
      </c>
      <c r="C1502">
        <v>42.89</v>
      </c>
      <c r="D1502">
        <v>42.41</v>
      </c>
      <c r="E1502">
        <v>42.69</v>
      </c>
      <c r="F1502">
        <v>7441300</v>
      </c>
      <c r="G1502">
        <v>42.44</v>
      </c>
    </row>
    <row r="1503" spans="1:7">
      <c r="A1503" s="1">
        <v>41900</v>
      </c>
      <c r="B1503">
        <v>42.83</v>
      </c>
      <c r="C1503">
        <v>43.2</v>
      </c>
      <c r="D1503">
        <v>42.83</v>
      </c>
      <c r="E1503">
        <v>43.03</v>
      </c>
      <c r="F1503">
        <v>7379100</v>
      </c>
      <c r="G1503">
        <v>42.78</v>
      </c>
    </row>
    <row r="1504" spans="1:7">
      <c r="A1504" s="1">
        <v>41901</v>
      </c>
      <c r="B1504">
        <v>43.28</v>
      </c>
      <c r="C1504">
        <v>43.58</v>
      </c>
      <c r="D1504">
        <v>43.14</v>
      </c>
      <c r="E1504">
        <v>43.23</v>
      </c>
      <c r="F1504">
        <v>9339000</v>
      </c>
      <c r="G1504">
        <v>42.98</v>
      </c>
    </row>
    <row r="1505" spans="1:7">
      <c r="A1505" s="1">
        <v>41904</v>
      </c>
      <c r="B1505">
        <v>43.23</v>
      </c>
      <c r="C1505">
        <v>43.33</v>
      </c>
      <c r="D1505">
        <v>42.95</v>
      </c>
      <c r="E1505">
        <v>43.02</v>
      </c>
      <c r="F1505">
        <v>4858300</v>
      </c>
      <c r="G1505">
        <v>42.77</v>
      </c>
    </row>
    <row r="1506" spans="1:7">
      <c r="A1506" s="1">
        <v>41905</v>
      </c>
      <c r="B1506">
        <v>42.95</v>
      </c>
      <c r="C1506">
        <v>43.12</v>
      </c>
      <c r="D1506">
        <v>42.58</v>
      </c>
      <c r="E1506">
        <v>42.59</v>
      </c>
      <c r="F1506">
        <v>5413300</v>
      </c>
      <c r="G1506">
        <v>42.34</v>
      </c>
    </row>
    <row r="1507" spans="1:7">
      <c r="A1507" s="1">
        <v>41906</v>
      </c>
      <c r="B1507">
        <v>42.67</v>
      </c>
      <c r="C1507">
        <v>42.75</v>
      </c>
      <c r="D1507">
        <v>42.33</v>
      </c>
      <c r="E1507">
        <v>42.57</v>
      </c>
      <c r="F1507">
        <v>7416900</v>
      </c>
      <c r="G1507">
        <v>42.32</v>
      </c>
    </row>
    <row r="1508" spans="1:7">
      <c r="A1508" s="1">
        <v>41907</v>
      </c>
      <c r="B1508">
        <v>42.5</v>
      </c>
      <c r="C1508">
        <v>42.51</v>
      </c>
      <c r="D1508">
        <v>41.83</v>
      </c>
      <c r="E1508">
        <v>41.87</v>
      </c>
      <c r="F1508">
        <v>8740500</v>
      </c>
      <c r="G1508">
        <v>41.62</v>
      </c>
    </row>
    <row r="1509" spans="1:7">
      <c r="A1509" s="1">
        <v>41908</v>
      </c>
      <c r="B1509">
        <v>41.83</v>
      </c>
      <c r="C1509">
        <v>41.97</v>
      </c>
      <c r="D1509">
        <v>41.5</v>
      </c>
      <c r="E1509">
        <v>41.87</v>
      </c>
      <c r="F1509">
        <v>5953100</v>
      </c>
      <c r="G1509">
        <v>41.87</v>
      </c>
    </row>
    <row r="1510" spans="1:7">
      <c r="A1510" s="1">
        <v>41911</v>
      </c>
      <c r="B1510">
        <v>41.47</v>
      </c>
      <c r="C1510">
        <v>41.93</v>
      </c>
      <c r="D1510">
        <v>41.44</v>
      </c>
      <c r="E1510">
        <v>41.73</v>
      </c>
      <c r="F1510">
        <v>4125600</v>
      </c>
      <c r="G1510">
        <v>41.73</v>
      </c>
    </row>
    <row r="1511" spans="1:7">
      <c r="A1511" s="1">
        <v>41912</v>
      </c>
      <c r="B1511">
        <v>41.7</v>
      </c>
      <c r="C1511">
        <v>42.06</v>
      </c>
      <c r="D1511">
        <v>41.62</v>
      </c>
      <c r="E1511">
        <v>41.83</v>
      </c>
      <c r="F1511">
        <v>7723600</v>
      </c>
      <c r="G1511">
        <v>41.83</v>
      </c>
    </row>
    <row r="1512" spans="1:7">
      <c r="A1512" s="1">
        <v>41913</v>
      </c>
      <c r="B1512">
        <v>41.86</v>
      </c>
      <c r="C1512">
        <v>41.88</v>
      </c>
      <c r="D1512">
        <v>41.21</v>
      </c>
      <c r="E1512">
        <v>41.26</v>
      </c>
      <c r="F1512">
        <v>6422200</v>
      </c>
      <c r="G1512">
        <v>41.26</v>
      </c>
    </row>
    <row r="1513" spans="1:7">
      <c r="A1513" s="1">
        <v>41914</v>
      </c>
      <c r="B1513">
        <v>41.2</v>
      </c>
      <c r="C1513">
        <v>41.48</v>
      </c>
      <c r="D1513">
        <v>40.97</v>
      </c>
      <c r="E1513">
        <v>41.29</v>
      </c>
      <c r="F1513">
        <v>6186000</v>
      </c>
      <c r="G1513">
        <v>41.29</v>
      </c>
    </row>
    <row r="1514" spans="1:7">
      <c r="A1514" s="1">
        <v>41915</v>
      </c>
      <c r="B1514">
        <v>41.62</v>
      </c>
      <c r="C1514">
        <v>41.76</v>
      </c>
      <c r="D1514">
        <v>41.5</v>
      </c>
      <c r="E1514">
        <v>41.67</v>
      </c>
      <c r="F1514">
        <v>5117400</v>
      </c>
      <c r="G1514">
        <v>41.67</v>
      </c>
    </row>
    <row r="1515" spans="1:7">
      <c r="A1515" s="1">
        <v>41918</v>
      </c>
      <c r="B1515">
        <v>41.91</v>
      </c>
      <c r="C1515">
        <v>41.92</v>
      </c>
      <c r="D1515">
        <v>41.49</v>
      </c>
      <c r="E1515">
        <v>41.54</v>
      </c>
      <c r="F1515">
        <v>3948900</v>
      </c>
      <c r="G1515">
        <v>41.54</v>
      </c>
    </row>
    <row r="1516" spans="1:7">
      <c r="A1516" s="1">
        <v>41919</v>
      </c>
      <c r="B1516">
        <v>41.06</v>
      </c>
      <c r="C1516">
        <v>41.27</v>
      </c>
      <c r="D1516">
        <v>40.6</v>
      </c>
      <c r="E1516">
        <v>40.6</v>
      </c>
      <c r="F1516">
        <v>7288400</v>
      </c>
      <c r="G1516">
        <v>40.6</v>
      </c>
    </row>
    <row r="1517" spans="1:7">
      <c r="A1517" s="1">
        <v>41920</v>
      </c>
      <c r="B1517">
        <v>40.590000000000003</v>
      </c>
      <c r="C1517">
        <v>41.3</v>
      </c>
      <c r="D1517">
        <v>40.479999999999997</v>
      </c>
      <c r="E1517">
        <v>41.3</v>
      </c>
      <c r="F1517">
        <v>7598800</v>
      </c>
      <c r="G1517">
        <v>41.3</v>
      </c>
    </row>
    <row r="1518" spans="1:7">
      <c r="A1518" s="1">
        <v>41921</v>
      </c>
      <c r="B1518">
        <v>41.39</v>
      </c>
      <c r="C1518">
        <v>41.39</v>
      </c>
      <c r="D1518">
        <v>40.549999999999997</v>
      </c>
      <c r="E1518">
        <v>40.58</v>
      </c>
      <c r="F1518">
        <v>7952600</v>
      </c>
      <c r="G1518">
        <v>40.58</v>
      </c>
    </row>
    <row r="1519" spans="1:7">
      <c r="A1519" s="1">
        <v>41922</v>
      </c>
      <c r="B1519">
        <v>40.630000000000003</v>
      </c>
      <c r="C1519">
        <v>41.02</v>
      </c>
      <c r="D1519">
        <v>40.06</v>
      </c>
      <c r="E1519">
        <v>40.07</v>
      </c>
      <c r="F1519">
        <v>9338800</v>
      </c>
      <c r="G1519">
        <v>40.07</v>
      </c>
    </row>
    <row r="1520" spans="1:7">
      <c r="A1520" s="1">
        <v>41925</v>
      </c>
      <c r="B1520">
        <v>40.11</v>
      </c>
      <c r="C1520">
        <v>40.549999999999997</v>
      </c>
      <c r="D1520">
        <v>39.83</v>
      </c>
      <c r="E1520">
        <v>39.86</v>
      </c>
      <c r="F1520">
        <v>7607100</v>
      </c>
      <c r="G1520">
        <v>39.86</v>
      </c>
    </row>
    <row r="1521" spans="1:7">
      <c r="A1521" s="1">
        <v>41926</v>
      </c>
      <c r="B1521">
        <v>40</v>
      </c>
      <c r="C1521">
        <v>40.479999999999997</v>
      </c>
      <c r="D1521">
        <v>39.83</v>
      </c>
      <c r="E1521">
        <v>39.97</v>
      </c>
      <c r="F1521">
        <v>13103400</v>
      </c>
      <c r="G1521">
        <v>39.97</v>
      </c>
    </row>
    <row r="1522" spans="1:7">
      <c r="A1522" s="1">
        <v>41927</v>
      </c>
      <c r="B1522">
        <v>39.58</v>
      </c>
      <c r="C1522">
        <v>39.729999999999997</v>
      </c>
      <c r="D1522">
        <v>38.29</v>
      </c>
      <c r="E1522">
        <v>38.94</v>
      </c>
      <c r="F1522">
        <v>13295100</v>
      </c>
      <c r="G1522">
        <v>38.94</v>
      </c>
    </row>
    <row r="1523" spans="1:7">
      <c r="A1523" s="1">
        <v>41928</v>
      </c>
      <c r="B1523">
        <v>38.15</v>
      </c>
      <c r="C1523">
        <v>39.4</v>
      </c>
      <c r="D1523">
        <v>38.1</v>
      </c>
      <c r="E1523">
        <v>39.1</v>
      </c>
      <c r="F1523">
        <v>10721200</v>
      </c>
      <c r="G1523">
        <v>39.1</v>
      </c>
    </row>
    <row r="1524" spans="1:7">
      <c r="A1524" s="1">
        <v>41929</v>
      </c>
      <c r="B1524">
        <v>39.64</v>
      </c>
      <c r="C1524">
        <v>39.67</v>
      </c>
      <c r="D1524">
        <v>39.18</v>
      </c>
      <c r="E1524">
        <v>39.4</v>
      </c>
      <c r="F1524">
        <v>9192800</v>
      </c>
      <c r="G1524">
        <v>39.4</v>
      </c>
    </row>
    <row r="1525" spans="1:7">
      <c r="A1525" s="1">
        <v>41932</v>
      </c>
      <c r="B1525">
        <v>39.200000000000003</v>
      </c>
      <c r="C1525">
        <v>39.590000000000003</v>
      </c>
      <c r="D1525">
        <v>39.18</v>
      </c>
      <c r="E1525">
        <v>39.380000000000003</v>
      </c>
      <c r="F1525">
        <v>6280600</v>
      </c>
      <c r="G1525">
        <v>39.380000000000003</v>
      </c>
    </row>
    <row r="1526" spans="1:7">
      <c r="A1526" s="1">
        <v>41933</v>
      </c>
      <c r="B1526">
        <v>39.71</v>
      </c>
      <c r="C1526">
        <v>40.32</v>
      </c>
      <c r="D1526">
        <v>39.64</v>
      </c>
      <c r="E1526">
        <v>40.270000000000003</v>
      </c>
      <c r="F1526">
        <v>8903400</v>
      </c>
      <c r="G1526">
        <v>40.270000000000003</v>
      </c>
    </row>
    <row r="1527" spans="1:7">
      <c r="A1527" s="1">
        <v>41934</v>
      </c>
      <c r="B1527">
        <v>40.22</v>
      </c>
      <c r="C1527">
        <v>40.68</v>
      </c>
      <c r="D1527">
        <v>39.869999999999997</v>
      </c>
      <c r="E1527">
        <v>39.89</v>
      </c>
      <c r="F1527">
        <v>10190200</v>
      </c>
      <c r="G1527">
        <v>39.89</v>
      </c>
    </row>
    <row r="1528" spans="1:7">
      <c r="A1528" s="1">
        <v>41935</v>
      </c>
      <c r="B1528">
        <v>40.409999999999997</v>
      </c>
      <c r="C1528">
        <v>40.67</v>
      </c>
      <c r="D1528">
        <v>40.22</v>
      </c>
      <c r="E1528">
        <v>40.409999999999997</v>
      </c>
      <c r="F1528">
        <v>7881200</v>
      </c>
      <c r="G1528">
        <v>40.409999999999997</v>
      </c>
    </row>
    <row r="1529" spans="1:7">
      <c r="A1529" s="1">
        <v>41936</v>
      </c>
      <c r="B1529">
        <v>40.33</v>
      </c>
      <c r="C1529">
        <v>40.99</v>
      </c>
      <c r="D1529">
        <v>40.299999999999997</v>
      </c>
      <c r="E1529">
        <v>40.909999999999997</v>
      </c>
      <c r="F1529">
        <v>6660500</v>
      </c>
      <c r="G1529">
        <v>40.909999999999997</v>
      </c>
    </row>
    <row r="1530" spans="1:7">
      <c r="A1530" s="1">
        <v>41939</v>
      </c>
      <c r="B1530">
        <v>40.78</v>
      </c>
      <c r="C1530">
        <v>41.03</v>
      </c>
      <c r="D1530">
        <v>40.78</v>
      </c>
      <c r="E1530">
        <v>40.96</v>
      </c>
      <c r="F1530">
        <v>4214200</v>
      </c>
      <c r="G1530">
        <v>40.96</v>
      </c>
    </row>
    <row r="1531" spans="1:7">
      <c r="A1531" s="1">
        <v>41940</v>
      </c>
      <c r="B1531">
        <v>41.08</v>
      </c>
      <c r="C1531">
        <v>41.54</v>
      </c>
      <c r="D1531">
        <v>41.04</v>
      </c>
      <c r="E1531">
        <v>41.54</v>
      </c>
      <c r="F1531">
        <v>5468000</v>
      </c>
      <c r="G1531">
        <v>41.54</v>
      </c>
    </row>
    <row r="1532" spans="1:7">
      <c r="A1532" s="1">
        <v>41941</v>
      </c>
      <c r="B1532">
        <v>41.45</v>
      </c>
      <c r="C1532">
        <v>41.95</v>
      </c>
      <c r="D1532">
        <v>41.4</v>
      </c>
      <c r="E1532">
        <v>41.84</v>
      </c>
      <c r="F1532">
        <v>7085200</v>
      </c>
      <c r="G1532">
        <v>41.84</v>
      </c>
    </row>
    <row r="1533" spans="1:7">
      <c r="A1533" s="1">
        <v>41942</v>
      </c>
      <c r="B1533">
        <v>41.67</v>
      </c>
      <c r="C1533">
        <v>42.34</v>
      </c>
      <c r="D1533">
        <v>41.58</v>
      </c>
      <c r="E1533">
        <v>42.14</v>
      </c>
      <c r="F1533">
        <v>7541300</v>
      </c>
      <c r="G1533">
        <v>42.14</v>
      </c>
    </row>
    <row r="1534" spans="1:7">
      <c r="A1534" s="1">
        <v>41943</v>
      </c>
      <c r="B1534">
        <v>42.54</v>
      </c>
      <c r="C1534">
        <v>42.6</v>
      </c>
      <c r="D1534">
        <v>42.36</v>
      </c>
      <c r="E1534">
        <v>42.6</v>
      </c>
      <c r="F1534">
        <v>8840700</v>
      </c>
      <c r="G1534">
        <v>42.6</v>
      </c>
    </row>
    <row r="1535" spans="1:7">
      <c r="A1535" s="1">
        <v>41946</v>
      </c>
      <c r="B1535">
        <v>42.39</v>
      </c>
      <c r="C1535">
        <v>43</v>
      </c>
      <c r="D1535">
        <v>42.39</v>
      </c>
      <c r="E1535">
        <v>42.92</v>
      </c>
      <c r="F1535">
        <v>7517200</v>
      </c>
      <c r="G1535">
        <v>42.92</v>
      </c>
    </row>
    <row r="1536" spans="1:7">
      <c r="A1536" s="1">
        <v>41947</v>
      </c>
      <c r="B1536">
        <v>42.74</v>
      </c>
      <c r="C1536">
        <v>43.18</v>
      </c>
      <c r="D1536">
        <v>42.74</v>
      </c>
      <c r="E1536">
        <v>43.16</v>
      </c>
      <c r="F1536">
        <v>6993600</v>
      </c>
      <c r="G1536">
        <v>43.16</v>
      </c>
    </row>
    <row r="1537" spans="1:7">
      <c r="A1537" s="1">
        <v>41948</v>
      </c>
      <c r="B1537">
        <v>43.4</v>
      </c>
      <c r="C1537">
        <v>43.55</v>
      </c>
      <c r="D1537">
        <v>43.14</v>
      </c>
      <c r="E1537">
        <v>43.52</v>
      </c>
      <c r="F1537">
        <v>8095600</v>
      </c>
      <c r="G1537">
        <v>43.52</v>
      </c>
    </row>
    <row r="1538" spans="1:7">
      <c r="A1538" s="1">
        <v>41949</v>
      </c>
      <c r="B1538">
        <v>43.46</v>
      </c>
      <c r="C1538">
        <v>43.93</v>
      </c>
      <c r="D1538">
        <v>43.31</v>
      </c>
      <c r="E1538">
        <v>43.92</v>
      </c>
      <c r="F1538">
        <v>6344200</v>
      </c>
      <c r="G1538">
        <v>43.92</v>
      </c>
    </row>
    <row r="1539" spans="1:7">
      <c r="A1539" s="1">
        <v>41950</v>
      </c>
      <c r="B1539">
        <v>43.85</v>
      </c>
      <c r="C1539">
        <v>43.95</v>
      </c>
      <c r="D1539">
        <v>43.6</v>
      </c>
      <c r="E1539">
        <v>43.81</v>
      </c>
      <c r="F1539">
        <v>6859500</v>
      </c>
      <c r="G1539">
        <v>43.81</v>
      </c>
    </row>
    <row r="1540" spans="1:7">
      <c r="A1540" s="1">
        <v>41953</v>
      </c>
      <c r="B1540">
        <v>43.77</v>
      </c>
      <c r="C1540">
        <v>43.93</v>
      </c>
      <c r="D1540">
        <v>43.58</v>
      </c>
      <c r="E1540">
        <v>43.93</v>
      </c>
      <c r="F1540">
        <v>5390600</v>
      </c>
      <c r="G1540">
        <v>43.93</v>
      </c>
    </row>
    <row r="1541" spans="1:7">
      <c r="A1541" s="1">
        <v>41954</v>
      </c>
      <c r="B1541">
        <v>43.95</v>
      </c>
      <c r="C1541">
        <v>44.17</v>
      </c>
      <c r="D1541">
        <v>43.91</v>
      </c>
      <c r="E1541">
        <v>44.03</v>
      </c>
      <c r="F1541">
        <v>4850400</v>
      </c>
      <c r="G1541">
        <v>44.03</v>
      </c>
    </row>
    <row r="1542" spans="1:7">
      <c r="A1542" s="1">
        <v>41955</v>
      </c>
      <c r="B1542">
        <v>43.86</v>
      </c>
      <c r="C1542">
        <v>44</v>
      </c>
      <c r="D1542">
        <v>43.69</v>
      </c>
      <c r="E1542">
        <v>43.94</v>
      </c>
      <c r="F1542">
        <v>4963700</v>
      </c>
      <c r="G1542">
        <v>43.94</v>
      </c>
    </row>
    <row r="1543" spans="1:7">
      <c r="A1543" s="1">
        <v>41956</v>
      </c>
      <c r="B1543">
        <v>43.91</v>
      </c>
      <c r="C1543">
        <v>44</v>
      </c>
      <c r="D1543">
        <v>43.81</v>
      </c>
      <c r="E1543">
        <v>43.93</v>
      </c>
      <c r="F1543">
        <v>6771300</v>
      </c>
      <c r="G1543">
        <v>43.93</v>
      </c>
    </row>
  </sheetData>
  <sortState ref="A2:G1543">
    <sortCondition ref="A2:A15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Oil</vt:lpstr>
      <vt:lpstr>Main</vt:lpstr>
      <vt:lpstr>RandFixed</vt:lpstr>
      <vt:lpstr>SUR</vt:lpstr>
      <vt:lpstr>Summary Ratios</vt:lpstr>
      <vt:lpstr>WFC</vt:lpstr>
      <vt:lpstr>BAC</vt:lpstr>
      <vt:lpstr>Formula Sheet USB</vt:lpstr>
      <vt:lpstr>USB Price</vt:lpstr>
      <vt:lpstr>Formula Sheet</vt:lpstr>
      <vt:lpstr>Main BAC</vt:lpstr>
      <vt:lpstr>BAC Closing</vt:lpstr>
      <vt:lpstr>Main WFC</vt:lpstr>
      <vt:lpstr>WFC Data</vt:lpstr>
      <vt:lpstr>WFC Closing</vt:lpstr>
      <vt:lpstr>Market Close</vt:lpstr>
      <vt:lpstr>USB Financial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2014-11-01T15:50:52Z</dcterms:created>
  <dcterms:modified xsi:type="dcterms:W3CDTF">2014-12-07T12:18:09Z</dcterms:modified>
</cp:coreProperties>
</file>